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b01d7594e4270b7b/Desktop/Ecommerce-Sale-Analysis-Excel/"/>
    </mc:Choice>
  </mc:AlternateContent>
  <xr:revisionPtr revIDLastSave="75" documentId="13_ncr:1_{D5E622E9-23EB-460D-8D0D-566038E026C3}" xr6:coauthVersionLast="47" xr6:coauthVersionMax="47" xr10:uidLastSave="{B1A5380F-07B3-4793-9BBE-814CF691C7A7}"/>
  <bookViews>
    <workbookView xWindow="-108" yWindow="-108" windowWidth="23256" windowHeight="12456" activeTab="1" xr2:uid="{F6236CCD-9893-45B3-B147-44FECE1B9D2B}"/>
  </bookViews>
  <sheets>
    <sheet name="pivot1" sheetId="7" r:id="rId1"/>
    <sheet name="dashboard" sheetId="2" r:id="rId2"/>
  </sheets>
  <definedNames>
    <definedName name="_xlchart.v1.0" hidden="1">pivot1!$D$24:$D$27</definedName>
    <definedName name="_xlchart.v1.1" hidden="1">pivot1!$E$23</definedName>
    <definedName name="_xlchart.v1.14" hidden="1">pivot1!$D$24:$D$27</definedName>
    <definedName name="_xlchart.v1.15" hidden="1">pivot1!$E$23</definedName>
    <definedName name="_xlchart.v1.16" hidden="1">pivot1!$E$24:$E$27</definedName>
    <definedName name="_xlchart.v1.2" hidden="1">pivot1!$E$24:$E$27</definedName>
    <definedName name="_xlchart.v1.7" hidden="1">pivot1!$D$24:$D$27</definedName>
    <definedName name="_xlchart.v1.8" hidden="1">pivot1!$E$23</definedName>
    <definedName name="_xlchart.v1.9" hidden="1">pivot1!$E$24:$E$27</definedName>
    <definedName name="_xlchart.v5.10" hidden="1">pivot1!$D$59</definedName>
    <definedName name="_xlchart.v5.11" hidden="1">pivot1!$D$60:$D$109</definedName>
    <definedName name="_xlchart.v5.12" hidden="1">pivot1!$E$59</definedName>
    <definedName name="_xlchart.v5.13" hidden="1">pivot1!$E$60:$E$109</definedName>
    <definedName name="_xlchart.v5.3" hidden="1">pivot1!$D$59</definedName>
    <definedName name="_xlchart.v5.4" hidden="1">pivot1!$D$60:$D$109</definedName>
    <definedName name="_xlchart.v5.5" hidden="1">pivot1!$E$59</definedName>
    <definedName name="_xlchart.v5.6" hidden="1">pivot1!$E$60:$E$109</definedName>
    <definedName name="Slicer_Category1">#N/A</definedName>
    <definedName name="Slicer_Region1">#N/A</definedName>
    <definedName name="Slicer_Year1">#N/A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0" i="7" l="1" a="1"/>
  <c r="D60" i="7" s="1"/>
  <c r="AG87" i="7"/>
  <c r="AF87" i="7"/>
  <c r="AC87" i="7"/>
  <c r="AD87" i="7"/>
  <c r="E75" i="7"/>
  <c r="E96" i="7"/>
  <c r="E85" i="7"/>
  <c r="E87" i="7"/>
  <c r="E70" i="7"/>
  <c r="E66" i="7"/>
  <c r="E105" i="7"/>
  <c r="E108" i="7"/>
  <c r="E97" i="7"/>
  <c r="E106" i="7"/>
  <c r="E72" i="7"/>
  <c r="AE87" i="7"/>
  <c r="E83" i="7"/>
  <c r="E89" i="7"/>
  <c r="E93" i="7"/>
  <c r="E95" i="7"/>
  <c r="E71" i="7"/>
  <c r="E68" i="7"/>
  <c r="E91" i="7"/>
  <c r="E76" i="7"/>
  <c r="E101" i="7"/>
  <c r="E103" i="7"/>
  <c r="E64" i="7"/>
  <c r="E99" i="7"/>
  <c r="E84" i="7"/>
  <c r="E88" i="7"/>
  <c r="E65" i="7"/>
  <c r="E107" i="7"/>
  <c r="E94" i="7"/>
  <c r="E67" i="7"/>
  <c r="E86" i="7"/>
  <c r="E100" i="7"/>
  <c r="E62" i="7"/>
  <c r="E102" i="7"/>
  <c r="E63" i="7"/>
  <c r="E80" i="7"/>
  <c r="E79" i="7"/>
  <c r="E109" i="7"/>
  <c r="E73" i="7"/>
  <c r="E78" i="7"/>
  <c r="E60" i="7"/>
  <c r="E92" i="7"/>
  <c r="E81" i="7"/>
  <c r="E27" i="7"/>
  <c r="E90" i="7"/>
  <c r="E104" i="7"/>
  <c r="E98" i="7"/>
  <c r="E61" i="7"/>
  <c r="E77" i="7"/>
  <c r="E69" i="7"/>
  <c r="E74" i="7"/>
  <c r="E82" i="7"/>
  <c r="D27" i="7" l="1"/>
  <c r="E24" i="7" a="1"/>
  <c r="E24" i="7" s="1"/>
  <c r="D24" i="7" a="1"/>
  <c r="D2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<sst xmlns="http://schemas.openxmlformats.org/spreadsheetml/2006/main" count="180" uniqueCount="86">
  <si>
    <t>Kentucky</t>
  </si>
  <si>
    <t>Furniture</t>
  </si>
  <si>
    <t>Bookcases</t>
  </si>
  <si>
    <t>Chairs</t>
  </si>
  <si>
    <t>California</t>
  </si>
  <si>
    <t>Office Supplies</t>
  </si>
  <si>
    <t>Florida</t>
  </si>
  <si>
    <t>Tables</t>
  </si>
  <si>
    <t>Storage</t>
  </si>
  <si>
    <t>Technology</t>
  </si>
  <si>
    <t>Phones</t>
  </si>
  <si>
    <t>Binders</t>
  </si>
  <si>
    <t>Appliances</t>
  </si>
  <si>
    <t>North Carolina</t>
  </si>
  <si>
    <t>Washington</t>
  </si>
  <si>
    <t>Texas</t>
  </si>
  <si>
    <t>Wisconsin</t>
  </si>
  <si>
    <t>Utah</t>
  </si>
  <si>
    <t>Nebraska</t>
  </si>
  <si>
    <t>Pennsylvania</t>
  </si>
  <si>
    <t>Accessories</t>
  </si>
  <si>
    <t>Illinois</t>
  </si>
  <si>
    <t>Minnesota</t>
  </si>
  <si>
    <t>Michigan</t>
  </si>
  <si>
    <t>Delaware</t>
  </si>
  <si>
    <t>Indiana</t>
  </si>
  <si>
    <t>New York</t>
  </si>
  <si>
    <t>Arizona</t>
  </si>
  <si>
    <t>Virginia</t>
  </si>
  <si>
    <t>Tennessee</t>
  </si>
  <si>
    <t>Alabama</t>
  </si>
  <si>
    <t>South Carolina</t>
  </si>
  <si>
    <t>Oregon</t>
  </si>
  <si>
    <t>Colorado</t>
  </si>
  <si>
    <t>Iowa</t>
  </si>
  <si>
    <t>Ohio</t>
  </si>
  <si>
    <t>Missouri</t>
  </si>
  <si>
    <t>Oklahoma</t>
  </si>
  <si>
    <t>New Mexico</t>
  </si>
  <si>
    <t>Machines</t>
  </si>
  <si>
    <t>Louisiana</t>
  </si>
  <si>
    <t>Connecticut</t>
  </si>
  <si>
    <t>New Jersey</t>
  </si>
  <si>
    <t>Copiers</t>
  </si>
  <si>
    <t>Massachusetts</t>
  </si>
  <si>
    <t>Georgia</t>
  </si>
  <si>
    <t>Nevada</t>
  </si>
  <si>
    <t>Rhode Island</t>
  </si>
  <si>
    <t>Mississippi</t>
  </si>
  <si>
    <t>Arkansas</t>
  </si>
  <si>
    <t>Montana</t>
  </si>
  <si>
    <t>New Hampshire</t>
  </si>
  <si>
    <t>Maryland</t>
  </si>
  <si>
    <t>District of Columbia</t>
  </si>
  <si>
    <t>Kansas</t>
  </si>
  <si>
    <t>Vermont</t>
  </si>
  <si>
    <t>Maine</t>
  </si>
  <si>
    <t>South Dakota</t>
  </si>
  <si>
    <t>Idaho</t>
  </si>
  <si>
    <t>North Dakota</t>
  </si>
  <si>
    <t>Wyoming</t>
  </si>
  <si>
    <t>West Virginia</t>
  </si>
  <si>
    <t>Row Labels</t>
  </si>
  <si>
    <t>Grand Total</t>
  </si>
  <si>
    <t>Sum of Sales</t>
  </si>
  <si>
    <t>January</t>
  </si>
  <si>
    <t>February</t>
  </si>
  <si>
    <t>March</t>
  </si>
  <si>
    <t>April</t>
  </si>
  <si>
    <t>May</t>
  </si>
  <si>
    <t>June</t>
  </si>
  <si>
    <t>July</t>
  </si>
  <si>
    <t>August</t>
  </si>
  <si>
    <t>September</t>
  </si>
  <si>
    <t>October</t>
  </si>
  <si>
    <t>November</t>
  </si>
  <si>
    <t>December</t>
  </si>
  <si>
    <t>Sum of Profit</t>
  </si>
  <si>
    <t>category</t>
  </si>
  <si>
    <t>sum of profit</t>
  </si>
  <si>
    <t>states</t>
  </si>
  <si>
    <t>sum of sales</t>
  </si>
  <si>
    <t>Sum of Quantity</t>
  </si>
  <si>
    <t>Count of Order ID</t>
  </si>
  <si>
    <t>Sum of Profit margin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</si>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</sst>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_(&quot;$&quot;* \(#,##0.00\);_(&quot;$&quot;* &quot;-&quot;??_);_(@_)"/>
    <numFmt numFmtId="164" formatCode="00000.00\k"/>
    <numFmt numFmtId="165" formatCode="0000\k"/>
    <numFmt numFmtId="166" formatCode="0\k"/>
    <numFmt numFmtId="167" formatCode="&quot;#&quot;0.00"/>
    <numFmt numFmtId="168" formatCode="&quot;#&quot;0"/>
    <numFmt numFmtId="169" formatCode="&quot;#&quot;0000"/>
    <numFmt numFmtId="170" formatCode="&quot;#&quot;00"/>
    <numFmt numFmtId="171" formatCode="0.0000000"/>
    <numFmt numFmtId="172" formatCode="[Green]\▲0.00%;[Red]\▼0.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8"/>
      <color rgb="FF333333"/>
      <name val="Arial"/>
      <family val="2"/>
    </font>
    <font>
      <sz val="18"/>
      <color theme="1"/>
      <name val="Arial Black"/>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theme="1" tint="0.34998626667073579"/>
        <bgColor indexed="64"/>
      </patternFill>
    </fill>
  </fills>
  <borders count="2">
    <border>
      <left/>
      <right/>
      <top/>
      <bottom/>
      <diagonal/>
    </border>
    <border>
      <left/>
      <right/>
      <top style="thin">
        <color theme="4" tint="0.39997558519241921"/>
      </top>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44" fontId="0" fillId="0" borderId="0" xfId="0" applyNumberFormat="1"/>
    <xf numFmtId="164" fontId="0" fillId="0" borderId="0" xfId="1" applyNumberFormat="1" applyFont="1"/>
    <xf numFmtId="10" fontId="0" fillId="0" borderId="0" xfId="0" applyNumberFormat="1"/>
    <xf numFmtId="165" fontId="0" fillId="0" borderId="0" xfId="0" applyNumberFormat="1"/>
    <xf numFmtId="166" fontId="0" fillId="0" borderId="0" xfId="0" applyNumberFormat="1"/>
    <xf numFmtId="10" fontId="2" fillId="2" borderId="1" xfId="0" applyNumberFormat="1" applyFont="1" applyFill="1" applyBorder="1"/>
    <xf numFmtId="44" fontId="2" fillId="2" borderId="1" xfId="1" applyFont="1" applyFill="1" applyBorder="1"/>
    <xf numFmtId="167" fontId="2" fillId="2" borderId="1" xfId="0" applyNumberFormat="1" applyFont="1" applyFill="1" applyBorder="1"/>
    <xf numFmtId="168" fontId="2" fillId="2" borderId="1" xfId="0" applyNumberFormat="1" applyFont="1" applyFill="1" applyBorder="1"/>
    <xf numFmtId="169" fontId="0" fillId="0" borderId="0" xfId="0" applyNumberFormat="1"/>
    <xf numFmtId="170" fontId="0" fillId="0" borderId="0" xfId="0" applyNumberFormat="1"/>
    <xf numFmtId="171" fontId="0" fillId="0" borderId="0" xfId="0" applyNumberFormat="1"/>
    <xf numFmtId="172" fontId="0" fillId="0" borderId="0" xfId="0" applyNumberFormat="1"/>
    <xf numFmtId="0" fontId="3" fillId="0" borderId="0" xfId="0" applyFont="1"/>
    <xf numFmtId="172" fontId="4" fillId="0" borderId="0" xfId="0" applyNumberFormat="1" applyFont="1"/>
    <xf numFmtId="0" fontId="0" fillId="0" borderId="0" xfId="0" applyNumberFormat="1"/>
    <xf numFmtId="0" fontId="0" fillId="3" borderId="0" xfId="0" applyFill="1"/>
  </cellXfs>
  <cellStyles count="2">
    <cellStyle name="Currency" xfId="1" builtinId="4"/>
    <cellStyle name="Normal" xfId="0" builtinId="0"/>
  </cellStyles>
  <dxfs count="37">
    <dxf>
      <font>
        <b/>
        <color theme="1"/>
      </font>
      <border>
        <bottom style="thin">
          <color theme="6"/>
        </bottom>
        <vertical/>
        <horizontal/>
      </border>
    </dxf>
    <dxf>
      <font>
        <b val="0"/>
        <i val="0"/>
        <sz val="12"/>
        <color theme="1"/>
        <name val="Arial Black"/>
        <family val="2"/>
        <scheme val="none"/>
      </font>
      <fill>
        <patternFill>
          <bgColor theme="1"/>
        </patternFill>
      </fill>
      <border diagonalUp="0" diagonalDown="0">
        <left/>
        <right/>
        <top/>
        <bottom/>
        <vertical/>
        <horizontal/>
      </border>
    </dxf>
    <dxf>
      <fill>
        <patternFill patternType="darkHorizontal">
          <fgColor theme="1"/>
          <bgColor theme="1"/>
        </patternFill>
      </fill>
      <border diagonalUp="0" diagonalDown="0">
        <left/>
        <right/>
        <top/>
        <bottom/>
        <vertical/>
        <horizontal/>
      </border>
    </dxf>
    <dxf>
      <numFmt numFmtId="34" formatCode="_(&quot;$&quot;* #,##0.00_);_(&quot;$&quot;* \(#,##0.00\);_(&quot;$&quot;* &quot;-&quot;??_);_(@_)"/>
    </dxf>
    <dxf>
      <numFmt numFmtId="34" formatCode="_(&quot;$&quot;* #,##0.00_);_(&quot;$&quot;* \(#,##0.00\);_(&quot;$&quot;* &quot;-&quot;??_);_(@_)"/>
    </dxf>
    <dxf>
      <numFmt numFmtId="169" formatCode="&quot;#&quot;0000"/>
    </dxf>
    <dxf>
      <numFmt numFmtId="170" formatCode="&quot;#&quot;00"/>
    </dxf>
    <dxf>
      <numFmt numFmtId="171" formatCode="0.0000000"/>
    </dxf>
    <dxf>
      <numFmt numFmtId="14" formatCode="0.00%"/>
    </dxf>
    <dxf>
      <numFmt numFmtId="166" formatCode="0\k"/>
    </dxf>
    <dxf>
      <numFmt numFmtId="34" formatCode="_(&quot;$&quot;* #,##0.00_);_(&quot;$&quot;* \(#,##0.00\);_(&quot;$&quot;* &quot;-&quot;??_);_(@_)"/>
    </dxf>
    <dxf>
      <numFmt numFmtId="34" formatCode="_(&quot;$&quot;* #,##0.00_);_(&quot;$&quot;* \(#,##0.00\);_(&quot;$&quot;* &quot;-&quot;??_);_(@_)"/>
    </dxf>
    <dxf>
      <numFmt numFmtId="169" formatCode="&quot;#&quot;0000"/>
    </dxf>
    <dxf>
      <numFmt numFmtId="170" formatCode="&quot;#&quot;00"/>
    </dxf>
    <dxf>
      <numFmt numFmtId="171" formatCode="0.0000000"/>
    </dxf>
    <dxf>
      <numFmt numFmtId="14" formatCode="0.00%"/>
    </dxf>
    <dxf>
      <numFmt numFmtId="166" formatCode="0\k"/>
    </dxf>
    <dxf>
      <numFmt numFmtId="34" formatCode="_(&quot;$&quot;* #,##0.00_);_(&quot;$&quot;* \(#,##0.00\);_(&quot;$&quot;* &quot;-&quot;??_);_(@_)"/>
    </dxf>
    <dxf>
      <numFmt numFmtId="34" formatCode="_(&quot;$&quot;* #,##0.00_);_(&quot;$&quot;* \(#,##0.00\);_(&quot;$&quot;* &quot;-&quot;??_);_(@_)"/>
    </dxf>
    <dxf>
      <numFmt numFmtId="169" formatCode="&quot;#&quot;0000"/>
    </dxf>
    <dxf>
      <numFmt numFmtId="170" formatCode="&quot;#&quot;00"/>
    </dxf>
    <dxf>
      <numFmt numFmtId="171" formatCode="0.0000000"/>
    </dxf>
    <dxf>
      <numFmt numFmtId="14" formatCode="0.00%"/>
    </dxf>
    <dxf>
      <numFmt numFmtId="166" formatCode="0\k"/>
    </dxf>
    <dxf>
      <numFmt numFmtId="171" formatCode="0.0000000"/>
    </dxf>
    <dxf>
      <numFmt numFmtId="170" formatCode="&quot;#&quot;00"/>
    </dxf>
    <dxf>
      <numFmt numFmtId="169" formatCode="&quot;#&quot;0000"/>
    </dxf>
    <dxf>
      <numFmt numFmtId="34" formatCode="_(&quot;$&quot;* #,##0.00_);_(&quot;$&quot;* \(#,##0.00\);_(&quot;$&quot;* &quot;-&quot;??_);_(@_)"/>
    </dxf>
    <dxf>
      <numFmt numFmtId="166" formatCode="0\k"/>
    </dxf>
    <dxf>
      <numFmt numFmtId="14" formatCode="0.00%"/>
    </dxf>
    <dxf>
      <numFmt numFmtId="34" formatCode="_(&quot;$&quot;* #,##0.00_);_(&quot;$&quot;* \(#,##0.00\);_(&quot;$&quot;* &quot;-&quot;??_);_(@_)"/>
    </dxf>
    <dxf>
      <font>
        <b/>
        <color theme="1"/>
      </font>
      <border>
        <bottom style="thin">
          <color theme="6"/>
        </bottom>
        <vertical/>
        <horizontal/>
      </border>
    </dxf>
    <dxf>
      <font>
        <sz val="12"/>
        <color theme="1"/>
        <name val="Arial Black"/>
        <family val="2"/>
        <scheme val="none"/>
      </font>
      <fill>
        <patternFill>
          <bgColor theme="0" tint="-0.34998626667073579"/>
        </patternFill>
      </fill>
      <border diagonalUp="0" diagonalDown="0">
        <left/>
        <right/>
        <top/>
        <bottom/>
        <vertical/>
        <horizontal/>
      </border>
    </dxf>
    <dxf>
      <font>
        <b/>
        <color theme="1"/>
      </font>
      <border>
        <bottom style="thin">
          <color theme="6"/>
        </bottom>
        <vertical/>
        <horizontal/>
      </border>
    </dxf>
    <dxf>
      <font>
        <color theme="1"/>
        <name val="Arial Black"/>
        <family val="2"/>
        <scheme val="none"/>
      </font>
      <fill>
        <patternFill>
          <bgColor theme="0" tint="-0.34998626667073579"/>
        </patternFill>
      </fill>
      <border diagonalUp="0" diagonalDown="0">
        <left/>
        <right/>
        <top/>
        <bottom/>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s>
  <tableStyles count="5" defaultTableStyle="TableStyleMedium2" defaultPivotStyle="PivotStyleLight16">
    <tableStyle name="Slicer Style " pivot="0" table="0" count="1" xr9:uid="{AE26E122-6FE0-4A62-A13A-57E1523EB800}">
      <tableStyleElement type="wholeTable" dxfId="2"/>
    </tableStyle>
    <tableStyle name="SlicerStyleDark3 2" pivot="0" table="0" count="10" xr9:uid="{FA1FAFF1-A2A6-4395-9AA2-9593B3E1E79B}">
      <tableStyleElement type="wholeTable" dxfId="1"/>
      <tableStyleElement type="headerRow" dxfId="0"/>
    </tableStyle>
    <tableStyle name="SlicerStyleDark3 3" pivot="0" table="0" count="10" xr9:uid="{093477E4-402C-4AD9-A1D2-4374A58B4F24}">
      <tableStyleElement type="wholeTable" dxfId="36"/>
      <tableStyleElement type="headerRow" dxfId="35"/>
    </tableStyle>
    <tableStyle name="SlicerStyleDark3 4" pivot="0" table="0" count="10" xr9:uid="{9CE7216C-04C2-4F6D-85E9-FCF8A4150F35}">
      <tableStyleElement type="wholeTable" dxfId="34"/>
      <tableStyleElement type="headerRow" dxfId="33"/>
    </tableStyle>
    <tableStyle name="SlicerStyleDark3 4 2" pivot="0" table="0" count="10" xr9:uid="{3C246253-F657-4D04-9660-D3987597AC0D}">
      <tableStyleElement type="wholeTable" dxfId="32"/>
      <tableStyleElement type="headerRow" dxfId="31"/>
    </tableStyle>
  </tableStyles>
  <colors>
    <mruColors>
      <color rgb="FF999BFB"/>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3 2">
        <x14:slicerStyle name="Slicer Style "/>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Dark3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3 4">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4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eetMetadata" Target="metadata.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AND PROFIT ANALYSIS</a:t>
            </a:r>
            <a:endParaRPr lang="en-US"/>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pivot1!$C$3</c:f>
              <c:strCache>
                <c:ptCount val="1"/>
                <c:pt idx="0">
                  <c:v>Sum of Profit</c:v>
                </c:pt>
              </c:strCache>
            </c:strRef>
          </c:tx>
          <c:spPr>
            <a:solidFill>
              <a:schemeClr val="accent2"/>
            </a:solidFill>
            <a:ln>
              <a:noFill/>
            </a:ln>
            <a:effectLst/>
          </c:spPr>
          <c:cat>
            <c:strRef>
              <c:f>pivot1!$A$4:$A$16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pivot1!$C$4:$C$16</c:f>
              <c:numCache>
                <c:formatCode>_("$"* #,##0.00_);_("$"* \(#,##0.00\);_("$"* "-"??_);_(@_)</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1-523A-407D-83E2-7D221145D774}"/>
            </c:ext>
          </c:extLst>
        </c:ser>
        <c:dLbls>
          <c:showLegendKey val="0"/>
          <c:showVal val="0"/>
          <c:showCatName val="0"/>
          <c:showSerName val="0"/>
          <c:showPercent val="0"/>
          <c:showBubbleSize val="0"/>
        </c:dLbls>
        <c:axId val="367341839"/>
        <c:axId val="367338479"/>
      </c:areaChart>
      <c:barChart>
        <c:barDir val="col"/>
        <c:grouping val="clustered"/>
        <c:varyColors val="0"/>
        <c:ser>
          <c:idx val="0"/>
          <c:order val="0"/>
          <c:tx>
            <c:strRef>
              <c:f>pivot1!$B$3</c:f>
              <c:strCache>
                <c:ptCount val="1"/>
                <c:pt idx="0">
                  <c:v>Sum of Sales</c:v>
                </c:pt>
              </c:strCache>
            </c:strRef>
          </c:tx>
          <c:spPr>
            <a:solidFill>
              <a:schemeClr val="accent1"/>
            </a:solidFill>
            <a:ln>
              <a:noFill/>
            </a:ln>
            <a:effectLst/>
          </c:spPr>
          <c:invertIfNegative val="0"/>
          <c:cat>
            <c:strRef>
              <c:f>pivot1!$A$4:$A$16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pivot1!$B$4:$B$16</c:f>
              <c:numCache>
                <c:formatCode>_("$"* #,##0.00_);_("$"* \(#,##0.00\);_("$"* "-"??_);_(@_)</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523A-407D-83E2-7D221145D774}"/>
            </c:ext>
          </c:extLst>
        </c:ser>
        <c:dLbls>
          <c:showLegendKey val="0"/>
          <c:showVal val="0"/>
          <c:showCatName val="0"/>
          <c:showSerName val="0"/>
          <c:showPercent val="0"/>
          <c:showBubbleSize val="0"/>
        </c:dLbls>
        <c:gapWidth val="219"/>
        <c:overlap val="-27"/>
        <c:axId val="301169359"/>
        <c:axId val="301182799"/>
      </c:barChart>
      <c:catAx>
        <c:axId val="30116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82799"/>
        <c:crosses val="autoZero"/>
        <c:auto val="1"/>
        <c:lblAlgn val="ctr"/>
        <c:lblOffset val="100"/>
        <c:noMultiLvlLbl val="0"/>
      </c:catAx>
      <c:valAx>
        <c:axId val="301182799"/>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69359"/>
        <c:crosses val="autoZero"/>
        <c:crossBetween val="between"/>
      </c:valAx>
      <c:valAx>
        <c:axId val="367338479"/>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341839"/>
        <c:crosses val="max"/>
        <c:crossBetween val="between"/>
      </c:valAx>
      <c:catAx>
        <c:axId val="367341839"/>
        <c:scaling>
          <c:orientation val="minMax"/>
        </c:scaling>
        <c:delete val="1"/>
        <c:axPos val="b"/>
        <c:numFmt formatCode="General" sourceLinked="1"/>
        <c:majorTickMark val="out"/>
        <c:minorTickMark val="none"/>
        <c:tickLblPos val="nextTo"/>
        <c:crossAx val="3673384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PROFIT ANALYSIS</a:t>
            </a:r>
            <a:endParaRPr lang="en-US"/>
          </a:p>
        </c:rich>
      </c:tx>
      <c:layout>
        <c:manualLayout>
          <c:xMode val="edge"/>
          <c:yMode val="edge"/>
          <c:x val="1.195572428177084E-2"/>
          <c:y val="0.1207136336352280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34416522656489745"/>
          <c:y val="8.5924952547817221E-2"/>
          <c:w val="0.26751216493460406"/>
          <c:h val="0.81349153677230768"/>
        </c:manualLayout>
      </c:layout>
      <c:doughnutChart>
        <c:varyColors val="1"/>
        <c:ser>
          <c:idx val="0"/>
          <c:order val="0"/>
          <c:tx>
            <c:strRef>
              <c:f>pivot1!$B$42</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02-4953-87AC-253E09599C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02-4953-87AC-253E09599C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02-4953-87AC-253E09599C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pivot1!$A$43:$A$46</c:f>
              <c:strCache>
                <c:ptCount val="3"/>
                <c:pt idx="0">
                  <c:v>Furniture</c:v>
                </c:pt>
                <c:pt idx="1">
                  <c:v>Office Supplies</c:v>
                </c:pt>
                <c:pt idx="2">
                  <c:v>Technology</c:v>
                </c:pt>
              </c:strCache>
            </c:strRef>
          </c:cat>
          <c:val>
            <c:numRef>
              <c:f>pivot1!$B$43:$B$46</c:f>
              <c:numCache>
                <c:formatCode>0.00%</c:formatCode>
                <c:ptCount val="3"/>
                <c:pt idx="0">
                  <c:v>6.4425505162297558E-2</c:v>
                </c:pt>
                <c:pt idx="1">
                  <c:v>0.42769579122337675</c:v>
                </c:pt>
                <c:pt idx="2">
                  <c:v>0.50787870361432563</c:v>
                </c:pt>
              </c:numCache>
            </c:numRef>
          </c:val>
          <c:extLst>
            <c:ext xmlns:c16="http://schemas.microsoft.com/office/drawing/2014/chart" uri="{C3380CC4-5D6E-409C-BE32-E72D297353CC}">
              <c16:uniqueId val="{00000000-E57D-450B-B424-5F30817550DE}"/>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a:t>
            </a:r>
            <a:r>
              <a:rPr lang="en-US" baseline="0"/>
              <a:t> CATEGORY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pivot1!$S$7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pivot1!$R$8:$R$18</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pivot1!$S$8:$S$18</c:f>
              <c:numCache>
                <c:formatCode>0\k</c:formatCode>
                <c:ptCount val="10"/>
                <c:pt idx="0">
                  <c:v>167380.31800000009</c:v>
                </c:pt>
                <c:pt idx="1">
                  <c:v>107532.16099999999</c:v>
                </c:pt>
                <c:pt idx="2">
                  <c:v>203412.73300000009</c:v>
                </c:pt>
                <c:pt idx="3">
                  <c:v>114879.99629999997</c:v>
                </c:pt>
                <c:pt idx="4">
                  <c:v>328449.10300000076</c:v>
                </c:pt>
                <c:pt idx="5">
                  <c:v>149528.02999999994</c:v>
                </c:pt>
                <c:pt idx="6">
                  <c:v>189238.63099999996</c:v>
                </c:pt>
                <c:pt idx="7">
                  <c:v>330007.05400000012</c:v>
                </c:pt>
                <c:pt idx="8">
                  <c:v>223843.60800000012</c:v>
                </c:pt>
                <c:pt idx="9">
                  <c:v>206965.53200000009</c:v>
                </c:pt>
              </c:numCache>
            </c:numRef>
          </c:val>
          <c:extLst>
            <c:ext xmlns:c16="http://schemas.microsoft.com/office/drawing/2014/chart" uri="{C3380CC4-5D6E-409C-BE32-E72D297353CC}">
              <c16:uniqueId val="{00000000-4BCA-447B-981D-DB8194F785A5}"/>
            </c:ext>
          </c:extLst>
        </c:ser>
        <c:dLbls>
          <c:showLegendKey val="0"/>
          <c:showVal val="1"/>
          <c:showCatName val="0"/>
          <c:showSerName val="0"/>
          <c:showPercent val="0"/>
          <c:showBubbleSize val="0"/>
        </c:dLbls>
        <c:gapWidth val="150"/>
        <c:shape val="box"/>
        <c:axId val="597099247"/>
        <c:axId val="597100207"/>
        <c:axId val="0"/>
      </c:bar3DChart>
      <c:catAx>
        <c:axId val="597099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00207"/>
        <c:crosses val="autoZero"/>
        <c:auto val="1"/>
        <c:lblAlgn val="ctr"/>
        <c:lblOffset val="100"/>
        <c:noMultiLvlLbl val="0"/>
      </c:catAx>
      <c:valAx>
        <c:axId val="597100207"/>
        <c:scaling>
          <c:orientation val="minMax"/>
        </c:scaling>
        <c:delete val="0"/>
        <c:axPos val="b"/>
        <c:majorGridlines>
          <c:spPr>
            <a:ln w="9525" cap="flat" cmpd="sng" algn="ctr">
              <a:solidFill>
                <a:schemeClr val="tx1">
                  <a:lumMod val="15000"/>
                  <a:lumOff val="85000"/>
                </a:schemeClr>
              </a:solidFill>
              <a:round/>
            </a:ln>
            <a:effectLst/>
          </c:spPr>
        </c:majorGridlines>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09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[dashboard.xlsx]pivot1!PivotTable10</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66261808367068"/>
          <c:y val="0.31555056786126029"/>
          <c:w val="0.39444444444444443"/>
          <c:h val="0.2638888888888889"/>
        </c:manualLayout>
      </c:layout>
      <c:lineChart>
        <c:grouping val="standard"/>
        <c:varyColors val="0"/>
        <c:ser>
          <c:idx val="0"/>
          <c:order val="0"/>
          <c:tx>
            <c:strRef>
              <c:f>pivot1!$I$79</c:f>
              <c:strCache>
                <c:ptCount val="1"/>
                <c:pt idx="0">
                  <c:v>Total</c:v>
                </c:pt>
              </c:strCache>
            </c:strRef>
          </c:tx>
          <c:spPr>
            <a:ln w="28575" cap="rnd">
              <a:solidFill>
                <a:schemeClr val="accent1"/>
              </a:solidFill>
              <a:round/>
            </a:ln>
            <a:effectLst/>
          </c:spPr>
          <c:marker>
            <c:symbol val="none"/>
          </c:marker>
          <c:cat>
            <c:strRef>
              <c:f>pivot1!$H$80:$H$92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pivot1!$I$80:$I$92</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9B51-418E-A76F-29382AF239A8}"/>
            </c:ext>
          </c:extLst>
        </c:ser>
        <c:dLbls>
          <c:showLegendKey val="0"/>
          <c:showVal val="0"/>
          <c:showCatName val="0"/>
          <c:showSerName val="0"/>
          <c:showPercent val="0"/>
          <c:showBubbleSize val="0"/>
        </c:dLbls>
        <c:smooth val="0"/>
        <c:axId val="597064687"/>
        <c:axId val="597048367"/>
      </c:lineChart>
      <c:catAx>
        <c:axId val="597064687"/>
        <c:scaling>
          <c:orientation val="minMax"/>
        </c:scaling>
        <c:delete val="1"/>
        <c:axPos val="b"/>
        <c:numFmt formatCode="General" sourceLinked="1"/>
        <c:majorTickMark val="none"/>
        <c:minorTickMark val="none"/>
        <c:tickLblPos val="nextTo"/>
        <c:crossAx val="597048367"/>
        <c:crosses val="autoZero"/>
        <c:auto val="1"/>
        <c:lblAlgn val="ctr"/>
        <c:lblOffset val="100"/>
        <c:noMultiLvlLbl val="0"/>
      </c:catAx>
      <c:valAx>
        <c:axId val="597048367"/>
        <c:scaling>
          <c:orientation val="minMax"/>
        </c:scaling>
        <c:delete val="1"/>
        <c:axPos val="l"/>
        <c:numFmt formatCode="General" sourceLinked="1"/>
        <c:majorTickMark val="none"/>
        <c:minorTickMark val="none"/>
        <c:tickLblPos val="nextTo"/>
        <c:crossAx val="59706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[dashboard.xlsx]pivot1!PivotTable11</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38967819239985"/>
          <c:y val="0.18230701931489335"/>
          <c:w val="0.65988959260527214"/>
          <c:h val="0.42612894542028401"/>
        </c:manualLayout>
      </c:layout>
      <c:lineChart>
        <c:grouping val="standard"/>
        <c:varyColors val="0"/>
        <c:ser>
          <c:idx val="0"/>
          <c:order val="0"/>
          <c:tx>
            <c:strRef>
              <c:f>pivot1!$L$79</c:f>
              <c:strCache>
                <c:ptCount val="1"/>
                <c:pt idx="0">
                  <c:v>Total</c:v>
                </c:pt>
              </c:strCache>
            </c:strRef>
          </c:tx>
          <c:spPr>
            <a:ln w="28575" cap="rnd">
              <a:solidFill>
                <a:schemeClr val="accent1"/>
              </a:solidFill>
              <a:round/>
            </a:ln>
            <a:effectLst/>
          </c:spPr>
          <c:marker>
            <c:symbol val="none"/>
          </c:marker>
          <c:cat>
            <c:strRef>
              <c:f>pivot1!$K$80:$K$92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pivot1!$L$80:$L$92</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C132-4ADC-9BB1-09E10F4642EB}"/>
            </c:ext>
          </c:extLst>
        </c:ser>
        <c:dLbls>
          <c:showLegendKey val="0"/>
          <c:showVal val="0"/>
          <c:showCatName val="0"/>
          <c:showSerName val="0"/>
          <c:showPercent val="0"/>
          <c:showBubbleSize val="0"/>
        </c:dLbls>
        <c:smooth val="0"/>
        <c:axId val="649820895"/>
        <c:axId val="649837695"/>
      </c:lineChart>
      <c:catAx>
        <c:axId val="649820895"/>
        <c:scaling>
          <c:orientation val="minMax"/>
        </c:scaling>
        <c:delete val="1"/>
        <c:axPos val="b"/>
        <c:numFmt formatCode="General" sourceLinked="1"/>
        <c:majorTickMark val="none"/>
        <c:minorTickMark val="none"/>
        <c:tickLblPos val="nextTo"/>
        <c:crossAx val="649837695"/>
        <c:crosses val="autoZero"/>
        <c:auto val="1"/>
        <c:lblAlgn val="ctr"/>
        <c:lblOffset val="100"/>
        <c:noMultiLvlLbl val="0"/>
      </c:catAx>
      <c:valAx>
        <c:axId val="649837695"/>
        <c:scaling>
          <c:orientation val="minMax"/>
        </c:scaling>
        <c:delete val="1"/>
        <c:axPos val="l"/>
        <c:numFmt formatCode="General" sourceLinked="1"/>
        <c:majorTickMark val="none"/>
        <c:minorTickMark val="none"/>
        <c:tickLblPos val="nextTo"/>
        <c:crossAx val="64982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[dashboard.xlsx]pivot1!PivotTable12</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pivot1!$O$79</c:f>
              <c:strCache>
                <c:ptCount val="1"/>
                <c:pt idx="0">
                  <c:v>Total</c:v>
                </c:pt>
              </c:strCache>
            </c:strRef>
          </c:tx>
          <c:spPr>
            <a:ln w="28575" cap="rnd">
              <a:solidFill>
                <a:schemeClr val="accent1"/>
              </a:solidFill>
              <a:round/>
            </a:ln>
            <a:effectLst/>
          </c:spPr>
          <c:marker>
            <c:symbol val="none"/>
          </c:marker>
          <c:cat>
            <c:strRef>
              <c:f>pivot1!$N$80:$N$92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pivot1!$O$80:$O$92</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B28B-4C7F-8B17-5ADFD698187F}"/>
            </c:ext>
          </c:extLst>
        </c:ser>
        <c:dLbls>
          <c:showLegendKey val="0"/>
          <c:showVal val="0"/>
          <c:showCatName val="0"/>
          <c:showSerName val="0"/>
          <c:showPercent val="0"/>
          <c:showBubbleSize val="0"/>
        </c:dLbls>
        <c:smooth val="0"/>
        <c:axId val="672851839"/>
        <c:axId val="672839839"/>
      </c:lineChart>
      <c:catAx>
        <c:axId val="672851839"/>
        <c:scaling>
          <c:orientation val="minMax"/>
        </c:scaling>
        <c:delete val="1"/>
        <c:axPos val="b"/>
        <c:numFmt formatCode="General" sourceLinked="1"/>
        <c:majorTickMark val="none"/>
        <c:minorTickMark val="none"/>
        <c:tickLblPos val="nextTo"/>
        <c:crossAx val="672839839"/>
        <c:crosses val="autoZero"/>
        <c:auto val="1"/>
        <c:lblAlgn val="ctr"/>
        <c:lblOffset val="100"/>
        <c:noMultiLvlLbl val="0"/>
      </c:catAx>
      <c:valAx>
        <c:axId val="672839839"/>
        <c:scaling>
          <c:orientation val="minMax"/>
        </c:scaling>
        <c:delete val="1"/>
        <c:axPos val="l"/>
        <c:numFmt formatCode="General" sourceLinked="1"/>
        <c:majorTickMark val="none"/>
        <c:minorTickMark val="none"/>
        <c:tickLblPos val="nextTo"/>
        <c:crossAx val="67285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[dashboard.xlsx]pivot1!PivotTable13</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55011655011654"/>
          <c:y val="0.12578616352201258"/>
          <c:w val="0.74358974358974361"/>
          <c:h val="0.65408805031446537"/>
        </c:manualLayout>
      </c:layout>
      <c:lineChart>
        <c:grouping val="standard"/>
        <c:varyColors val="0"/>
        <c:ser>
          <c:idx val="0"/>
          <c:order val="0"/>
          <c:tx>
            <c:strRef>
              <c:f>pivot1!$R$79</c:f>
              <c:strCache>
                <c:ptCount val="1"/>
                <c:pt idx="0">
                  <c:v>Total</c:v>
                </c:pt>
              </c:strCache>
            </c:strRef>
          </c:tx>
          <c:spPr>
            <a:ln w="28575" cap="rnd">
              <a:solidFill>
                <a:schemeClr val="accent1"/>
              </a:solidFill>
              <a:round/>
            </a:ln>
            <a:effectLst/>
          </c:spPr>
          <c:marker>
            <c:symbol val="none"/>
          </c:marker>
          <c:cat>
            <c:strRef>
              <c:f>pivot1!$Q$80:$Q$92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pivot1!$R$80:$R$92</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0F5-4A83-9CE0-6C012422F171}"/>
            </c:ext>
          </c:extLst>
        </c:ser>
        <c:dLbls>
          <c:showLegendKey val="0"/>
          <c:showVal val="0"/>
          <c:showCatName val="0"/>
          <c:showSerName val="0"/>
          <c:showPercent val="0"/>
          <c:showBubbleSize val="0"/>
        </c:dLbls>
        <c:smooth val="0"/>
        <c:axId val="672935839"/>
        <c:axId val="672936319"/>
      </c:lineChart>
      <c:catAx>
        <c:axId val="672935839"/>
        <c:scaling>
          <c:orientation val="minMax"/>
        </c:scaling>
        <c:delete val="1"/>
        <c:axPos val="b"/>
        <c:numFmt formatCode="General" sourceLinked="1"/>
        <c:majorTickMark val="none"/>
        <c:minorTickMark val="none"/>
        <c:tickLblPos val="nextTo"/>
        <c:crossAx val="672936319"/>
        <c:crosses val="autoZero"/>
        <c:auto val="1"/>
        <c:lblAlgn val="ctr"/>
        <c:lblOffset val="100"/>
        <c:noMultiLvlLbl val="0"/>
      </c:catAx>
      <c:valAx>
        <c:axId val="672936319"/>
        <c:scaling>
          <c:orientation val="minMax"/>
        </c:scaling>
        <c:delete val="1"/>
        <c:axPos val="l"/>
        <c:numFmt formatCode="General" sourceLinked="1"/>
        <c:majorTickMark val="none"/>
        <c:minorTickMark val="none"/>
        <c:tickLblPos val="nextTo"/>
        <c:crossAx val="67293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[dashboard.xlsx]pivot1!PivotTable14</c:name>
    <c:fmtId val="1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pivot1!$U$79</c:f>
              <c:strCache>
                <c:ptCount val="1"/>
                <c:pt idx="0">
                  <c:v>Total</c:v>
                </c:pt>
              </c:strCache>
            </c:strRef>
          </c:tx>
          <c:spPr>
            <a:ln w="28575" cap="rnd">
              <a:solidFill>
                <a:schemeClr val="accent1"/>
              </a:solidFill>
              <a:round/>
            </a:ln>
            <a:effectLst/>
          </c:spPr>
          <c:marker>
            <c:symbol val="none"/>
          </c:marker>
          <c:cat>
            <c:strRef>
              <c:f>pivot1!$T$80:$T$92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pivot1!$U$80:$U$92</c:f>
              <c:numCache>
                <c:formatCode>0.00%</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C874-42A3-BBA9-E009818AEAED}"/>
            </c:ext>
          </c:extLst>
        </c:ser>
        <c:dLbls>
          <c:showLegendKey val="0"/>
          <c:showVal val="0"/>
          <c:showCatName val="0"/>
          <c:showSerName val="0"/>
          <c:showPercent val="0"/>
          <c:showBubbleSize val="0"/>
        </c:dLbls>
        <c:smooth val="0"/>
        <c:axId val="649836735"/>
        <c:axId val="649838175"/>
      </c:lineChart>
      <c:catAx>
        <c:axId val="649836735"/>
        <c:scaling>
          <c:orientation val="minMax"/>
        </c:scaling>
        <c:delete val="1"/>
        <c:axPos val="b"/>
        <c:numFmt formatCode="General" sourceLinked="1"/>
        <c:majorTickMark val="none"/>
        <c:minorTickMark val="none"/>
        <c:tickLblPos val="nextTo"/>
        <c:crossAx val="649838175"/>
        <c:crosses val="autoZero"/>
        <c:auto val="1"/>
        <c:lblAlgn val="ctr"/>
        <c:lblOffset val="100"/>
        <c:noMultiLvlLbl val="0"/>
      </c:catAx>
      <c:valAx>
        <c:axId val="649838175"/>
        <c:scaling>
          <c:orientation val="minMax"/>
        </c:scaling>
        <c:delete val="1"/>
        <c:axPos val="l"/>
        <c:numFmt formatCode="0.00%" sourceLinked="1"/>
        <c:majorTickMark val="none"/>
        <c:minorTickMark val="none"/>
        <c:tickLblPos val="nextTo"/>
        <c:crossAx val="64983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[dashboard.xlsx]pivot1!PivotTable10</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66261808367068"/>
          <c:y val="0.31555056786126029"/>
          <c:w val="0.39444444444444443"/>
          <c:h val="0.2638888888888889"/>
        </c:manualLayout>
      </c:layout>
      <c:lineChart>
        <c:grouping val="standard"/>
        <c:varyColors val="0"/>
        <c:ser>
          <c:idx val="0"/>
          <c:order val="0"/>
          <c:tx>
            <c:strRef>
              <c:f>pivot1!$I$79</c:f>
              <c:strCache>
                <c:ptCount val="1"/>
                <c:pt idx="0">
                  <c:v>Total</c:v>
                </c:pt>
              </c:strCache>
            </c:strRef>
          </c:tx>
          <c:spPr>
            <a:ln w="28575" cap="rnd">
              <a:solidFill>
                <a:schemeClr val="accent1"/>
              </a:solidFill>
              <a:round/>
            </a:ln>
            <a:effectLst/>
          </c:spPr>
          <c:marker>
            <c:symbol val="none"/>
          </c:marker>
          <c:cat>
            <c:strRef>
              <c:f>pivot1!$H$80:$H$92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pivot1!$I$80:$I$92</c:f>
              <c:numCache>
                <c:formatCode>General</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FAC-4DF2-9B45-D86786AE11F4}"/>
            </c:ext>
          </c:extLst>
        </c:ser>
        <c:dLbls>
          <c:showLegendKey val="0"/>
          <c:showVal val="0"/>
          <c:showCatName val="0"/>
          <c:showSerName val="0"/>
          <c:showPercent val="0"/>
          <c:showBubbleSize val="0"/>
        </c:dLbls>
        <c:smooth val="0"/>
        <c:axId val="597064687"/>
        <c:axId val="597048367"/>
      </c:lineChart>
      <c:catAx>
        <c:axId val="597064687"/>
        <c:scaling>
          <c:orientation val="minMax"/>
        </c:scaling>
        <c:delete val="1"/>
        <c:axPos val="b"/>
        <c:numFmt formatCode="General" sourceLinked="1"/>
        <c:majorTickMark val="none"/>
        <c:minorTickMark val="none"/>
        <c:tickLblPos val="nextTo"/>
        <c:crossAx val="597048367"/>
        <c:crosses val="autoZero"/>
        <c:auto val="1"/>
        <c:lblAlgn val="ctr"/>
        <c:lblOffset val="100"/>
        <c:noMultiLvlLbl val="0"/>
      </c:catAx>
      <c:valAx>
        <c:axId val="597048367"/>
        <c:scaling>
          <c:orientation val="minMax"/>
        </c:scaling>
        <c:delete val="1"/>
        <c:axPos val="l"/>
        <c:numFmt formatCode="General" sourceLinked="1"/>
        <c:majorTickMark val="none"/>
        <c:minorTickMark val="none"/>
        <c:tickLblPos val="nextTo"/>
        <c:crossAx val="59706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[dashboard.xlsx]pivot1!PivotTable11</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38983668708079"/>
          <c:y val="0.18230701931489335"/>
          <c:w val="0.65988959260527214"/>
          <c:h val="0.42612894542028401"/>
        </c:manualLayout>
      </c:layout>
      <c:lineChart>
        <c:grouping val="standard"/>
        <c:varyColors val="0"/>
        <c:ser>
          <c:idx val="0"/>
          <c:order val="0"/>
          <c:tx>
            <c:strRef>
              <c:f>pivot1!$L$79</c:f>
              <c:strCache>
                <c:ptCount val="1"/>
                <c:pt idx="0">
                  <c:v>Total</c:v>
                </c:pt>
              </c:strCache>
            </c:strRef>
          </c:tx>
          <c:spPr>
            <a:ln w="28575" cap="rnd">
              <a:solidFill>
                <a:schemeClr val="accent1"/>
              </a:solidFill>
              <a:round/>
            </a:ln>
            <a:effectLst/>
          </c:spPr>
          <c:marker>
            <c:symbol val="none"/>
          </c:marker>
          <c:cat>
            <c:strRef>
              <c:f>pivot1!$K$80:$K$92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pivot1!$L$80:$L$92</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3B0F-483E-962B-4A56AA0F9862}"/>
            </c:ext>
          </c:extLst>
        </c:ser>
        <c:dLbls>
          <c:showLegendKey val="0"/>
          <c:showVal val="0"/>
          <c:showCatName val="0"/>
          <c:showSerName val="0"/>
          <c:showPercent val="0"/>
          <c:showBubbleSize val="0"/>
        </c:dLbls>
        <c:smooth val="0"/>
        <c:axId val="649820895"/>
        <c:axId val="649837695"/>
      </c:lineChart>
      <c:catAx>
        <c:axId val="649820895"/>
        <c:scaling>
          <c:orientation val="minMax"/>
        </c:scaling>
        <c:delete val="1"/>
        <c:axPos val="b"/>
        <c:numFmt formatCode="General" sourceLinked="1"/>
        <c:majorTickMark val="none"/>
        <c:minorTickMark val="none"/>
        <c:tickLblPos val="nextTo"/>
        <c:crossAx val="649837695"/>
        <c:crosses val="autoZero"/>
        <c:auto val="1"/>
        <c:lblAlgn val="ctr"/>
        <c:lblOffset val="100"/>
        <c:noMultiLvlLbl val="0"/>
      </c:catAx>
      <c:valAx>
        <c:axId val="649837695"/>
        <c:scaling>
          <c:orientation val="minMax"/>
        </c:scaling>
        <c:delete val="1"/>
        <c:axPos val="l"/>
        <c:numFmt formatCode="General" sourceLinked="1"/>
        <c:majorTickMark val="none"/>
        <c:minorTickMark val="none"/>
        <c:tickLblPos val="nextTo"/>
        <c:crossAx val="64982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[dashboard.xlsx]pivot1!PivotTable13</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55001458151064"/>
          <c:y val="0.18988828319536979"/>
          <c:w val="0.74358974358974361"/>
          <c:h val="0.65408805031446537"/>
        </c:manualLayout>
      </c:layout>
      <c:lineChart>
        <c:grouping val="standard"/>
        <c:varyColors val="0"/>
        <c:ser>
          <c:idx val="0"/>
          <c:order val="0"/>
          <c:tx>
            <c:strRef>
              <c:f>pivot1!$R$79</c:f>
              <c:strCache>
                <c:ptCount val="1"/>
                <c:pt idx="0">
                  <c:v>Total</c:v>
                </c:pt>
              </c:strCache>
            </c:strRef>
          </c:tx>
          <c:spPr>
            <a:ln w="28575" cap="rnd">
              <a:solidFill>
                <a:schemeClr val="accent1"/>
              </a:solidFill>
              <a:round/>
            </a:ln>
            <a:effectLst/>
          </c:spPr>
          <c:marker>
            <c:symbol val="none"/>
          </c:marker>
          <c:cat>
            <c:strRef>
              <c:f>pivot1!$Q$80:$Q$92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pivot1!$R$80:$R$92</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45D-4B97-9AFF-CFF83FFFD9F9}"/>
            </c:ext>
          </c:extLst>
        </c:ser>
        <c:dLbls>
          <c:showLegendKey val="0"/>
          <c:showVal val="0"/>
          <c:showCatName val="0"/>
          <c:showSerName val="0"/>
          <c:showPercent val="0"/>
          <c:showBubbleSize val="0"/>
        </c:dLbls>
        <c:smooth val="0"/>
        <c:axId val="672935839"/>
        <c:axId val="672936319"/>
      </c:lineChart>
      <c:catAx>
        <c:axId val="672935839"/>
        <c:scaling>
          <c:orientation val="minMax"/>
        </c:scaling>
        <c:delete val="1"/>
        <c:axPos val="b"/>
        <c:numFmt formatCode="General" sourceLinked="1"/>
        <c:majorTickMark val="none"/>
        <c:minorTickMark val="none"/>
        <c:tickLblPos val="nextTo"/>
        <c:crossAx val="672936319"/>
        <c:crosses val="autoZero"/>
        <c:auto val="1"/>
        <c:lblAlgn val="ctr"/>
        <c:lblOffset val="100"/>
        <c:noMultiLvlLbl val="0"/>
      </c:catAx>
      <c:valAx>
        <c:axId val="672936319"/>
        <c:scaling>
          <c:orientation val="minMax"/>
        </c:scaling>
        <c:delete val="1"/>
        <c:axPos val="l"/>
        <c:numFmt formatCode="General" sourceLinked="1"/>
        <c:majorTickMark val="none"/>
        <c:minorTickMark val="none"/>
        <c:tickLblPos val="nextTo"/>
        <c:crossAx val="67293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[dashboard.xlsx]pivot1!PivotTable12</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31502570443157"/>
          <c:y val="0.25641077409807006"/>
          <c:w val="0.74537037037037035"/>
          <c:h val="0.52991452991452992"/>
        </c:manualLayout>
      </c:layout>
      <c:lineChart>
        <c:grouping val="standard"/>
        <c:varyColors val="0"/>
        <c:ser>
          <c:idx val="0"/>
          <c:order val="0"/>
          <c:tx>
            <c:strRef>
              <c:f>pivot1!$O$79</c:f>
              <c:strCache>
                <c:ptCount val="1"/>
                <c:pt idx="0">
                  <c:v>Total</c:v>
                </c:pt>
              </c:strCache>
            </c:strRef>
          </c:tx>
          <c:spPr>
            <a:ln w="28575" cap="rnd">
              <a:solidFill>
                <a:schemeClr val="accent1"/>
              </a:solidFill>
              <a:round/>
            </a:ln>
            <a:effectLst/>
          </c:spPr>
          <c:marker>
            <c:symbol val="none"/>
          </c:marker>
          <c:cat>
            <c:strRef>
              <c:f>pivot1!$N$80:$N$92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pivot1!$O$80:$O$92</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CE79-4440-8D61-9F9765BCC52C}"/>
            </c:ext>
          </c:extLst>
        </c:ser>
        <c:dLbls>
          <c:showLegendKey val="0"/>
          <c:showVal val="0"/>
          <c:showCatName val="0"/>
          <c:showSerName val="0"/>
          <c:showPercent val="0"/>
          <c:showBubbleSize val="0"/>
        </c:dLbls>
        <c:smooth val="0"/>
        <c:axId val="672851839"/>
        <c:axId val="672839839"/>
      </c:lineChart>
      <c:catAx>
        <c:axId val="672851839"/>
        <c:scaling>
          <c:orientation val="minMax"/>
        </c:scaling>
        <c:delete val="1"/>
        <c:axPos val="b"/>
        <c:numFmt formatCode="General" sourceLinked="1"/>
        <c:majorTickMark val="none"/>
        <c:minorTickMark val="none"/>
        <c:tickLblPos val="nextTo"/>
        <c:crossAx val="672839839"/>
        <c:crosses val="autoZero"/>
        <c:auto val="1"/>
        <c:lblAlgn val="ctr"/>
        <c:lblOffset val="100"/>
        <c:noMultiLvlLbl val="0"/>
      </c:catAx>
      <c:valAx>
        <c:axId val="672839839"/>
        <c:scaling>
          <c:orientation val="minMax"/>
        </c:scaling>
        <c:delete val="1"/>
        <c:axPos val="l"/>
        <c:numFmt formatCode="General" sourceLinked="1"/>
        <c:majorTickMark val="none"/>
        <c:minorTickMark val="none"/>
        <c:tickLblPos val="nextTo"/>
        <c:crossAx val="67285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[dashboard.xlsx]pivot1!PivotTable14</c:name>
    <c:fmtId val="2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31481481481483"/>
          <c:y val="0.23504273504273504"/>
          <c:w val="0.74537037037037035"/>
          <c:h val="0.52991452991452992"/>
        </c:manualLayout>
      </c:layout>
      <c:lineChart>
        <c:grouping val="standard"/>
        <c:varyColors val="0"/>
        <c:ser>
          <c:idx val="0"/>
          <c:order val="0"/>
          <c:tx>
            <c:strRef>
              <c:f>pivot1!$U$79</c:f>
              <c:strCache>
                <c:ptCount val="1"/>
                <c:pt idx="0">
                  <c:v>Total</c:v>
                </c:pt>
              </c:strCache>
            </c:strRef>
          </c:tx>
          <c:spPr>
            <a:ln w="28575" cap="rnd">
              <a:solidFill>
                <a:schemeClr val="accent1"/>
              </a:solidFill>
              <a:round/>
            </a:ln>
            <a:effectLst/>
          </c:spPr>
          <c:marker>
            <c:symbol val="none"/>
          </c:marker>
          <c:cat>
            <c:strRef>
              <c:f>pivot1!$T$80:$T$92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pivot1!$U$80:$U$92</c:f>
              <c:numCache>
                <c:formatCode>0.00%</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060D-45E2-B647-622D4A6EA93A}"/>
            </c:ext>
          </c:extLst>
        </c:ser>
        <c:dLbls>
          <c:showLegendKey val="0"/>
          <c:showVal val="0"/>
          <c:showCatName val="0"/>
          <c:showSerName val="0"/>
          <c:showPercent val="0"/>
          <c:showBubbleSize val="0"/>
        </c:dLbls>
        <c:smooth val="0"/>
        <c:axId val="649836735"/>
        <c:axId val="649838175"/>
      </c:lineChart>
      <c:catAx>
        <c:axId val="649836735"/>
        <c:scaling>
          <c:orientation val="minMax"/>
        </c:scaling>
        <c:delete val="1"/>
        <c:axPos val="b"/>
        <c:numFmt formatCode="General" sourceLinked="1"/>
        <c:majorTickMark val="none"/>
        <c:minorTickMark val="none"/>
        <c:tickLblPos val="nextTo"/>
        <c:crossAx val="649838175"/>
        <c:crosses val="autoZero"/>
        <c:auto val="1"/>
        <c:lblAlgn val="ctr"/>
        <c:lblOffset val="100"/>
        <c:noMultiLvlLbl val="0"/>
      </c:catAx>
      <c:valAx>
        <c:axId val="649838175"/>
        <c:scaling>
          <c:orientation val="minMax"/>
        </c:scaling>
        <c:delete val="1"/>
        <c:axPos val="l"/>
        <c:numFmt formatCode="0.00%" sourceLinked="1"/>
        <c:majorTickMark val="none"/>
        <c:minorTickMark val="none"/>
        <c:tickLblPos val="nextTo"/>
        <c:crossAx val="64983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0">
            <a:solidFill>
              <a:schemeClr val="dk1">
                <a:shade val="15000"/>
              </a:schemeClr>
            </a:solidFill>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pivot1!$C$3</c:f>
              <c:strCache>
                <c:ptCount val="1"/>
                <c:pt idx="0">
                  <c:v>Sum of Profit</c:v>
                </c:pt>
              </c:strCache>
            </c:strRef>
          </c:tx>
          <c:spPr>
            <a:solidFill>
              <a:schemeClr val="accent1">
                <a:lumMod val="75000"/>
              </a:schemeClr>
            </a:solidFill>
            <a:ln>
              <a:noFill/>
            </a:ln>
            <a:effectLst/>
          </c:spPr>
          <c:cat>
            <c:strRef>
              <c:f>pivot1!$A$4:$A$16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pivot1!$C$4:$C$16</c:f>
              <c:numCache>
                <c:formatCode>_("$"* #,##0.00_);_("$"* \(#,##0.00\);_("$"* "-"??_);_(@_)</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0-78AA-42A5-880B-98320D8F9827}"/>
            </c:ext>
          </c:extLst>
        </c:ser>
        <c:dLbls>
          <c:showLegendKey val="0"/>
          <c:showVal val="0"/>
          <c:showCatName val="0"/>
          <c:showSerName val="0"/>
          <c:showPercent val="0"/>
          <c:showBubbleSize val="0"/>
        </c:dLbls>
        <c:axId val="367341839"/>
        <c:axId val="367338479"/>
      </c:areaChart>
      <c:barChart>
        <c:barDir val="col"/>
        <c:grouping val="clustered"/>
        <c:varyColors val="0"/>
        <c:ser>
          <c:idx val="0"/>
          <c:order val="0"/>
          <c:tx>
            <c:strRef>
              <c:f>pivot1!$B$3</c:f>
              <c:strCache>
                <c:ptCount val="1"/>
                <c:pt idx="0">
                  <c:v>Sum of Sales</c:v>
                </c:pt>
              </c:strCache>
            </c:strRef>
          </c:tx>
          <c:spPr>
            <a:solidFill>
              <a:schemeClr val="bg1"/>
            </a:solidFill>
            <a:ln w="0">
              <a:solidFill>
                <a:schemeClr val="dk1">
                  <a:shade val="15000"/>
                </a:schemeClr>
              </a:solidFill>
              <a:miter lim="800000"/>
            </a:ln>
            <a:effectLst/>
          </c:spPr>
          <c:invertIfNegative val="0"/>
          <c:cat>
            <c:strRef>
              <c:f>pivot1!$A$4:$A$16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pivot1!$B$4:$B$16</c:f>
              <c:numCache>
                <c:formatCode>_("$"* #,##0.00_);_("$"* \(#,##0.00\);_("$"* "-"??_);_(@_)</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78AA-42A5-880B-98320D8F9827}"/>
            </c:ext>
          </c:extLst>
        </c:ser>
        <c:dLbls>
          <c:showLegendKey val="0"/>
          <c:showVal val="0"/>
          <c:showCatName val="0"/>
          <c:showSerName val="0"/>
          <c:showPercent val="0"/>
          <c:showBubbleSize val="0"/>
        </c:dLbls>
        <c:gapWidth val="70"/>
        <c:overlap val="-27"/>
        <c:axId val="301169359"/>
        <c:axId val="301182799"/>
      </c:barChart>
      <c:catAx>
        <c:axId val="30116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1182799"/>
        <c:crosses val="autoZero"/>
        <c:auto val="1"/>
        <c:lblAlgn val="ctr"/>
        <c:lblOffset val="100"/>
        <c:noMultiLvlLbl val="0"/>
      </c:catAx>
      <c:valAx>
        <c:axId val="301182799"/>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1169359"/>
        <c:crosses val="autoZero"/>
        <c:crossBetween val="between"/>
      </c:valAx>
      <c:valAx>
        <c:axId val="367338479"/>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7341839"/>
        <c:crosses val="max"/>
        <c:crossBetween val="between"/>
      </c:valAx>
      <c:catAx>
        <c:axId val="367341839"/>
        <c:scaling>
          <c:orientation val="minMax"/>
        </c:scaling>
        <c:delete val="1"/>
        <c:axPos val="b"/>
        <c:numFmt formatCode="General" sourceLinked="1"/>
        <c:majorTickMark val="out"/>
        <c:minorTickMark val="none"/>
        <c:tickLblPos val="nextTo"/>
        <c:crossAx val="3673384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[dashboard.xlsx]pivot1!PivotTable5</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CATEGORY VS PROFIT ANALYSIS</a:t>
            </a:r>
          </a:p>
        </c:rich>
      </c:tx>
      <c:layout>
        <c:manualLayout>
          <c:xMode val="edge"/>
          <c:yMode val="edge"/>
          <c:x val="1.195572428177084E-2"/>
          <c:y val="0.12071363363522802"/>
        </c:manualLayout>
      </c:layout>
      <c:overlay val="0"/>
      <c:spPr>
        <a:solidFill>
          <a:schemeClr val="dk1"/>
        </a:solidFill>
        <a:ln w="12700" cap="flat" cmpd="sng" algn="ctr">
          <a:solidFill>
            <a:schemeClr val="dk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2204094923747329"/>
              <c:y val="-3.26150441568809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4.9925842869875475E-2"/>
              <c:y val="0.2329646011205779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lumMod val="60000"/>
              <a:lumOff val="40000"/>
            </a:schemeClr>
          </a:solidFill>
          <a:ln w="19050">
            <a:solidFill>
              <a:schemeClr val="lt1"/>
            </a:solidFill>
          </a:ln>
          <a:effectLst/>
        </c:spPr>
        <c:dLbl>
          <c:idx val="0"/>
          <c:layout>
            <c:manualLayout>
              <c:x val="-0.11649363336304278"/>
              <c:y val="0.1025044244930542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4416522656489745"/>
          <c:y val="8.5924952547817221E-2"/>
          <c:w val="0.26751216493460406"/>
          <c:h val="0.81349153677230768"/>
        </c:manualLayout>
      </c:layout>
      <c:doughnutChart>
        <c:varyColors val="1"/>
        <c:ser>
          <c:idx val="0"/>
          <c:order val="0"/>
          <c:tx>
            <c:strRef>
              <c:f>pivot1!$B$42</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ED-4519-A9AB-2E54DFCA27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ED-4519-A9AB-2E54DFCA27CB}"/>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94ED-4519-A9AB-2E54DFCA27CB}"/>
              </c:ext>
            </c:extLst>
          </c:dPt>
          <c:dLbls>
            <c:dLbl>
              <c:idx val="0"/>
              <c:layout>
                <c:manualLayout>
                  <c:x val="0.12204094923747329"/>
                  <c:y val="-3.26150441568809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94ED-4519-A9AB-2E54DFCA27CB}"/>
                </c:ext>
              </c:extLst>
            </c:dLbl>
            <c:dLbl>
              <c:idx val="1"/>
              <c:layout>
                <c:manualLayout>
                  <c:x val="4.9925842869875475E-2"/>
                  <c:y val="0.2329646011205779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ED-4519-A9AB-2E54DFCA27CB}"/>
                </c:ext>
              </c:extLst>
            </c:dLbl>
            <c:dLbl>
              <c:idx val="2"/>
              <c:layout>
                <c:manualLayout>
                  <c:x val="-0.11649363336304278"/>
                  <c:y val="0.1025044244930542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94ED-4519-A9AB-2E54DFCA27C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pivot1!$A$43:$A$46</c:f>
              <c:strCache>
                <c:ptCount val="3"/>
                <c:pt idx="0">
                  <c:v>Furniture</c:v>
                </c:pt>
                <c:pt idx="1">
                  <c:v>Office Supplies</c:v>
                </c:pt>
                <c:pt idx="2">
                  <c:v>Technology</c:v>
                </c:pt>
              </c:strCache>
            </c:strRef>
          </c:cat>
          <c:val>
            <c:numRef>
              <c:f>pivot1!$B$43:$B$46</c:f>
              <c:numCache>
                <c:formatCode>0.00%</c:formatCode>
                <c:ptCount val="3"/>
                <c:pt idx="0">
                  <c:v>6.4425505162297558E-2</c:v>
                </c:pt>
                <c:pt idx="1">
                  <c:v>0.42769579122337675</c:v>
                </c:pt>
                <c:pt idx="2">
                  <c:v>0.50787870361432563</c:v>
                </c:pt>
              </c:numCache>
            </c:numRef>
          </c:val>
          <c:extLst>
            <c:ext xmlns:c16="http://schemas.microsoft.com/office/drawing/2014/chart" uri="{C3380CC4-5D6E-409C-BE32-E72D297353CC}">
              <c16:uniqueId val="{00000006-94ED-4519-A9AB-2E54DFCA27CB}"/>
            </c:ext>
          </c:extLst>
        </c:ser>
        <c:dLbls>
          <c:showLegendKey val="0"/>
          <c:showVal val="0"/>
          <c:showCatName val="0"/>
          <c:showSerName val="0"/>
          <c:showPercent val="0"/>
          <c:showBubbleSize val="0"/>
          <c:showLeaderLines val="0"/>
        </c:dLbls>
        <c:firstSliceAng val="0"/>
        <c:holeSize val="5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[dashboard.xlsx]pivot1!PivotTable9</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SUB CATEGORY VS SALES</a:t>
            </a:r>
          </a:p>
        </c:rich>
      </c:tx>
      <c:overlay val="0"/>
      <c:spPr>
        <a:solidFill>
          <a:schemeClr val="dk1"/>
        </a:solidFill>
        <a:ln w="12700" cap="flat" cmpd="sng" algn="ctr">
          <a:solidFill>
            <a:schemeClr val="dk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pivot1!$S$7</c:f>
              <c:strCache>
                <c:ptCount val="1"/>
                <c:pt idx="0">
                  <c:v>Total</c:v>
                </c:pt>
              </c:strCache>
            </c:strRef>
          </c:tx>
          <c:spPr>
            <a:solidFill>
              <a:schemeClr val="bg1"/>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pivot1!$R$8:$R$18</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pivot1!$S$8:$S$18</c:f>
              <c:numCache>
                <c:formatCode>0\k</c:formatCode>
                <c:ptCount val="10"/>
                <c:pt idx="0">
                  <c:v>167380.31800000009</c:v>
                </c:pt>
                <c:pt idx="1">
                  <c:v>107532.16099999999</c:v>
                </c:pt>
                <c:pt idx="2">
                  <c:v>203412.73300000009</c:v>
                </c:pt>
                <c:pt idx="3">
                  <c:v>114879.99629999997</c:v>
                </c:pt>
                <c:pt idx="4">
                  <c:v>328449.10300000076</c:v>
                </c:pt>
                <c:pt idx="5">
                  <c:v>149528.02999999994</c:v>
                </c:pt>
                <c:pt idx="6">
                  <c:v>189238.63099999996</c:v>
                </c:pt>
                <c:pt idx="7">
                  <c:v>330007.05400000012</c:v>
                </c:pt>
                <c:pt idx="8">
                  <c:v>223843.60800000012</c:v>
                </c:pt>
                <c:pt idx="9">
                  <c:v>206965.53200000009</c:v>
                </c:pt>
              </c:numCache>
            </c:numRef>
          </c:val>
          <c:extLst>
            <c:ext xmlns:c16="http://schemas.microsoft.com/office/drawing/2014/chart" uri="{C3380CC4-5D6E-409C-BE32-E72D297353CC}">
              <c16:uniqueId val="{00000000-1794-4C55-8B75-D97F7CAD611A}"/>
            </c:ext>
          </c:extLst>
        </c:ser>
        <c:dLbls>
          <c:showLegendKey val="0"/>
          <c:showVal val="1"/>
          <c:showCatName val="0"/>
          <c:showSerName val="0"/>
          <c:showPercent val="0"/>
          <c:showBubbleSize val="0"/>
        </c:dLbls>
        <c:gapWidth val="150"/>
        <c:shape val="box"/>
        <c:axId val="597099247"/>
        <c:axId val="597100207"/>
        <c:axId val="0"/>
      </c:bar3DChart>
      <c:catAx>
        <c:axId val="597099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7100207"/>
        <c:crosses val="autoZero"/>
        <c:auto val="1"/>
        <c:lblAlgn val="ctr"/>
        <c:lblOffset val="100"/>
        <c:noMultiLvlLbl val="0"/>
      </c:catAx>
      <c:valAx>
        <c:axId val="597100207"/>
        <c:scaling>
          <c:orientation val="minMax"/>
        </c:scaling>
        <c:delete val="0"/>
        <c:axPos val="b"/>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709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CATEGORY VS PROFIT ANALYSIS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CATEGORY VS PROFIT ANALYSIS</a:t>
          </a:r>
        </a:p>
      </cx:txPr>
    </cx:title>
    <cx:plotArea>
      <cx:plotAreaRegion>
        <cx:series layoutId="waterfall" uniqueId="{11F4CC75-DBD9-46D7-811E-7B15ABCE061E}">
          <cx:tx>
            <cx:txData>
              <cx:f>_xlchart.v1.1</cx:f>
              <cx:v>sum of 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STATE VS SALES ANALYSIS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STATE VS SALES ANALYSIS</a:t>
          </a:r>
        </a:p>
      </cx:txPr>
    </cx:title>
    <cx:plotArea>
      <cx:plotAreaRegion>
        <cx:series layoutId="regionMap" uniqueId="{F8556952-DC41-48B0-930A-175451BC4E62}">
          <cx:tx>
            <cx:txData>
              <cx:f>_xlchart.v5.5</cx:f>
              <cx:v>sum of sales</cx:v>
            </cx:txData>
          </cx:tx>
          <cx:dataId val="0"/>
          <cx:layoutPr>
            <cx:geography cultureLanguage="en-US" cultureRegion="US" attribution="Powered by Bing">
              <cx:geoCache provider="{E9337A44-BEBE-4D9F-B70C-5C5E7DAFC167}">
                <cx:binary>1H1Zc9tG1vZfcfn6g4JegZ6avFUBSGqzZFuyncQ3KFpSsKOxb7/+eyBStgjTkqZGc0EmZZYINHG6
n7Of081/3/T/uknu1uWbPk2y6l83/e9vg7rO//Xbb9VNcJeuq6M0vCl1pf+pj250+pv+55/w5u63
23LdhZn/GzUJ/+0mWJf1Xf/2//6Nb/Pv9Dt9s65DnX1s7srh6q5qkrp64treS2/Wt2mYLcKqLsOb
mvz+dnGXrLt1eff2zV1Wh/Xwacjvfn+7c9fbN7/Nv+un575JQFrd3GIsU0emaVuSMqE2r7dvEp35
28uGJY64tCVnxN5cFg/PvlynGP8Siu7pWd/elndVhSndvz8euUM/LizfvrnRTVZP6+ZjCX9/+zkL
67vbN9f1ur6r3r4JK+1ubnD1NInP1/ez/m135f/v37MPsA6zTx6BM1+05y79hM2nuyzDBO9eExxx
ZHOqlGnb5v2L7oJjyyPGGZXEopvrZBecF5G0H51HQ2fwfLo8SHjex8k60On6YYVeQXTEkbAZ51Js
Ft/E6j8WHWUdCdNmpmlZ30VrI7Yb0XkJRfvB+TFyhs3784PE5vKuXd8+i8z/UHb/SNbf1q/KG/TI
kpJTSq1dpoDI2txkjJqQ6/vXA0NumOIFlOznie8DZyzxx7sDZYnuzck6zasgfE1zx9mRtIUkim2F
lu3CY5EjYcEaKlN917iPZfby7oVk7QdpNnwG1eXJQUJ1EVaVbsrwgZFfQbPaR0xawjY5+Y7Cjmal
R9yymEUo2cjQzCl5CUX7AfoxcobNxfuDxOaPMhx19qxq3XWcnvQX+RFVjFKb8M3Sz/QbIeQIik8o
KeQ9djCKjwXoBQTtR+b7wBkwf3w9SGAenPo3+p83rk6a9Fv4mijZR8rklk0Yn+k368gkUG+Sbd15
XH8Mz39K1n6s9n/LDLiFe5DATSr8b13GD+v232s7To8UU5RPTsH9a26TxJHEFVitrcjJh2dvXIaX
ULQfpx8jZ9hc/n2Q2PxRxuusWlcP6/PfY8P4EQTFNhnZhsf2rjwpWCKmiBAwVvevmSV6CUX7sfkx
cobNH1cHiY27TsJ/dJm9qpqzjqjgUiqy9dZgbB77CYSooyk4tgjfOgoPnLGRnJfRtB+fx2NnCLl/
HCRC5zAEzU08PKzRK0gPImBqUVuKbbAzkx5bHFHbgidHECVPr5n0vISi/ej8GDnD5vwwNdsq0WX4
fIj8cj+O2kdCCUEQCm1fu6JjQ7HZFuN0SmBMLxilx47CCwjaj8z3gTNgVocZp8J30+X6Vj+szisI
DXw3ZQth8h9JvR2lZiLvBN+OyRkkLyFlPyY/Rs5AcQ8z6nE1UrE3dXjT1K+HC59SA4II9pA6mBkb
CykfZiMwojMt9kJqfgXNo6nM0fl0kHbm+E6X/qu6AfRIcqw8V9t0wQwZmx1xzpnFza2TNhOcFxC0
H5zvA2fAHB+mA3B6iwz5KwoMP0KUaVr0wfmaWX9C+JEUiln23O4/S8h+OLbDZmCcLg5SSk6TJMx0
+IqxDDePCLCA4djGkWpm8tUR4bZkwv5RCnxs8l9C0S+A+T6XOTaHafSnuPnirg9vXlFaEGlySpDT
5Ju82eRw7Zp9eURQTkIxEOrtMS4vo2Y/Mo/HzrC5vDhMucluw/WrZjzVEeJLxe2HEH8GDCo6MPoo
8T2kb2bm//R5gvZj833gDJjTwyzAnupu/cC4/72XjKSZaaH0anH+PT55LC6KofhqmpKY2+uzpNlz
1PwCkvs5zPE4TGt//tqpMhsRI7eosqwNIlBTO4igqGObBLm0rXlB5eCxGnuenv2YPIyboXJ+fZDq
61o3dfBmsY51/ZrSAuPCkD9GbXN/1cY0jygz4UDLWUHgpfTsx2Z39Ayh68N0zN7pJqxe2cSYR8pG
7CK/Z2NmokOQhSY2qm7mBr4ZSC8iaT9Cj4bO4Hl3mGrtYh1mdw+a5RXsjECL1VTQfKS1Hms1qY4o
kmgcxmgvNM+Ssx+W7bAZJBfLg9RpF+tySNbZ7euhwpAjQ2YZmOwKiiWPLJOgQK22aMBXe2xjXkLJ
rwB5mMMck8PUYh/QrVgNSbt+1YIMQkxboR6zzbOY85Y4yzqymW1PLsJGWpASeIzPS6naj9Hu6BlO
Hw5VnVXV+iZoqru6rh4W6xXUGj1CXYwBhh9APFZr6IOSpkCfmj3z0i7WL6RnP0Sz4TOMLg4To093
/avWnAlarpnNbbI/nanUEUOvAIToR1XtsRA9S85+aLbDZpB8+uswTU54E4T+OntFiUEngMUthaaa
76rrscSglmkxU8G/3l6fBZwXL6BoPzA/Rs6wuTg9SGz+DKsbnVXh64IjmVKCya06m/kFtgI4FPVO
tb+a+SKS9qPzaOgMnj8PE56LcNrH8ILw83/Yjz21YU7/53n4ehLMUKCj2OvyPb39M5OgaZGi7rot
vP4kwS8iaj+b7MxoxigXh5mq+POuqt98CVHLe1UfEr49GucF9OzWvM06TG0TPT3MQiJ8ax5nPv6L
ydoP1Gz4DKo/vxykyr3QWf2qSXGOPlIUwolCUfX+BRAeW0NiovOKC0Ll1IH62Dt5ASn7gfk+cAbJ
xaeDhOTy7lu5ruLXTPKhQQGtbgz7FzaYzHaLwW9Eksmi2Oq3uT7Tby+haD80P0bOsLk8zITFVBU7
uyuru+GBd18h4kL1FToLPspWbc3QsVAMh2nCXtKNe6lmcvMymn6Fz4/5zBE6O0zp0SXS5O661KiS
v6IMMfRWMbQkCLjy96+Z8bFQI7cFs6Xcythchl5M1y+Qmo2fo+UeJFrvyztfv6a7z9Axb2NbMpNb
YZlZH2oeoSObmOiTe5Dg7Z7LZynZj8vDDGZ4vD/MXuzLey579SKThTYrydCfgFDs/jVDBUUmLqfN
Qw8qbhebl1K1H6Hd0TOcLg8zSfs+CF+xwwTJWY6dCvDZ9uf80PKLK/Cs+baAO3Osn6NmPy6bUTM8
3p8cpB67CnDcwJvT6nWLGWgsldRGdmK7JUvN+uSmPakEJwBMu+ruXzNcXkrVfnx2R89wujrMFMam
7Pw/8A5gd0zUluhDZnYW9SA0tRW6TLEJcoPUzDt4OV37sZqPn6F1fZjewed6HTxYgv/ez8aBJgyF
Dezh3kY5Mz/7foOqhVo6lTN0nqNjPyabUTMkPh9mTPrlrkyRKXg9MDhHl5ag+G8mKWiWl5JKJdHQ
eP+aNc29gJL9cHwfOEPky4Ei8vrpNezJItRW2GC/Wfm5tUH6DfVbgcbtzfWZtXlJwu8X0Hyfyxyb
wyj73Tx5JtEmx7XRXzt3/ucHMqHuir5GFGf3ZdaQxUETHTb/PLQ48Adx3UQ4s6OSfk3WfpBmw3dm
chjnMP25xpkhmV+/asCJ0IYQoGL/on/uPuDEJpSHEyvILigvo2k/Io/HzgTnz8MQnB2qcYrZn4PG
sWb+wxL99zZ/2kGvlERmc5uNntt8E0pPEM7hEmyU2sOzNzLzAoJ+gc3DTHamiBn+fZDxzXGJLq03
n1D7Sx4W6FfgPFX8+/W17yeLLNb1enl/hN2jc9aevnqPAA7Wmw3dFhf2Kt6N8ju9/f0t5VCT3w/G
m75ipygx03qzcXfrqv79rSHlkbIYQ8851K9Cyx/8xw41sN/fopVmMqrYmoFzhbAh3YZNzaYcy+9v
EbwxZKGgr7c7A6upwRdD0MHGKIJxRZCzV9ij/v3kwA86GZAu+74a27/fZE36QYdZXeHUPhjlfHPb
NLvpiYSaCnUxaiHDgr1wuH6zvoKU4W7y/xISlRnpYnFnE69u1JLmPDcS18zbcPwiRJPHa26Uolpl
xVANfFHTXgS9a2jP/OZnJc8MV9M+ts5UIIZmESsjK046lSbVRSLS3BgcHfci/ybiOur1AmuVRMz1
LYuTO6vXQ3OVBL2VrG1b5N4NS1khL30ZFjlzUhJWIIXnokzfB8Ssu2zhJ6KMc0d3Ik3fEWsoQLKf
pmQ4pynLon+MqtUY8wjSPYuE1N/OGiH5TrkS2P00nRiAOu/uGlkkDZtABvad1+ksKk7qlCf8JOFt
VVonY+XXYeeOYY5jDBLTC6m3evrxBEpo9/nTkUUM53zA58W+BDVdf4TRGDG7kqYMbyMSszh0a80E
CxylqFFEq7Lv/LJelEHt88AxuDHm2YeOs6GiLuGj7NhZLYOsih2tC1aSS+QTClx7mkiw8GMaLRT1
GPaAwTvEYSMTW+7S2AehQYOSGbfSKFuTLvzR8q1ildi8ZqaTlbWUX2NhejUSB9/F7Xlspudyhc0D
CNqostn8uXkzaEsbzL71B/CcdFozT6q/Au7RzHe6KGzC95mHMztrJwg0Qjvn6cern6Ztod0Ke0gV
FwgNrWlZHkHjizY0zD5gt4aVWAVzRWdKsYYgGfWpHkMruQwNoskFi4uhuY4r0xwDB25IgkV5mhLE
PbsACAo3AsnrqRUBYdMMgFqGZjTEmXfjqTET5bEu8tQbloaXVmo4HuyyBypPP/LnyaMnQmIvDbrL
p+yGuTv5wAq8JBrM8pbLDlK+GogcSbwSZddUfBnaHpdfywarXjiVROD9VZtDW6plG2oz755hBDLT
ZNYUeeBMy0lQsXsUO0Z2qfHVGAmV18Y3HAxnpcZJXweTQKS9DnAqaNNFfORumFYDzZ1eUQaqRGgG
zXWay2hwM4OU2bVKg7TMFoXQJb1K2zCrvj29ZpM+faRvLTiDJnYeocKNLeGQlpkuaTrPLs1i7L/1
ZV2CCcwmNrFYZt8xYTh9yVrjOqdxMQlN3enpLcz95j9dLEIkNkExExEbZxyqbXex7IJW9VBJ/S1L
hAEdHkF7jZ3TDmY9iHPmCej9ym9wbE4aiQwatczTkogT24iMNnaKANp20vxDgFFZOCbtOe/jXKfP
qBUy5zEkxBBwUlQ4KRCWcmafetZlucpG9q3yqDTSZVRXedJ8KMY6zDO3K4YCxBlW2uKaHopUDws7
Hgfjustz77RSZRL5bjqO5nCeBkVWe06mTOnVbiNMI7mSqfLH1KVM9VCJ1IgGkp2Zo0rwrXHodUXx
jJgSOPQ7DIBDV9HprKSJqACbmMVMY4Azs6LN2vyrJbSIhJubqO0Wjuc1SpUuGS0Dqt0bNtozaTiu
NffqJCeejUt9VzNZrJqOPS/QfK7F0XUBZ0QoQijKZD+xRdzHVeoFOv+al5CiYsmq2OYXlARsOGdV
M2A5lNcm45c06IfBcpqg7IrAhcLv5JVfjJ5xUqY8Gr+URlPJSzuUk4PQ8zZN1HHciAkeXTEFFhpa
S7RXeRnF45cxkXEXO2aSTEYrxOoDIJ2pAB+yASfVfbHTvgd2TEQD3qrR9Gt7kYuKVStpNRN2ce+H
cDCK+8cr2zeGzrF1H+ErNJwHUB4a2eQb1LlI43VfyazIV6otSXvNmR7rd2UZe6WTJGlJU9fwvbQ/
8TmM69+ZnXn8S2u2BExm2T78jLbINFyUp3XDXIVj9S2c+YognVsS5f4ZazBvyHyi8uTrSNKq9J2e
mlZeOZ2OdHLKmqKDonj6iXNtRKddkJTAbmP3sPrpiVVpVkGXsu5vNjYTM3YNn9QfrawYxlu2hZBf
vYiNYMKONnXlX1hQLODTp8mYDrrYEQqGM0+pBcOFNgbK4SXvqqORtU1hKJl+SXmW1sypdSOMO10E
BbRREFcZWZaepcMPbWX70Dh5ILS/9O2attrBQUFd0jo19YvzxLPldc/KxB6cqiOyvaptwwzdQoy9
PgcTmYETmdwLc4d7kkzCHpjgQ90G8C5OvSiuJ8lvsa3n/XRGaz44LC5Z3x4/PeO5XrPRIG9OmWR6
fx4LYoLdGcfSC7KuqKzPbZOZcGJFWVI4se048S2Hk8VPAtL1YNs+Vgxvfn3v2Royn1iaNVFHvWuv
lxNL0yIc0/IkzCmbVGQxViZZFUmbV+HxKIYYUud16eRTk8FOIZ0WKSBGT0+JzjSbDQ/IhtmEVgOC
KHTMVHXBsnTUUUY/23XAIFt17k8E1AZrJtG9l2M0UA6gzQv6ScShKyeVUuYFDI0RELjxpBfTR7qI
0QKVqMjiJ2GXTOtQDJ2Wl17R464wYNMUBz+V1So2rJKtcrtsWeUOsBeY7jNTm0UAmJrCiYgUx4Yi
wcnh7+2iVfcxsZJGD5+Z306aqi4LsNaYjKG+qU07ppkz1LoYv1g0m+xjamgCQHqZJv6wHFNJan+l
mNF0n+GllliOzooYuI+1I7RJFhoKLMa7JJ+0WwO1eRLSvINaq+GR4IFh7Zn4CzEWwVKkPsdS1LUV
GLUrkiaCSASKRvhrsz6TKpw6yJ7ytGcyasNdgHdlUWEj7DR/cnVJN3I5yML41KaWhnbYuLc0sPs2
dhFZBn72nFqYmaPpkRw9Z9SEWUIVcx54mZGGC5n31qeqIeCQesBWl/AYth/rw6Oca7H0OkP3lSMT
NmDBk9bL4LJA6WGVurJP6g+WrGwvWnk1t6EMIJDtVYmGRFiA1IDg130GQ7WFzS+6DEvZJ3YGWYEU
TXD4cT8BYUQhwZsaItVemTrVoETEMWxTLOspTn16tbliuzoRk5+MAJQEjjuBFzSPbOAOVoZv9sOn
IBhk4jl1E7Pc9TrTiy4lHXk5LIuglLntKEpVFDhlWYTFmZk0rBdODm/HOC/91OAXXhpYzC063fs3
ZpiYJ53XcLmIrUwntzxKxvIq1TLFjxaMJOne85aY/biwo0yJ3C3gP1bNquuE3V6WReD12pGpmZJ3
zCyJWmRZqYgb9XVTeo7u7WKMnCBrS967fh+3EIZ2LLshcXpDRDxaKUoafi2TeuC+a/ak6ZrjXHUB
8eC/eX59WgcWPDPXGpNuHBHWghXz0z4evMYpqjySq1ZZPluI1OjHT53UNPzS8MT3FozXlLgD4lM9
ONKvK7VQIe1i1xeJf4JNTfWi0GY3nnsqM81j0pGArnyjsgNzmcc65Z8H0fqx8Vlps+8/9XXP6guj
qjPjChbDam5FKWX5ebRaP9NOrjUJqo+qH5P42AuR3ViNmtupdlSsGQ1cqxyrwv5G0sjObgOa67Zf
gFWG4k41ddeZbpx0FYlOai8rhL1AHCASeeylRiwvFbGMOD5uZU6rJLgL7IzVWOWeMLvkFyPTLVh6
JGWVBx+xtaGW5jLLeJ5bp43ywiB5l4k+Lvxl1Pp1177rhOeH4crjadeIKy+jrDiVEQ98ewVekSx2
8nY0YdaTyg475fgGl0W9CLxyjIbTzq+MIDzuwhTWxo1Vx6Fg2zxsxF/aaKSoTsEcneG5HYPbQi6b
HF6XcuqB2b18n1DLwlu9+dAIwwTX0E3C8bhRV7z4NjaFou1ZJMvcpyekNwzLcodIxI113GcRSRNH
8Hayi6YwQkzHZwJGZd17A3Z1uJEIlPDfD13e5daHyDOiLllZMTNofho3g7Lb9zJiIlROodSUk7DK
WgTxF8v3PGM85zypsFLGUEBlX0BrF4E4N5hXWsk7EhYhST5EURfZ3rKLoAj8pQ7RxlS6UFkTSUNr
JCZdmn4whMXCzOOotBdZbRoi+4v6NMPz0ihR6nPj20XhloiDsbLUbkJYEJfIYPoS0A+XxSkKNfn0
PKgwezcPSMbkKgq6acVYUsd401VQG9dZak0qn7e1b1uu6moNBhgz+BvHtSpT3JdvphrUYsTyFRHO
UrRgSyoPT0sCgiAzI+EED8l5QMWfJOmndc64ipBLMhqjBBRGFtsBvysKBDTFqgxDeFpuZ5PBKtzQ
DkRjAEHeFM2XOsqaMMN6GcGoj4Nm5KS/sCNrIjkE0vl4LcFZeALDpeKbZ/QTg8nSmJAXg4HPEpVO
S9O2BLfCxNpFBxpa7AfCHLfzKUvGim9IuAX4TPS5ltex4J5iLu8UEkBObgUEa7HlHm+sFL7Sioxp
cl493C9GA64p3a2Pq8Qopr9YJeILZoalcb1damNz+8Mib+5DpoDGFxbNUxBAMiNov8WhzMPyOMzY
gEkXdMRvxTg+ZX5oXiMA97VyxAYoPbY1WA2Rd1P6pxlRgyccEgftIN+rtNFYpZamCW6hOXJspYs0
h9cqJzaHyen1U5yWCRm1fLP4pjYrqHNIEPTaZk4BDRGjubnOZEdOhsaeonNzA+2GPaQXJ1gfyUOM
WAormSbfyyEAn/qknB4T8EDiw0EXphV8Ho2QN/UZZsqm5d0w0tgMDajEJKdvIWFZYRyKYAzcVdXB
RPpmQY2xG/GHTpjm1tIwRRZHpyP2cPT5sW8io2Uuu7DRkGkV+VPmo+qAb9hatPhGpJ+BfSoBjxWT
L1s4u+8r5LKnL6Tt9MZb38ZbkpmTOKSjmOjPGukH3ecm8RM/XGW+je8NCkZ8dhJXg0Xqc7bhlTCq
VG0db5dcRW0JcvqQxfgSWACNh0d5GMPOt6QYpfkZnltkt4u8MOosdM3K9/BwEQU4vHZRJzlymwkS
BkjZAKagObW0P4lzA/uKz+KhkZG9iuEs9sMZU1XS65OaazNN3UTxJG0dr/KRNiSKNLg/qIsKb3Aa
RXKZFg3+HdIOSTRhdgSpogK5/OSyjWsPSYGujPB0Evi6/SIzr0cU4A3jxPudgiqPVj0rKDSMXQZJ
Yy+TFCY2XfZG5qnqVCiYqv5vU/YR9I2faB3HJ9t0clQnQRmtmiBBvHsz8AqHUZ/kUYDlOGb3MlNo
O8GCVV4Xe+MXFti6qz8XrAs6eVJvpt4rv8ISsbwfY8wo9rtKLOVoEmi5uuTT8pE+n7gG+aqJxTf5
U7uKO6wAaeg03zoMKd5KMDjuL0KkQg0nTEbkldF3FWfKQcpikOkFy0mJO+RAphi2FU0FvtokWUYi
ktJbNVlRevTU94oR3zFuUm8ewnJkDQvBY+RLPRIj9E1TxE6ZWydITIjzNJaTPNW8C5GE92O7hqpk
0htg86oBmiZaIbKdFq8J2ZQqoI0dIxcfJZmP4TgmALP8u4N75hlnnVeVZXipWDQlKXUDc3dhxR6T
9UeONNbgLXsvMoZgJbtcJNUCqQscweJYSALJr9xnBCE5jKEC+KPBR8xKZulkNlLhTexW0pKA+TYr
GdUamWgWmiFrz7pRpJ71MR6bzrgu4UwjqzDmhZJfoW/BX0aXj1iBiJvTHLw8M6D8EV5OWaokhL8K
z1qlusu/SjUEBfnG+0Qml1IW+eCtONVVbfzThSTqvSUsGkuEUyXIfxuunRCr/IKMZBfXn0y/iHzf
9cTAgv6qs+DbFLeqDduC/l15NlITx2XctKlyDTpW8ZeRN5Rrp4F16BHsE6LhU1qWUA1pwOVppKjb
4kPDah2rQ2WqX2xnssGyyCMkiF0h2DBN617dJEk76T81+JM2gfc/CW9YpdMd2X323ovo9JkgpoE7
Bn+YbvQYshPpEpH7VNsIEy+HKPvwFr3LsR5IvowgqJNUqnS6smVZ+JTQRAon7eDSJh8+qVPDd8t+
KJnlEFqa9ocmsPxOO52ZIXvOh9FT9LQrsknKfWOc0oEV6kR443DL6tNiNMHf3ET94RJ5y4nyOESl
8ev2QaJUMGkFWMW43kRsWRiNVuxEWd7wj/FGYcWbRGOBznhwg5EUUxKyKmXJ+SL100J7TlDIxrhu
QpFjznWHKl57FlJ/cuMC3uMZVptMZDX3AmfoGHbE8UQzCXlOpzLjIuv6iSctb6Rx6IigytJ0GUQJ
pHG1WRDkgSelF6OBH9/LK2JE5wFliWU/k/iaBfTI5UA/gIMplJskP6WVgxo1BOSr6XWgtQTVlu/3
kIZOQ80WBp8kKGmReAmcNiwm2p+J7nZju+nxOBoGv/+0OUl5nn4vm14bXWUhVbVRjRFywKACcQAk
6elHzRLokCYT/UB4FlJW+FdOYf2jClVnx4XtwZV84BEz7rV2i9zj/D02rU/crWQwgdqEERDWvOSA
bKscn6ZlN4WAHgrwj42DcG2Jcjj4nO7S4rWMIn0b+dfYHQg1Fgoy+eNVhfOkl6OG6/zcOv/8QGwF
ReJA2ooiuahmecU4KE2SpKZ3VfQZDIUfw+KfWkMMNbeV7KcnSKa03Y/yzjTDqQle4AdmbIoT5OaJ
zD6JuJ/VibzaaowuGKek/SDZIMSq55XdrqLcG8uPTceGaJE22aTPWQnVYFQjhz16hqJdTgdFCKWm
M6CYpQT6WOZlsUGZRmcNrLhKNkLVwa+DjPdN7EGvh3YbAoKANwMkUzEYB7gWRjAREuWsaEa3LRDZ
r0TKtDCdHqplcKHqC9wO+fDIZTgwxJNut6ln5Rs1+/Qk5jACOPz0lYmjlJCSJfjRwV2+gd0tatob
7WVQxZNmGu8dobwSWfNxMOyG47TQl6e6BAogaJnHz6Dct9FNO7Z2n2f18EZwpFZzuTV7vR8UkWNq
aFbtlBXOj/jPnoeU/9SnD8HAKQP8/ii1xzLKOg+Z6DaMLjdmCU7yhIYVJ5CLrComg/H0A6fy3iM2
BUOg/DT9EhL6UTgymrN8ZjeMfViOIj6xMqOMhWulqcW+yhIC85wI/vwoQGejgocfJESQOVd1qUfT
ofGlf7JxRVqB7Aj4iBYp3p6e1ay2hm9HhwbO26TTWQ34HaF5ASUz68CL+lzdmBHS1FuxojKeXMWS
pVM42dltlrpmyktqOVaZoNLhJHBFK7dmWW99jjoTSvAZujYtIo8WHDlMLMH9SZ84TdrGDrRdjjJN
1IusMKiOy5GaQbWkop+6JBqcKdDof6oxQ6Hd1ZWPnK9yUm9EFOvUwq9Jeg4vAq1BvqvjHBmpd5Qj
J2J+SD3h+/pkgM8i9KXXhzHpB9ejKIX9XRVFivCsjCjPimWaNCOtXVObskoXdimQAnzHeqKZ/KA2
dcZYIkhi770sJUV/EftBq9DK07QyJMjVRGghOUEAZIXpIjGiHCyydZwsA8MCJ964O4gcbBgxea9e
NyFQfL+aXZBSmBSErJN70rXUgKOtqY34JaMNlhuun2ysS1Ylk5NpbHyuHEVb4GbmNhlDJ67qlIxO
VpUqCxcyt5KocR5SMQXMeeBsHax7zw4Vvw7rOxb25FxYRYuMF2KeWNJlbms8Mo0R7bRnJqoooe8m
fYojHI5RZ0ii5DODO67YpRxqxfPTSJrGlKSo2hL532ETH6puqFixCOImRToYmSEL1Q8nCmpbe67R
aL8zU6fAiVaCflCFyq1u6RdQOsUnMah21J9QB5kqbfBNTSovdV2huPEpzJEF9xfgc7Q5rIKyICRy
UwJn+J8BIXFlnwnZd/QrEf1Q25dI53n5x0ypKKbLKKsMExE6DgvsaxctZqjxLzM9ANtF19OxHBzT
QMakdeEyEmG7Ax+87l2sqroaHZTJuxBRvrJL1GvDwKyOuZnU3TdppvEQLDyOQCBzUitLy78yZISM
xrE3pcCtjixQp/flOzuFPYlWWZBI2sC7v/f/kJCf/NchqydjuGGN5N5LzawkRihZKnTq5E5bmjIl
0LC+tkAGjWPqdLHRqk8wLtq+zjNlJKs0FL5wAt/vrsUQimgxhJ13HPKWnYQmG0/Tsm9PkGHRV1Yp
qdsrEVxaYZ2YyGW35ScPTH3CfaErB9IXfIvKPPnLN0O96BXxECMnrD5GEI5UF83EuZ2bX3UMccy6
XL6TXZgvLB4EQNc0ylVk9XwZ6bB5P0ZJbS4RLdRLezBZAo6V6U2QN9eU8Py85IZ/nrZVvRQVUuNo
kPFPWt2oRaA6+6OVBwX6DfLwNqwKb5EEue8MPMsWwlPFmT3SdDV4GarTWS44vtoeMpdHmbXq8JWn
NuLEb2Wvm2P0Y3i3hYqT47gnyegMKhKrIDL1dc5RM3ASpI4qx2Da/9z1o71OjEwgxdCknzqbhkuT
1uYZN1UQOtow2DuO9OGqrCsc+xJZ3kckNUP0UdVM3RKUoBBnkZxctTQKwlU+ZMaSVGl9VbUciRCo
gkU19M0Zq8ohdkTa2a5nKS+w/wpbqoZTdEY0NxXlEVnqJq8RfoVpMDgtThm/s2thpQvDM8qzVKFN
YsFJHX3sWxYjfkv1uahqUrieHei1GVX5ux6HTZxXkkwc6omptuu33VkPN/vCtOL2FFl54yyMWUAX
NrTfLek6ljnjaJMA4Xxu/N3lRXdXGEbv0pCM66qKNEWnQ462xnGswLlBkicOOrnKZpGPXdyfycYv
fMckeXg5EAuKGKGe23YsYWdo9k7ys//P3rf2yImr6/6Vo/PdW9zB0tGRDlBVfb+me7rzxUp3MoDB
YGxsbH79eUgys5PMXjNa35cUzaiTriqgfHnf52blZnWMpIku00G4Egj0c7r698AwdpOEmD5Wm6UG
5Bl0ZeOEzevUT/EhyZfxRraJevXSoVYMQLs3ujQ9tBl9lXdNKkti4uQTGPOpjKNhPE0AMMooEMu9
C8f+Xrd+6at+WZqnufXzi3JSROXsjKtYqCQvOa4PTHABLBATz7VblbhivaORbodq3Cz/xIXcSpBP
4hlB83MppQ3vKciNcxmpojIqYBdJNyafdJG5Kw4ewoIOSQw+lC0lM2RGp2yaq6wgU1cOYU8/KYJi
qy5QN/Iy5Xq+y9asP2Khz7KKdlt+toRTewf9EDQna6ueommUJ2tceOLSZp9UzJ5W9O9P2yy24jTL
xJd8Fs0XjwdyapfcmAPKU/+4KJqyUiUzmOS+WcqgtfY8o708zaiPw7LJNX2i40LfYifjD1yx6c1u
dvtiMMBrm0/RdQLBwynATlHPbl4eUfeSMl1He0WU7j9uwTSe4iFkUIwB5r5pfZBgL3NYkQLeFcCp
0j47y0EYVVKP/NSnRj1Bcxbj+m10EQZjfORZrF+BF853dGzVWegH+iiE2i4bzeeDy7Hkoj0X3c2Y
BMuFMsl6N2qmPqiiSN7j3mJxiGZvbxIvMHmAtd2G8WIuncrX82518QQ8qRhPLBNJjbYdyk/AMfR8
I4pdMdaq+y0q2qcCkM7rvBXLB2z4zRkmW369hWSBtirrjgNl6RWY9zCuFkGHutj8GGO8q/G4NWS6
60EN3DVuknMFxUpwVCufX+VikgZN/7ZdKZqYSwioeqAWYvrQxBsVWLOFO8R5X5yF4CIrK7fktrBN
DMZAkc+ERdDGXfk02TpaeeFQg9e5AdReXPVpbPPlEOB8vWEpByrZ1Upkcwf0Z7ghiR+fh0V9wmsa
ANBd+KwFKhhucn7jKIcsNJVhd0EnGX00hJm1Gto1uIYEyTx1kbXzqY2GOKloG+aXCZtUcaSBGOmF
aAtZg19OttKCh68Luom85NtCbSliNt5MBDqES0/mHM86C9ZFXc3UgoAKnQrX8zGZxW3sEnKfj7ST
VeZUOx1aKtUDbzorDqCifXspun7qaqLGFEpNxkJyyq3W24MvRmXa0156BDWdHY4U6vHUprXpL3pg
BWqowhyVS5UKw+w1UByuq9iEzYc13yZfTcGQXUFGyMJ6DVEiXi4ACJbntENXqrCOKLmkGQqnZoTc
6cwuWX6RRi4Y+Yct9iyypXdzQM1FhMUuOC8SMBWnefCjqlurU/NISdNzKIOagapSEdYMfUUS6h67
GGqeMmqT4X7yIdlOKxpgXgX5HAVXK+VurCIFfuE6H7Cc1hDubfUExO2CR0tX4WS2/mIh3ml+O3iS
0S3G4x8DJ2rgR6Lf1WMySsXtsiS8WGqf8WyIAPzrCfOhAO1amdBH4pCEZmiv+hascSlGwM/Vtrh5
LGPhQUjlhvdnY5ek06FZ0/W67wDf1tx17ixucBxGnRVBmwOq4yo87xslQZOaNPdltIKVz5ZouSEp
dXklOEt0mSd9DIgQWOJzKIn6bClKk1hJH52miYXxobFtZKIKJVxLpgqaAUjk1jJvswdPkilHYWYK
3w0VVtIFvzAFpMNJEliE5iI7tHKQZdrMoaOHXuRh3h5k5KY0vQ6JzcwTSGbBzvhcJJ8aaz9uW9s8
Na382FCZ8hJtgnhcoTk5sIKpU4DNI8AikSnQcvl2OfhouFFxZ462VbSSs9xkmUM+KkshUvGoxiGr
lcp8aYouwfpqF/G+NGw75tMAerFx7BrMZxFUodPrXG/YbJI7qtv4MYewSdWdBQaF8YABU0Knt34O
J9nfy3nUxUHneXOlp3F6NLNemoNxjWXnQLObvCTC0XMx8bmOxnk49jNLH8c+CA90aafLnqXkOupd
chlJkKlTo0GqU7RFdRQxBNia3Jw2F0VDCa/pIOqA2lkfZJhNN9A1rsu5VCsrqV4DV819w6sk01aW
NBQM2lYINc25znBzBw/w/XFjOGiNgY+fTxy8X60wKddy8726wS6Pzb/L+qHuOOoLXAJ7wK7THU1O
s8qMsn3mXRN+BCLojhAT0dMUUHHMZc7vCA9UZUXWvgSjeBo4FGoNGrdjHjH+Oq3RMpVpPE2vccDU
hYli5kqmHC+qDqDtBZMRbroJgLx3zlZowuNbjrbkwq5h9963cf6xZ0340ofxemXBKNepnKfzGFD2
M0iBqN/XNCfLmAfzdcZYjLoVi+M+CJP3pN+bdD+Kfdd2kX6bbEG6w5B1IGgBck/Z+ZiO3VRp1bkF
HNg2AcTMVx5W8YB1pMxIx9PrQerorW3bpS+jAddQ8iFvi6rH+1aA5TAmWi/Tc5GZKK/RwttBodbq
mwshp+U3ia6trXoZx8FHbLyrKikpVntGlj6rF8nJWTen0dOuZziGm+1N2Xkib9PU8TdjC4ntAZ3n
cTIMKq2JpfEVKEV1KT3ELqVqUNJcOW3kWx8trqs04E9bdnZw78viMVcwKdGnGQl09bMFm2ZLMIX2
MHIbXwA8byDl6tyGYh5y1i848tOyo8jb5TLx6N9KgnJkqQc2k/RAZgEtcrDZ9HnRw/CaS+uqXse6
HgIyBzdmzcNHsH4FhVoJNVyZLWs7nFYUVRdY/cb14Oa25SjlKEpPqEvIdBO3a0gqw3aFoBdBKg9K
WjgfoJTBIKqSVrQ86e2xsRkoHtFXvEeRpg57G2sr5ucuQk0dj2x7GbUZ+9toClddo6tgPZY0mk2b
rFRomsGfSBDxMbnNTMyKsg/nLv40QM5KxsqSwnF2BJHXu+C6b6dsohW6bZfI0myt0KbKseGmvm7B
qxVDaaAyT3w9Ws9Ef+kLBkin0gYNmLwbLFCruHSQn1NzVEbO3UvT9MnU1CumCugduITiUZXWzVO2
HBvUauO5aQ0Rv+tZO5seWuiyxHhIZ3CAjyyIwAmdJARcy1grn5CA33Eje3wPCYGMy3AorMFNWMjv
cftfBKF5gOeo+ehrKluXvqQqjdrHbyAykTsRsgx0h2yjkDl5CevgLimAjmHnZzAPt/xzk7DAZSfo
vTfMtznUtHs1cm1JW44FADiCzpbxNcMWgeV4eTYtAIXiakFB6W4CTgOfVKbRZu5PG1g3fFvY8vjE
3+LCjFbU6bAYP17GBre3ld0E9YeuIMaJBXuMl1R22SGDgLaLLwJjZj9BH9UtqHHQOzTzUcqCYz0m
y1T3UEddRxCZoXSXFCumpx2KqCI5dUsuvJdAhy0Q3q6C1MsMa3JoRpd0w0GuUAJRYAfjVFxtKP2K
AyNDxsDOWUalKcNkpskh91ucnMBHimdZmOGJQPWzlNEEU1yZGMydA1Qw4nMw9qiyoMpvVX+YMk3b
2iroZ1y5RTNI0S0z/qv6/4J2jb0DiGvPgE93V1PA4qqPMnPNQ+/FQcYCIjJLQVBLMjxy6tb8fEYJ
l5fxKH1SunHtx5NaAqgrXSHXEaYh23+WW8B6LK2JYGWGfdTUS7z5B92R1aFAIMMBFSg6RMZlmp5U
liyiZqJwb2RjzssybNY5fCj6rk/rFVGp7wqhv6rU3KI1GDdi0Y0oHrYHlBNKn5k27e3nhrgdcUFF
HY3V1rfNEf4xy8hRmLCAaCia6VixIJmmQ+IDfRbqKX8d7JAAsMxZ1EwVAMUuRYeae30jiiwwdRSk
ZnmBJANyjlJJqP8qaE1miwIpjKB3Arh106DzFmUyow6/diACXbnGfX7I+2y4II2eILE3KUwf0PxJ
AUlJ5I2uizGloMrI0p7gp8AXk7uGlDE0f2ezHGZeGQBmbxuEFBgbjN4bEky4z00es1C6O48vu04o
K+iBQ/PxhUBUBfCQy+aKYBnWH9Fcru19zoXaq6446s5QwWQXKsnT7g1LZOxPsU34w7TG7BryzeZz
o0I8+WLdHGR0zAAZ2bbOlbIL1qfCpeZuVUOLW4C9Dqx1LiasprmAiaJP6UMI+DCvKZ/W8xCgRVev
0Oz8tsYJ/I1pr5OzMeEcskmVPs6smY5LNAYvmdJhSXPoI1s1bHAO6M2X8GX5G3g9o66OjLYwmw0j
hPu0s9SeN5mCak6PG2SqDVsdLpcOu2QD3XAlx9xHRzBX4H9xlnSn68bGFksvgQ+jKxeZQ/YYN3pG
UTB6fR0baa6aKLRFHaSNzI8QaMgPq8sXqKGXEXcJlUL+MVFt0ZQCBfjtTPaKVyM1fCxRU/uuzHpG
IZPp566tsaFzKMIAl9xtAghAuWVSZofeQvhXx4HoDtvs8JomhcwPchYhaxvL31fdjoeIaVetS+pf
c6wW9tIto5L1MNviQadqMfi4NJ3REHRAgUQ0XccDiy6LduhzyJeYF6UKGb0kpI3e/ND1F45IfQcN
Ia+gTYs+wa1jRvAfOfVVl2quqnxNOl+b1XNdDqpY2MG0XTFg/VXxcMnDyKfHJVvTZ8Ja6W6AXPUx
wIBJ+HKQInztKJQYpYBA5GaC8iU45Gvq0RTQCG6LmQWpOIiQtx/61Km1wr6Jqg71ed3Gai7255bd
rvEKGDqOJnZTDCJ+maH+aEprhtdYi+lFLdNUImUA2COUnhBwNRZDflCvDVmDBrWVIxVB5XGtDGxH
GrjLx7Ex5FxxTOpadX1+u5hluljSGR4UlfdXwAXyM8KC4hmIcZdjGDTZm4y2+OCSQD9Y5aPzHqnM
UcVtse7VWiAg6RkB8eRaF2c6bses3ihB4SQ66k5jGtnhAS7erlYAt2qFoZ5Uc5yaA8qX8HL0UwvN
4hq+tMy7F8qWsJTaBLB0pv1BFAP7HXLnoE7SZHkqUO6fwoSFbxOU8S8BXpKWxOHBwYrwAi9Qce0g
PjhJu2DWFeYThNPLnTSBZ2WxTEGIebDd0Yb0qGjCRJywH6gRbYaO6yKHaAavvlrnSP3GAXbUhUOj
MsPrvJWuDadnUgzJI2/jRFQJUP1zKccQFB0UoH0cv3sD9F8degk8SL1hg+qFrcHNw131go52EvJB
JXpK0tuFtzNWeY0TKKCZUjN82RAvOM/FDK4BROh0m3hIfPxpjeAhiep4CtzSngemFXw7h8DcL0+s
c2v6no7J1J/xqRBLUrFEBQupC5smq8Li1UNlA64Nug1Owy4LaggCww1lYxH4rlJ9pgJ3brwDillm
kUuPSTKuxcdsHBcsKrPsBzdgHUvbIK1R50E/UROfNQ2ENgm0X5BJo4yH2svDo41JA3l9kkKi2srp
SzATn+saRCsEhActV9+3YFK7poeKSTZsF7djDM6gQRrebMF8b+NiQQvTxS5T6nkqVmZ5DYK4QN8H
K1Pn+A3nkzZTrVdELoaHQMZGz2+m32zoS7yL7Hy1TglKsnKTLVaGMwb7JqcVEOv9TpKsCehwahtn
8/k3Q5otSsuOFT3+DRr9PHOXZNFomC+512zIKhfQIrfHv6fnfmbIwRpCAbKfwrM7eUHA7ob/H9lX
QGXFEsC98EVMcvc22W8alzgdFYhynbeJgSTNBo7AgNFxUHT/cAE/09v7BUAoAPMuIl7BEoIU+vkC
utTDG9V0+ef+2wWIb8oT0dMBI45M4MW+MaXf8xPuvjGP33IA3icJZ03TLr/8+H8/TAJ//s/+mj9/
52tUwn//hAME1KSn35e//S0cZrunYehff+mnd8anf7+6PUPhpx/+EufwLwIbHr5oMyz/4h9/SnP4
KVTjj0CKPe8gDPbTMf+UAvwlzuH/DZ/ePgmw9/8d5PDtJd+THAqc5QBFDcxykCGEmCtQInxLciAF
TrGD7APncBYRACrw+X9GOSAbNgDCkCMdaT8SCqqa//2/QNnuaQ4xjk+DsR8nEEBmgPgeGv47aQ6/
cu14l11/EsJEB8PMXwYSD2WU6DghZ5SQhJcd99uZoYn+8MMz+T54fgyN+Hm8prvDushRkewhXAFc
77+M1y0EpQPQnJxBsBJ+gHMCpYIJiluxwoX7D5z+Lu34gTjfPwtuVJj8YcGFeGCPA/txcuK7gErX
xuzMhxO9DTJlr0H8g2TZAncnM9H9kzQiDv96e8iIz8I0gM8Lodj7UUQ/fqTrdTpDqMjOOq8Y4Ox5
Wq5A/DSA1QFlp9jUV/ocQE0THQODcg2tGGzwpwxYzXia08ZUqbXJWho3YuPjnTqjkyMdyDgVvI0Q
XgAi1vSEmpKe1k11J5H5qIJqd7xAMSHuhx5m2YGo5SlcsvECFlV5hI2/u2F+6W6SBobsOm7G9uRn
bPVdo2EEWrS4j6AD/QIidXtu+0Q957K5DozvDms+jJUBSH+2RXF/nSTQalQtj819pI34fYu36XaL
V/4UBR0vx4ANx3RuRxRhwlZmGtezYGJw1m5zdCpsAAUMrHiHsAVqNCyxvszDZbpBqwBpLLbdT8HQ
kLMh22FARdaz2WO/KRNHWYZlP5redYHojmwTDpTS1poymFfUqqpIjoGO1GvXE7r2tWtVrtFs+BVq
4Vec6ZV6fdWOkh/zMUdPtDKM8ypokSSAwlmMb0bl8pXDZfEbp330QLGztNUaaPqZF7ANlZAX56AH
Iz/1UBh07qhsgYoMgq72rW+HIq3AaA23wQDIqAILP13lsCZdeiADz4XfYAplnQKwuBN8fAMllwDa
uoXQ96F1XVAxx/1DCxXtQYeBeoVFzh4nFyzHwmYkLR38VZ+VEO2pHdt3r7isG0gULxtagPcOt7QV
B42H045suJ4Hsf2GqANyH8NafxVskMOW2oU9UFEbkLrvOAtKMkH3mXXpOYNxDsKWUR9i3/VXAW/M
50Zny1sfej4ctmbLxgNZOnqBR6Dh6sne52WoVkBpN+MQAPbIh89B7FZUuMklI4sr+755ohp128zk
cCKyQKUALBYF6zpCfJ8EFWxGWZnL5ZITlQCtWRrIwoKCf4ICjeGX848xM3ENKMiD0crmB7YO0VXW
6rvUrWtYFjgzB0Mbs8ehHkU+RgIJQ2i/OJGTY6rIcg1T5fa2ICKmwjebvknwn7co4CE725blYYYF
qIKe4AES4+5g0u2FGBXfRFsbHSK/6RuSb9thpdn6OI7UVE1I7dGL5H5cxW95zKborAMGbJNyAS7v
38esg9iAWYNyJjMQhwylL2TEyw0NfN03oodkPTK+r/wwZ9tVsQ7enQ80QO5I1YIeCUpGUMA893qF
LQECJ6PXBg9immvjreYfEpgHmmUoIYwu7Poh90t7oKHOGxC/wDwqwiAvK9M5yEq6FON4Wi00Ny+O
JLBpQbMYASEtVh3U3UB8cdRcd3MCU8gCzX6/bs2D7dPd0CU729xkM4ijcoLEZL1rgLAWcSmzWbeX
lBELUhZy/fQ1kuDdoGsbGWkPcEvS6JlDFJ4egTCm+efcAVwE3Q/H0UXvEUKhHnsBjRAKfqr7V5LK
/pFa0Z1UMGIZnkSentlgGZ5z5smuko6YL1eTxRcQO01BuW52NWVKWnpKlxjoacTmq9C59CwSJMjR
lHt0d2Kj4YeonRpe6nn/65xl7NF7s75n0QjkcQxHeQTXEp9PA5QqpUkA0/VmSM6lDsYLFOH0sAiz
jZWYGRAdgMXT5ZwkYIVym4fHMNNTPagO+KCkSzXqoHAlFBTotxijH8HQiWpeyPi4aVgty3QkBk2v
XcW9ixP5JUEhd4UL6ZpjD0E6cGQqthqek6E9KFiUz8Gu09sh7bJPg0CLDeeWheFZ5+KerH0OZh5+
lrGCjxv/lpJF/A7Wc3iOg8XdDT3PYLzcxPTYiBY6Bo0yIsTi0WcG83aov+7j/6kC/8fssR9KugxG
7h9Knr+UgX+cDPyXl3wvA2nyX8hchrkAtpEkgWMVouvvZSAIyP+CoDKC5HgPBvpasHxP9No9/n+U
fUgE289jL1CoZXsh+W+VfSg/f66SoPGlcYAkgRCOYZSfvwpWZ7YUyDlx2aWIIJeDrz4P1zoLV7+C
CtVELthJow3EN7R6MaCLafQh4D1EoChab4CFw8cBumAiLjSAN+UOZHMqYWcFMyH4q9imIAPmYZM3
kPWjODwKZUWy3ixB37WuRP+ygmzQJIPNHdyGyK5sMut3OH3ul6TLWRUCgwcbkeXHAQdw+iMslzVA
DP9Iim0LgR5jtFczDcdghj4s4tspAkgaXI2QMaUV14EiZQ7lrT4b5sLMdxyrJcwrjL7qYYvbSunZ
hJVSlsvLbFTtbiamLwT5OxM+wmfbwdEhQjmGAybB/4LSOsRTV9z285i9zgiQqAmd1o8d4MW7LV1y
0EUeFYFq1VJCt+GWcopbUpTLROSph43wnINa/pihVHyJNOCgEmgifZ9o8T44f1MA6e1K2wt/jv+w
a4tV8LZD3NAZpXl4WHhMK7fDa9A70fne8BGUW+B9UC9rY7syQSMqQNBOyCNBTgWW0RBw90g2cQe7
i352rWDnEZab07bl/p7qyF8QymdV+g5CaaTJkO6sHXj3GeMhvefwYccHO0XkthVjcYLnV53pyYVX
K1vGD+2WIyeiMNPdtCV5ZSF3nqoE4RrXSWqj38g06ASQOJjFKWkMKJFhqgS62nMLsdTlAATQ1p1J
zCGMRnMANwrVHmHuGK/xhpg05L5VHl6rjwQiqWOB7esEo/p2DuPp9h6IKD9vdSgfASmzG2iHpquJ
NEacEkRh3DqzZTYMj84mS5T15R//X7D22vaapJGUpuoCkUOnNFuajOqCS92s44Vgeh2mOl/YzOkx
UuShIOGOkEGeodftAKwqDN7/s6J+DVv8hxUVWgAsSf+6r4bDc1KfPv95JsHei397zfcV9euyCZjr
61F8CCMssD7/uaIiuBZRRGjrAJFECFH8s7FGAD4sPDjMN4MeE834nivz4wqLZEVYTWDpysOA/luN
9a++DgSdoeXF5IS4HA3wr4L5QLQygFucXAJ03ocT4hkLb17U9xH3bfz1tChafso1wtjSq5gOAqpf
geS4fCnTySeyudjpjz6+HgkIT0xrUClNwMFgoB7RJ9PzxbFTX2Cl6K7SZrWA/Tf8LTNnmD/4rCew
Xuu8NSUmiHHtVWgFAGzou4qclG1B1gpiEChBLqBCj6HHi9eh80C2mQ1eo1HtqUrZAknKIzJi0HUf
iqRZ8/uidaalt123HFYwONDAigIa7So1I2SSg1GYiejEsOQiSmGaC/kfNOpb5fAPswYGIYyzfz1r
gEb9cM7XN/xqf8UfcyaiyBWNEN4EfxQcXjvi9G3O7LGiyDjBoI9S7JYwRfw5ZfZYUcTzwNwCUgrn
sO35Y9+nTLonjgYY24hyhGA2wgFsf4BtPyGKiFL9H0CieIdJ/hu52S8HVVYKNwuqnARt9F6z/GA8
A07rhYDB4UsbbJL/jp6WxUG9rgithFRk4ZF/5nBoL0ft4wFciIZD6t2xQSJHYMIwi46S7Fws/Gtw
EyK2jQWgC4uhb92TCgSi2iqVyGzLgBhDMkQqEGcQeEN5YsA4Q4hjdHQb5tDYqLIJJFmf2sVA+gDj
QIPwsAQ0N8j6zQRpcYp1AxFJ6dDSAwAeVkcKdhwttMVd5XXLEGL2wxf5PzydX4xiCNtCzYbz3+ES
y1K08r8+nQlqZYj+t/QLLO+WYsY1OYgxkFUxIBragMCBAD7sRvH7nKnOf0Awz54PF6Fjw/0gsrVx
T39/SdHPaxwuKc9piPzwtEgzrMS/umdyHjmk2qjmczgEcCPLBNzAxZZAldWdWpJ10HJim21DXkJR
Vxgwt072UEMGEllDEEnuuU25SQm/AKigg/awsWYz9TY4fBWHZdlaIFMqQ/YDzN89cl63rQ/xa1gh
UUZBhaihlvoH+PBnRBQOLjxkrNd7Ln2InOdfo1NZ27uO9MP4JVhBlDxCrESmBzGwabv7+6f3i80S
H4RTDdELYJeCuROf9/No9+j16JY59hmJRhFWVjmwPkESQIAZ7uKcJ7ernvbUVp+lA3KaJKyP9gEd
P+Kf/v5KfoYv91uOEUUa7x4OxKrByfbzlYRx4wPqePbZ6kJlN6n0HNyREgQk+AVwoS39pxDUvzxk
HJ9bYCnZt9kcT+GXeydhQ6ADzOP3wcwK2TCzl3sIli22PW7k7+9uXzV+WFVwd1i4EoRCYsAXgISj
n+8u6sahl10afXZho7vkSwR4sW3PmTQYd80074948JlBpNrff/BfbxJjKNv/REWKRfcX0Bv5LLAe
8V6/g4MyxVbyfECgFItIh6f79x/1CwK9f4WIG4sAIafw+WCp+OWBckQL9bBJic96SFKRn3WUjU8D
pLEzAhOQW9PIW0c3FoirqVPjHuRhW8Qocp1L5FaJAQsigxydCXrPOby4SdXaMRquetuowp+ZNUHM
39nfX/Rfvhgcm5YiiRca9DAIv9aDPy73Ie2LCIGF4/voUWGAdie0R05i6AligiaRTTHUMnZCoNbf
f2741y8GiZUZMGuUgoho+3XZYiQMnFQpeYN1NYy2ikItYqCOKSTcv1UYD5BsnmGa9Pkn2DggWa9B
CisqKwRIRfZDh3QRMM6IMdsWJFqHKO7iMYv8ZSp8oov6768W8+KXAbwnr6ZfpwlFQgfYpZ8HMKo6
qYRR01tbINAigxvDL9udhjIcg2rzwBPtiWqJUDKEEHWYTXoECQysM0N7CMSwTxr/jgEo+O8Z4oTx
Dh1L9sgSGyYT//3bAgy3FlaX1MF4+aIbCg4fCtMcnpDSDovGt7MHMmMbHuPQ4htBN7kv0UQjI9nX
kUcA2j0UFIt73fxeQkByuDE8i4jzXWgYbN2eKRIlc4r5PbcQQIKKSbj4kq0m7MISSQh6u8P0p+nL
2I0YmgrJgLjGUHI6QhgGJdILRAuSjweTOeSJAoPI7QerEIr0oDn+Bjk0kFjikbRtNuE7i1oHtSVE
923X+4pD2rUz9AXeI0ZYC+dQTnkIHWBn0itsJbAhhh3Dr3RIFBDZKbWuXe4XSICwmfnZ7VF5GkZ3
pPPxhuKj/8jSiJGShpjyxsvsJoaCd36dUY7vxLWdu+shGQtoAELtxssWhLq5MJA6Yyw5yKrx6Dp0
xP6ysEjVRJwpQzA4snKhbsRskwVImgi62lEiIeT7DaR8+Rqgm8POyusALQYeaBqMGH7aNfsi9j2q
ZdZsT7/tcukFr/QeM/XHe8xyJuoQdzA+tRWG3ASJUdxuKZ6Bibs9Fc/JFoujjyfcE8JL96ea9P2K
J5cW0uAX1nVp+4txUAbBa2ELyzjgEZKjavOS7dZK6fMZt4eFfh8uE12wa8WIRsGg4Szj4mFc0imH
GikG3ZaVkJxHmFMW1kSMmgbJM/jOYhfgDcGAhyw/Ls3SF/EFSVzn32fhLJ7h5CzH56dYGEP2WAxB
hmey5aYY1nMG5mMPXdlwfkdR89DF+DefoVrETXAqMyQvIStpRDwXXC644jyyWAUOaou/JgNHbB+/
Kp4T3BrQ8Dm2FxSiL7zL5Kc9QskgZR0/kf/P3pksx41kWfRfeo80zA4setGBGDlTpKhhA6MmzIAD
cIxf38dJpZVIVVFdva5NlSlTGQMCcH/+3r3nJkqwdyEEVXykhW/PP5yGXH8WN0Rp4kc+gvXl6xK0
kBS2DgAapi9MSvl4eZUFum7juFVkV72e+H+kMcIfotBZtKYkd0N9jVvsDPmPYZ40GXMNhL7nSkpA
98gJENYcolZf36K6tB7vZVDzv60VlDzAIlesDZSOK1UGKBqe86VbVr14pAWFWN46mi+ZQsHjRTvs
5vwSXk/diP5LWs54L5h0cBXSBrjschxns8+rSy0p5AXbru/4fMy3Bn1XO1mm1SFFuMJ+noMSXdQ2
N+/DFJzauLUCF/94hNczzde9bzK4QX4vnb0qlsSll5WuZYqgzZTrjbdg57CjoKd96e7CivEJFJ8n
pKfveWPRbVJGB60Z+divsmvYelmMyIsum16tMsDUFqIT0Y/GKetNfaqdu1Y1fTSXfW9MeAF6wWeM
jZ7fpnWDrPEe697S6OoadU7S3IWMA1wcO30TzgGzqgzc5o6FmOVmp5wkR66VyKEJw78ZMwCnVXqM
nXzAar0JCpZZ/+s6eQZgExbbhe+Mk6VY6eN36ZymyUXRpIMlrtTMfJebJ8NFzJ2opgUaKgBDfV+a
wIq5h2Inw3Fw3qzNyr9r7XHorKvVgz310Lc1V2lbFfwe9WY2DWtor1DY2Cy5eU2bEyaARQM6pcVZ
TbxW2Jp6FRy4+Ny5ZgaIatybSk78TY4wLf9OdbFelwpz1GNXleuKEFlLwvIk3dnn+qkUXfPVyFXk
WbBs1XNDjW3nLM2JX19jeAOcLe4xKPuVD57OxsBbu3Dj+Pwsl2xH4yIFuzzaJcmTF7il3mSVGjRq
dva9rDHYlLuF9WEJUsO9ns0F4h9q/cpzj7JVNV8paDp6nmtl6xILckWxfK2CltPIz3MIq76+OEAs
nAaiNFPnlgCINJ8c4wQGdcXVFAROsm3jqY53Lm7L9u4nMrZh81924zIJPrHIJ4Or1EDG5MHOh5Vy
+hhkg76CP2/rKpv0v1tc9Dc2+Q6zLpzB7erlvkd4tj5YBnelg6GtC7tpQyWamDyfRpLx5LpB7AnU
bTjK5JWdsexu+xCpFW3s1VqgLNVT2d2Z1Vzev8B3+rUci73fjIP8+jvDE1dk1n5m/Ouv+3+F70Tq
VzJsM0rFcMrxJllv/ozyLNlW8Qap0YpafqM/oDxdsZQ2kMHOWNSnF0DPvHUL+s/02pcYRua/5nqG
oLvMbh/bK9O5Z7qnr4rLycRSu/+V8JnkDAPZ+HwlznrGgMHmn3A+kU8LbS8TNj7iN2ifkJqsWm2U
gNwbpbHjGTfP5E90a13eHEwpFtnufgeAuobbrw+q5q7evMCAlpjmOnlAbJys88YchfS34f+HCZp7
zjBEg5CN2Gh4njIP/wYZtAmKwW62lge0EOG/oxwjuepsvkx+87P6NpcS4vW7KakarO9Tk+kNVVZO
Jb330+JJ6W5lPHXI9xvTTKhRngntfWxOPDAwqnStCS6EufOhg4itt5WQhYSHuw10+dixgfM4MCDS
K1zlmbrCzIwltuJ9vpRTUuovJqfgfG0TjX/20nZk60H7oKGTqvYSez0sQvCa+8FDmrxuMK/qk4PI
rZVPuzyD5Ie2yvyPXt3DhjzgtRNFeICcR69BDq3HMun1PZV9UDBktQ+u7VEFTya1mwHqa5KsZXmQ
6U0jNiYiXbZIjj1zhzHJX50jMDkI8McafRVrSjVUJl+UuiSg34T5vNMLYlXa7NETWixKk2kJFRcI
JbfeOaFWznzSLkkF7z2IVTTr3eh6OqYAzfHMi2msMctMT8YEn7+HuMmKUrhCZw7YuRXyiepY9lb3
GHawP7LDM3LfVkPnf5lggTV7385FfZE0+ci2qKTUtVQthS5Z0lBp2D4pZ76yfgxGvxThFh8vEuUN
+yF9A2Qb8cy1Dc3O4/KzhmssR/PU7vHh/7NL/dzBXKvhOhbYSFnR/HDSn95yYh0YIRM3D5vDkuHO
+1EOBheWZSbXn4CBIwac499XYm1h6G4G6axUpKJOecUG0QJ+2cKqF20GMkBtZQxxqAPeedUcex9L
RNUFyA39M7JhWtYDx79B3QdtPPONnbzWeG2k9gIpd50U45TerLiDmAeOhfDwdWIcSKrp5FKOjvcr
eBq+lbVK3XzqumHM0pM0a11UmArF1ISJddEH+QC/n/+xol9nzVE2YTdSW7ewoW0ngELYLsdGdp13
NGXSj8ENc0u7yS78WJh8nmV19XPg4Ojhq44FReY9ozP9iABk0Q0v0oP4C/GIRPgxt0qOxlmLXIiJ
ZAwQ1j60tsAQvIVFpndXvOsJmyZeCQrVyHEkVSDTWV1vKl/fj8Sv5FTWJlcg/xGvouYP/HP9t6lK
EFZPZSDYLq2Uz4V4NRW6NERMkOhi3pH60z4/HoVChXNfDlPDj9r1sOwqGDHOmHxGVJ4gYSPPBGoW
kgruhTLKFmqCfO92rr53y9oO68tqspJRkdDUBxaCf1Uxad6WEwSSLBqMseK96hVz3b35lC2V95Yu
rcOx4ciXiDDrHscOcGK16Qt4ECwuy+SCoJgsVdR4ym3us4qcCa5sLj1ObCaOZn6Q3g0pLzl48jvj
KlsJqphszk/IMBeY6jPOpeJxTK2ZixI/Vz59Yo7UGn0TdHzbbIZIuex+noiDtQ4pDOYkMTl91Qk8
D9xznFnwzBkAIr7qqIL1xjRG04ycVKYcRzDNwuI7Br50hnt/LR3AuMZkcf3RuuhDt/DxetASmS19
yEdjrAv5RDbcH3EfJ/xqqqKhC4EkMNaQsfPooXEBWNCgJ6IIYQ1YrZYz76kVsp56fX7gdvI93p7W
XrzqpVKyJvtHKTyE6Tt8U9z6R0SsaJsWoKPL1+dHrx5LXVqVRhUCrAF6DP14q0bAJNwYIE74mEbs
LPqWFGYw1demO891ywVZ9YnbI9iICznhP+YRRzWYyEsf2RjF6zLlyYFUg3m49WexgiUB31AeA0R9
fcfGZrgAv50Zb5jY+2XR8DKhqzrWqrytdSVq1zareDQ9nxrnIkFbcGrz0WKRouAffByCE6vzDlOF
PgU+HyzKeNUfulnnaUkinrIF3YwKVk68LuYWbnQOSSgLoymta37SzBr0Rx/qmZ1wN6dDrNTOmGsX
/qakOcJfXBfuKDi/esFS/IxGGiEKzbInP2u/MhlIHQDyTjPrE/ryvHKEc68L3coq9F35dtfon/SM
kA6Dj2KgIxiDvuoZBbMW34fl9GWOlT5njqlRpt4W7kFbQsgdOr7vH97ydVeNNhVmBw9WlQtmgcLp
ZZtqgfYTwBVXXzwApKzwz7dGGRi6s/v2t/v9rbRm2iayiYERo6lXnVU7TeQ60p34grVcr0+N7zoj
RSGLNWvX2+/11A38tX9s0ToWluORfAIY/bepFLSGvtTukC+zUw0cZDBw2NyJnnJTHsO0qzT0dMU5
WTwOteshQR0wRQRlJJXNuZsuhJ5shBx59drzvDL/nH3U+O10iSS8nj0BzePEn97++L9dKoe2MAB7
CyG5hcxb//tfZmpzF1eKiS0JY5lFlMmODUofC9lcOUK9/Va/3XMOjeGQURCTICJZXve7KaMysix8
+RimgTMsx3jBKfZAPpF+RPw4mf54y70eoaC1tkjftj3eE9zla1l51/ZOkNC/fwRJrtcoNWd0EQdI
1WwQdqj3rDiE608xsfDn75Dlze6a1a7yTm9/99eXmakpqZ80aRmTetZvSSZTreZxChPnMz0Jzs1L
Cln4a4DumBXw7Xd6fZVtjzk/g1gYnYIJ0uvmdUFhiKortz4P8OGKSyVLfTTPctdhk09tXTW+/YYv
zS4MTRBL0HZmyEukCUXTqztI5cHKYrJ0nzuscNxBkHX0MseiqKOX4q6FFo6BLVnSMBKFl7Izvv0B
nuw0vz6BlFo6ZAocuEBV4TmvVxY3SUtLivpzm8I1r3fMstZiR9cjDXOszrpsGdFdsef5rqvX759N
ccNTuuVV+cC309P0fHF+ppPR+l94ihtSNjgtrM/5HeCjmwDXqqOQgG4yq4BAqB1/erMcl6EZGzSV
Jg/+xmF1ohZRYqB5hCx6np7EW3W+AxKb2eqUMVoOQJTAIuNteuS8LBYGCEFOMchw9XaOnpPaBnyt
3uKl7PAeR+K5Qd9T2rNqQjPTRRPEkqeKz7Z0sRznWO3o2iBZ4voHSU4C3Jk9kqlCk6UuaMu+ffl/
u+E0O87UUaSh7fx+aw+cLFLDXJdPDUx0ataEiBMOHOGqdAXws2X99lvq9fvFD85Si9qRGQ0mMEx7
r4QADMoWBdVg+gQfTvcYhyz0i0sPK1RhXJn9U8iKW4YDh6jZgoBNE7as9Kd5+2O8/uZQA1yTlVP7
SXjmnsbfv6ydtd/WE79l+qlAB1edZVWnqvd2McF/sHv1B+ru6xUEc4wnHDpFvoMO1PVe3eQYzpIs
lX3/edTc6QcvF/q2yHO8WvUfvheBry+uL68OERWoGIl+7AuwL19uCsk0E5xWj/b7uldmsNWSTWSY
CW1UTrpZPrE7bBh4V/yfoGHDfTl7TvjAYc3rgo2krUsLhiOPnt9LCGbUodbq6kI9SzihEPPIU5E2
ObSAyJ0N3QYIlN/wEI6Br9vEKBz526NhOXw5A9qme0wSQ0+K0Cfp9ZoDQTG3J5y+2VLu68ZM3Mu3
f9xX15trAODXAT7OBBKm6etr4IHKDOGHzO+HisAMbPwNowq031NDn+7tt3Je3c/6N2Xx8hFc4Gpk
HX11P0+NpKdqufF94DZP7zV4tE6LsdWl/sBSzxL0PHsvEelwFeq51l3Sn3/qxkF3CIwJnN5HzxW6
n8lZUKdW2RUux+lkFICY14ueRxU6UyarYjosWCt5dgj45HicARXmWPJz8Me0SA+RjDK3eXbWwFz5
d2NT6R989XLexXiajovn1sRo0QEl40ObSBk/Poc+iJGFv9mqLtON5Z8jNJ5I7t2cmQf7XhzT5XA2
i1VNtEDevqTBy59PGyCZ5JsQk+Fhw/l9/fO1fAPcOAQAA/8QH+FAe5jiGY8e/SKQLj3+FM6HO4eg
QsCtb6Ub18fKLsqHkZQNwAYgMRiaJg5omAWvjE94wvuY82t/U879mEZpMOL3CPPbqhbm11G6vdwQ
PpIuEbMc/3r04uY8NbP+kh0pXTmtp2OxNfrc+bAyRx7PYvBmZCph93C3dA2LB6SAaKpViUUiImTy
xmVXKvZuaTiXYulGuDRLu2MmXj6kzPDPSrTHDH+kIuinKSZGeMoqP6Oa8M4XGAoZlJTWtEhI6MS9
zf78KNPG8oBR+CktjKTvD6BX6vtJOMND5jgYdwPTcGvMv578VAxh/600ZHfnu31PWYRcMJ8HIJwM
KSQmGYbLEa6IzNgMbjWeEeWwUxOUsg1qxfzDAKqcrnk8FIiPu+Z+Bc6wpfzUoBJshJHpm7euWswv
sLv7z5ZY3ffp4A1RSrrZeSH6bIcpPzt/+454uVhzQzBWZjHzKBU0Nvi1nKah/SOw0tXf+L3mm9Am
1mvnl43K+dlM//3bb/bygX5+M4FQTm/z1HCvK5J4dSnturD+5puiQiM0m/d4TOx+U1XF5YiQkvNf
0lTItGHX/aEe++3Of/qaaHUY2bCIv9aBDV4fNrj1qm9tTdArZhFJkG7lgKD6wzbx9Er/2IafvqVr
2+hzSA5nQ359iJwBp9nQDFLolw3PjGOzXWwaDjwZZrtSvKvtKn6X9bGBoY5YGLl1RpmVB9zQ/nYu
FbIvxHr+ded34VkN8O49+21PnYRn96GqKF5sVVdyYyvLvTXHvP5RDU5wUdOevR3txf4Q5pxTkclb
piQ8I7l2qpD72BCVT/emYBZnTSGNtS5cvuVNoqIc7vjeSjzzEau9E638fn+ohV6J8LgkugygDOK6
EIJrvy4JLEP0s4u575s76IufZk56cJq8PM7r/AgzBagDwXzbwU7Immg7wz/iNcJ9+fbt5+kN+sUv
I7RY00UPYiEcI/bt5QZuFXHF+CCFGTQQJkY7rUPoHuAn3vZMSYhEcokiFZWaQVsZsiKsramODX2r
yxHuGbARkRjXq5W4R4A1NM46bEwVsCMcHoVxmS21uFhgp9Rwk+7pgZbXxHZBUfQZjC3RSrjh5YSP
P46EDMU7ysax2QPa+LH4eXblCJkdCjrFxyxp5HXlqVJtm7gfQHakA3pku7g1ao319Wdr2ju2wuPl
YEi/n8owzaO0NfkC6QxIelQJIwCRtznhaOyJd65nBBdZurgfLJ1wQdIe4I0/3Pb62r2+thDBOe77
nGaFrZ+/X6q+gZYwv7uAigvo7wqGTP4gM2fBMdbW5pU1aefa2z/n7xRywTEL1a2WpiPBe60VR+pe
dhVb5/dc5u4ZbTNM0fGwGOc0KvM9gwjFSu8l3TfpmOVDlszqIstC8xbOsbN/+7M8GX9efn1KTZZP
4ggEStzXYsBuqjwSU+v6ezIzYODc3sSfm24FX0fGjAfDmKjpzVA1aL6VR69wm6e+d0yRw27pk4Rh
xMCzSrddgxMRhPKoW7+00GujTy8LHztO6zjzlT+kySnxROJuGhHapAEtlg2xRprVANYjaCI8b548
GFyWvY5YvUTRP/IXJmFc+ABrb5Z5YjvLYffuk4ndO2osrKwVY14qSqfCUFm2JXjfccqZ4ZJZ+EBU
37KjFunvlD3Xp7QqHRiUohImdyLjoohA9P7GCbOakSuKuplwQuZKyi/LJIKiJC8nGfY9DHHpo6sN
IH+dEKeA6SCzy/4Abzr7iPdX/XAzG9pdP+Z4Cd/+dX5ff7hTQkRzSNcIgv2tr+fYJBySLll8x8Vg
ig2+8vwLKo+FJEF+Ms5U4tvaDxqGaHxZxhxS1eKP8k8W+392w5IYQ9nsoFwFbqD3x1+eEZRSfdWv
ovwe40Qftk8/iL+S+XSRlQDWTJwH921XD/vFx1glw3j+lAbdKLlPVuv+D9fknzywRJLTW2bpQGv5
WrG7VsM0NnBMvifC9O9a3+rf2aVhbAWN3XP2xeFqKFt1Jt26OpWzY12qGsPFRpRqvsnACiJIrskT
y4Ak/0A533qboM2Kuz98yt9KBpghyOd5xNFMc6h8dcnGCnxR2LrDd7rebfKeysLrIzqJEDJ7c7yy
fWJiN1O/Al8POq/5ka6AqDdrbMvp4Iimf/DCMrkwxVS8tzsoaABLi3jf5V3J5U5yvHItQZDP99t/
/J73i/z+3//1L6kfnIm1M+hfGy3uv/M4URp//xX88fO/+pv8Yf1F04RnVN+cvNhPc1Jo/oWiDZ01
PTWB9VL7ln7aPR3/L6yddBrQ4mhJ7C9OC8f9C8yQj52IBisqZs5D/4bTghPui02OJr1OubEo6RiZ
mYjdX92NnDgcI528+sSZFyvdYRRxko/Q+HBbbFSFnm6DKtWeLpS9LFHVt0z/+tk5ICUWx7ZyM+Zr
cU9gGZKVq751/fu5MCm4M7PeJgkmR9Jd6Lwl/vyRCO223S5U7o8hatmTLc0yGkJvito0cXciFt/A
naoTWczJwcvqZOuTQBRZcZFG66qGw8LgjBGYQ5bXysxkjwiAALw6KMpNvjQfXdkGj4B3qhMc2HVv
Zv5+gBC7NQHwRCMQ1Wuri4NjDSgXl7iDV3JkwppQzvrNxxSp1MEejfWsH6k+UB76/pc4gK6/mSsI
dZuqS5LLpgPWhNUquJjz1Xw3TJ29rUuq1MEKL00UrtugSpLPZdqnsPGL8YgGEQRA1sabGADloROc
PqfMjQrkUbcNgo1TV9v13jeKBT/JaF1znDhL6mLrsZDdYCVhB4pthEXLRPaepusNRevddaZT76YW
mIJJu4UExLk/Df1qIGJbrTO3SI2zsq/lrrDbNULBuW57SP6XrU9HZocpxgC9PA33VibdHS4IcUFk
vXdwpVXtbXBevGq/3srR7i9FZjDdG+x7f65mxoGDr4/4nOlF0d+uYCg3ExHDe39oCE2T8/IOtoX4
MsQzfLrlMzbV/mBJJz8OY2IfaO7GDyMCu32ODulbAPZ2uRwWO79MPMDlZSBnzkuzqnZBVWIMTQMg
ZBCk9q0PH4+Ru70jm8vekN4Of3Xpwi8AVqcfCTqK/WrWaPPaWMM7UVcQhTf15cWSS46cVg7Sr1ke
DSoeJIGrZ17iCxrPyXe3gQ+Y/MhZmMqdTHQHwI6DbboWwVls+vU1Mufmspys9+jWpKKicNsjftfi
dm5a44x03fEajW547raZDz4Qz2oXZUyCxHEwhmzZQ35fAb9CECuiFdnmmZ+tiPFswjkxSjsQMmUQ
2VabpJu2sSsdvZmD0ifXdWO7g1lHpT1UW9KVRnvLfiG2vYX3l1SO6sYwvGPotcUmJZbwsvPtx6Zs
RXzR0ohLz6VVfvCzTlDze4fYCCzjBLDUje0D6JW8EJsxZF76dWUSmO0SMh+v13Hub/rBDqqvYU1z
/8JFcA3hanjvydm56YIh7YYdDL57N+7zXdgN1i4pYZ1PjbArQg/6ctnSeJLvJDGS+UTBNyZH6Yqi
e29D/yzmrWcWtUq3tU8O+Fnde0FvbCskv+Y1CyXXvQLsvkcWXPvdrkli89OathMJNBJNUrtQon3A
c2W33a4nzvy2nsMh/pbHLRjzbA03rHCb1EJwtTOH5o471ys2AfGoxOR2rlVE81hyVjMVtZKAIsjc
HShKc/KacjI2TTDQx0BNCU8uZrjrXjLlDR8q+MKPhQU5CXHTYiVEZSrdN6IjdlMr4X5bXEcVBzue
qWrE0op6OxpZSAqtBRNiV3tkc2zWMungiM+mde8ka1MBdSyhVJgTJyTWPt5RFTGFtB32lMxVkuVg
yyGWNNciWJCQRISmpo46J/fZM7dNMxrEEczA2EyE69cM7+e95078EQZNvuk8rnHkEzRwXxLOcd75
Rt9tigZsegSqcTowI/Iv69BtT0UW8tzPXrz1itJVkT044gDrMz3UYgwODXSRG23/WJPQEtTjXnMx
p156HksAksR1MgEp3UDwUI2ZBFeCOn+jct8+C0R38Iyak3+gctavxM925Ko4xt4UmXkHvD3f+TZF
YOQgi4X2XNdXIh2ad8Eo0Cj77fjJy2MbYrpD647DElV8Z23hAicHwjNXcJPrgFiR6hPR7tJ+YY/q
rqDW+ftJwOBGTg8k1jZb8y5ZUZHNZh689wg+vHVdI2ZzqMtTSaTDdaMCYw8WxTwb4Rd9XW3fu0F3
tu2Fn5xYOuNjxUt9LATNDqIBgk8kupJjrqjHjrnXzufotFbc7nawSdq52EoQk59TOgdnXtsQtJDM
e4ggoGOVudK7c1JLggVwiH5ZYsQnYZ7DHA4PPdhP8sEbdaJOHw4or1ecBxXmtpzIkQhi8xjhSU+v
6YcCh+9mOzjPgNLuOHQD9Os47Ey8/92MZ3hjWxxNUR2lN3JJpmhE3r1Dc5UcfL7AXvbFCEtmclOW
xtX96Dhtx15I3+ZxDGx1SZ/O+j6iCdwzNqNvbMXW0e9b5wNSB7mzQ2jK0uqTfZ5JmNFE1l0V6Pwe
Bp7DS/o03Q0D0vACsT5YWpwYQPRnaEBOOl4Vjbci0i/9Y7mOn9vAzS4WAnE+xM1gXhFeEPIivU8l
UK1ou4LGBKXumFc9zAKlRV7BDdOQ+UA/v3sMRB21vV9sHdw3t13vzUBpodieKhTUtzpv9dzKi+YL
udvMJubK3BVLY55SM/kQY3yKrLoyKR4EpHhjcXbArJlomJbxca5jc+dC977ESm2eOwadFL37t9vZ
cOTWtVL4aLOl3hvkqxC+3tNj3bhi3sHJBH47zn4Ytdh4YIPC5N/UCQlaLa5o4W/ATVsJr2YyAXeI
URqg4dMRybxHeyapYnYRw28E7it2t64A41CPOl/5zvnJ/0kqaH33vb/I7PapaP1Pff+H+p7K983y
/n+6jAPz46/F/fN/8reR2oQw4JqewxSCZuATs+Vv+IAF8c9y8f3pSMcQxMA/6nsB1Y//Cj05w9SX
8AGc1DaBfrycNsVZwb9T3tOEflnew7TUs0TKerQffLzXPeKqFX0/F/5EvrpEb8/4bULjiazb8xvz
vJE88BXtUqHW4VDYFYGXHxTHD4tpkaz6e7ty1dptLKQ39q7kjCmnHBRS3crgLkNvDiosgkCCMCqS
00zygOtMZOSBzVqOOUcI5E/MY+xqPIH/rhh+b6jjayUv63LJ2SjHjIIrDGR94ZG+d0bDaDRPeeYv
l4sbx/cU1JKGsf/R6JvxMDWjAII/h1tWQHmRa31rxbTC2nheYd+nFFZ1lKUDezkmEfZUGg3hbmKY
OAFtWoHw+aU/v1uL0Xs0pU1PhvnGeJlB8+h2dqq7jwzYMtStTmKWh5pq4YBWuQy2XthkJ79KWnEV
IvHDRbWYLGmGAbHXl4tiRyrGgTEaA9K0coujZOqzz9dO8Dgj16eKcnNK4mqMqRa9uP6EsQM9tZ/W
44HJhNqmfU+jKpELaRDYUFaUjBV+Ga8dP6rOXR7itUFCySIk5xOSrlnTxj2+KKT4wf6ImLO9mDyr
PPQsjTtKnXHnJ7K1kO12FxOeUJ08RpCcyThObrJi8k4+fo2HMF/mC/quYX9AONKqfdp3JMGN3Opb
A+mOedv6xc5mA6sOjipjenrejAQiV4Kw4zw3IvaoUaB9dbtmaw7sPbSVqyOpv+kWZ/0Q7O1pmmBD
5HBfEnvEamcrkwudSOlFWlD1Q8SZ+biS57ovPJ7GvYbl7czaXR4rUBn2Puw4mnC8kHcWdJ7zwlfl
R2x7/iY2mUdGVIbqWI7AMLZ2J67J3e7outNsIi5HEGiPYoSbxpqtcUcPud1Tks471Kzh9ey1ZDvF
HdJ5ELhnKc0pAaunKu780vGITEkH4Ha50ZwInrVPqiJYjIN+/JmngdiqGr31F3ypFnjGXo3FIVGt
fR+X2XCaukrsyasQnALruL8Dcf3VpMzZjgtSkBiXBEt7uWQneolOReIVJrYooSVwUfmM/IrUCz5p
SOQBN6AfbzzKJGsLT4eEInhnzraP23vC3Lqrlontl1JV8XZok+VhYOB7jFdAa5FhmGG+kQYb+CiN
/npp5vqq9fIc1GKTQxjC5BZHHmEmSHzj5r2ftGozGWF9Im0o+aAACYIbV3H5rnClHeHcoTegKsTh
pE1yjHXBsbmFecsZfIgWNTvhvqld+reBh2j//CkkYPCUvO6qONz3vll+r61iOcGvbKJZZ6KO8xJu
6lh9zfFTbZ2FKscjIuaYl/SOG9d+RJX5gdB1L6qLhFFKONqiK7YcT/kdp41sUzn4N1NPdhBvS+b6
sHT/6Xr9n+giHoO+t5pe0WOZ/SCSI3uxMT7/V39vjOx+FgIWrBpalhd4vODfG6Pt/sXmZxJIiU+d
ieI/Gl8uBDSLvFLEZfrZfiLh/k3lsf9ipIstMDCft81/j3vGe/wy3PF0Ti+SUVQYwkEQaesq4NfG
NYUt+WPDMF/VkxPuxgnPMs9+riF7YhpvAW8uZ/k8Mjs2zUJ9Uo07vi/cfiZDPazbD79cvZvnocqv
VFzrpQ7n6dMgMNIhtwA3NQT45adhNIhRMh3o/ra1dZUUKyOtQTSE18yjaph/Te7wSfAgZ5uuCphx
ECyuj6lrL9wI3Fz9LVTKvOY1UkIcytJ6j6wtsA4QI+Lv+Oit+Q/Toafh1z+mQ8+fmHEjUjDUSuZv
kijIbCm/7aKuHOaPdOrwLb0fmVPi4BRL46GSm618C78t2Ky6/75ZCtM5VGO3WMQfNepbOve9FTGU
9LbErjUkf1Qp52rReUWyw56S3iBOOKsI8+i3BACGD33aPp1/5x0GHP8SwNpYHd7+HX7/GdCbmYyZ
aMrCIXg98YNTlBANV/ZXtYrDhyZBdYzd2ebWkPUw32BiCe9kbJUf335bfa/9ei3RriJjRjILekP/
j/5YvwxRPHNOXMBj9VUdrNaVVaTDFWG1UUbGxcPb7/Ry9sChg3cKTYaWqHItiFSv7jPJrrq2bIxX
gTTdx3ZquvIAAHCxN4VMd2Y7lGvkmAtTN0Inp+pPN83LabV+ez00h0zBMdxndXj19kI4GbB0cMSi
LbzHCnfsYwH9qzx4a9XvCLtoNovJT3+Yypb2c1s04rsqw/40hYt7MWNgwTjBwJksIkHgldNJG05s
sCzfpTHKrQnkTkQUay6mE4cx1J+Gbr//UMjlWDbov9tEYLu62v7lhzL9was9LzYurSGuHvE398nG
MgrF8Z65cJ2cTXghvyRBKC/mtU3xYrrkQtnWKH4omLKw7NKE+Qzeq+9Z54hvIy4M8QdlAhK+17eT
5sTQLoM5hjKA+v/lp/S7IDO7VDmXVHQyDoOtCtP1MD/t0QpKbdTNrXk7MsQdQCSkIuqsmsIRK2Kp
t/qibKt3ssRNxWRsSj5MedWcqHAU3vxWvsdWh1CQmTvmIl1HkAxETRHnfX016UKj1SVHAjM335Bu
QyVij2l19Kja3tl5cpOQBTkDBhPtFTi0e/VUz/i6tLGyxWZtcIcV++4U5Bf4FIJP1LfuWapLo/Wp
SprMlMQGnq7sZDzVUZMuqSxdXK35/BV9nbobTIPKa6pgMcZ9O5zoedr3bWpNxSEWBvUa/ZD4C5YJ
qrisbo3Pgy7tpOyJw8Ame7LasPyWIZDgudflIAwVKsNRF4mdLhcXXTiiDAmv24lUSnfq2r31VGGW
nAUJp5ySoI1GXYRWiHpJAAuv05hQ1K0FuenIVmNPUa1L2AA76Ud6E+m5jRvqziN96TCEuWFTMVXr
Y+A3dDpNZg37sQiSvUGAxCNMkukHcd/Uz+tTLU2Hgbp61iW2o4vt5anu7nQJTqe3Otb81U34VKFT
m1Ot50+Vu4gnCLlP9byrS3u0zlT5HfV+4urKf9KHgOzpPJA/nQ2cp3PC7Ij5wicsp4xvh6nFqwU4
Ugc7fkvj1LbXT/1kzDooJ8TsVjRfbfzdyunI7RoGaV6pQpGfTRBTux6IClcxmcsZHdLcLps7UxjO
KV8c+HMDv0GMyQgeET8XOZ4YG2P2QzjhU7vziykxI7xQVnyNTIRu8rFYxJRu4Y+ECl2Acrijprix
+ika2AuZsKR5fE3fzfGx+gQSbrjlFH21r8usC2kusnnFu5kkPli+zG3Jvog5hBCsHldQmsNhivdT
KUpY27Aiir1XJ9UaBavHilnbBQm2VYqJk5HSktBEz4wKX2SSBT+MYaThuTUbWxE0HQzBlUfFGp/V
jlDYDaMa88+6HHuOZh3BjGh5ql3c/y97Z7YcN5Jl21/pH0AbAMf42DEPZChIBSlSLzAmlQIc8+wA
vv4uZ1bdzmRXl7req6wsLVNikAwE4H78nL3XHpeGg09Xyt2ce8V8MLuuqGmdEXaz9id3zvetbCSm
VM+BslkXC7oQ4WUcULLCNL4QBWiQ/NuX5be0KMLiKNqwz7dZ0nuPy9ALgmTxPVvnRCUdaHM/4fi7
j9qxLr+yGYsTKR52hjeE32Bb9Xm8bANrwl6GQ7BW90VAVvTW4FFpSSHHsdcK1803cSRAfPq6E7yS
fkd9Ui6pWH7HMhN6ZAX25CiKuUiao0XFfyC1IvPWBHU3ENcqGW2WIcpIgFFtHV7TSKXOGtIBDbEC
Kalxhi3v7Kw6Ii3XT0K/3lpIV6tjIuGZbbPQSTgS8HUrK6Rvzu0TiwbloiTgDDOIgWdhrmaDdD5Y
QxdrAY4uV8HoGOKGvdgeLl4dzphnyXC5h13IlhR3fsYLQgLjxC6CXVa+kvpXJqdmLvJp1yl3kWcL
GMnNSW33zZ0idHeBxc27wyDmiy24LHoJhHGlxSbHSditcWLhIZPNa64UlUXKoPVrh0nqt7pNxGH0
VRxtg8xlJlUGEd/Hzat02pXtiEWOyGHnoUNoc7N6PbVS9PQDpKAzjUdwT6k80BK2iY31Y9h10vDD
Z4C4+uZM06bb+3kHP32anT5Ym41ujiSq5BeryBe2zuxg4TNBMtzdBatkuwmscOLY24WRfU1bEqQf
7YB5wXFy0ITf91Ovi89knq4uRulpW6mCH11VC5MuxIL9Qgiyr9+8/tUV6xO/FyFKF8cteRcYrblU
mjgCcSkbeXTqHMPeQ9n6PPLtQFUQ83esqcgCky8NUlTtKawTRjUJDovhvjAQyK+kOTREYuKPEdt5
bGy9aPAwrXlHLCAEAuo6GWHhMxGB4SkYpQyQrbqMlCd4FG8KURsG9DadH0U/md05psxN6YmVWfo1
YLfYd6VpXZowbl5BHnoN2ItE2qcqiMPhHIEZHzdz6zcEefqz2Nc2l3Vt+s38nuWZe52GjgizxpzH
7Juid9QdiAYtfs5LqNcQjB/JhnNAoDvPc9LtyKMIvxlmVOwKVdOx9h2WublVyaME9ncmfzF1N67d
2jHLHtLvFRaf8LlNjTHe5nbJY7JgvgyPTllZze8FC/J8QnfAs6H0ir1NXcIEYeEu45ZNRjVnqx1s
bK1h3o/stGJkst426fc2RLFjgIWxTkvYt9YPItxn5KyW5Y8kRNt8q6mwdPC3ihmQ1HwskEMJJ0J4
NI79/TT7+dd0xPwW+N0B9eHoHhYF/n5N9mq37Gvsm9V96U3OndETTrdNmrIYzzHmehBELuOvG5VI
98MMtaySpbMbYQZ2ijahGoOGXWBuvuZxY8kXq6KJPq4WKrD5qQZbEPLNCLumu0Mm1MmIavUbbSEG
J7nPoOCIUM56mOgXLPtWkwm3ctHdPowdqbhOWb64l8KrdShtPZoe5vbEmdYz1U23VWToFlsVlFKn
Z/oMYIOuQ3Y6Cag2Yw6GHQgymNVV5kyMaOdoNrs1Rnyv+aYYVN5S3IEYPFsZPnOvF921DOmG7Aa7
DtNdUCSeWk3Dqx0MCr1Flo3+k0tqrdoozAkOseKaF9dEqMXZ3Lmjt+gQ+TQ5ONC+k4wfSZxo60Rc
SWDOvWM06WxFOU1GfJ+1Rq02mANYM6jGhv4+zwkEWbU4l3ddEmTJBhOIeZyhb7RgkTwfhHSU+H+Y
LP49X/jlfMHlkPO/y4f+q81gCb11fx0w6Nf8XTwU/qfnQA6kmndQCjEs+P99FFDyyDJDz+Ms8tFh
QaD63wIiGi+cYx1Oe9Q0Wnb09z6KoMVi0Y8JdAwPg4F/acLAcP2vpw0MUfwf44VvWbhz3M8yUXDc
NqeGwTm6eRCsYXiOF2aC436JkunEg8rjb1QAByql5h9u1fl3buYQQhtYlnqsGPwhe6uNN0or4l/h
cUI6iMTN42gR01v3UBF1jn9J8rF7nNNR3gBu5PsMDMMRUZH1vaojhDGpn55oq2z7mRAxLHbpAQwr
Q00sTBM5mkMNLbzOmApHsYdVccrsr7gEsxNZd+U58kW+H0S3wmFe3leuDXKLZ2RjpEVyssaOzUsW
FIGF4YmNbcT+qWiGOl9F+fSlqoOcNS0I7+YuZvTue5P9AIIhvIDKMu+tWZIVL2ZjhP4gmh1KznwP
GSN+0WXKhZXrak3Ej0a2dVtMChDLI7SxbIgdJtymFj85VuqTzEwAjgWHcd1iPbuGs+WQBUKNgTR9
6lYtPee9m5v1D8W0YydaATpOUsOU6FSeGidl75oQpuzrYkoPIUe5jXIUodb+bFFC2MO3KpAR6YGJ
eugrubxD5JhfSGwVD3EG9JH8dT1aT6cHFx3O2iSsckec9nA2J6/5rRDDtAGf5u/qMR/3vpXxNuJp
onNS5oex/DjIO8MPIxQr2brQ3ML6bJcxxzLkwINkiJ+ZVbnp3Oi+yOqCc51xRGSSbcjZI8wGst++
aUb3Z0zeJpmovTz3nqP2iD0A2RdJccVZvDAnMNLshBU1MrYCI8q5BrP1HM8yfPUbr9gyVaqJvPbU
1xoO9i2MHHm/YFC5VxywxhUJMPJb1DvdXTqY+Vencup9odVzK9VU5sGdch94bS7EwzL78j6OnWUH
b4bdgogbHBCythgJ9E3AkUmMdx7ggGvYcq/gR/Cidbo4+fswTfUl8rz8ME+DOHtYdvdF7cnXIfDl
S1MnFkCS2n0gKHE5TJRXFzYvcbaVWx3aoYq/9E7V3dJFJwAUXX4sjOFYl5EOIi/dgN5hbb+WWHfv
GyQlR4kx7JCmOWGtBXITdPmJ+yWv1dlOlMPt2LQHw+y36K/7N0zT5ryap8za2nXkvzVC/Y62oTjG
cz2uCjBbxwoE2g5HU7CZ/dJ+Fk72PitRx2sjduxXPyhv1ShAkHX1TMRraT5UiecBIePge3INnO+M
1QLzkoy4d9bK8Jo3tur06sdZQ5qfEOE76X3ITkZeFC8yf6KLUaxHAaDQJAjhnMZ8iEoIBnEDkfLQ
lIqvvuh6Qo2JuUI/Y90A1xypNb1TRbIkEAJQJp5flCuZp9kDjtb80Y3ygzer/uRFS3kk1JEAwnrI
0BqEgh5vKI8+temOiOtm43ekGUXllD7WHSjqhcjotcgwICzJTIR57WYvvmlMTz4+lYfaLqo1HygS
8jbJ7A3i4/pqtBNnRq85Ny04iXUYIqhIiz3hAuY9BIV83+QPI4D1F0P7aDNPWA+pGYtDCbuvW+cK
NXBpju276EnMjaDiKXPy96RsU/Ln1mBQ6IjghX5rQ6PCXHJJvuNcgUqZ4y9LV2V7Y+o55syzS4/n
Q5cA5r0iSXbeDuWCamGphiHYhOH4FC8zqoY8w7uTa6mD/aF6COvWPDNHrO9nLYqwUEekHzqJOKbJ
I/OQ5B0PUVGoBRW5Ib8Ri2Qec5N4VCZ0xHFoAUaupRhRlYQPrpZndB9KjQVcx4PsjWzjo+MAWdK9
eVrakWqRh0nzA8yxln6MWgQSfOhB7CD3toBhwudQy0UWLRwh+kveFWhJMCF7B3bEZU3A63jpYkdy
K6n0rku9ct3PRnhXDE577bVIJdVyFSOS+YUpa72lSRBD5UfWstDq3bpa6oLRzj54Wv6CZLTaJVNq
/7748XCvtEzG+VDMSC2ewTwgn3pafPmKGKgQvhAyG4LLCaLW0hvDQoRjaTkO+e90xbVExxy49GXi
Lpt57uttp6U8wYeqZ9ICH4jPihuN0WZo4PHnkx1AW8Vi2Jdy6jVSr37Kh2gvLSRUoAGXa6blRPUI
LHE1f6iMBi04clEeeVqCZCG9PIXY4r6rxs42Ch4uEEK2W8kjfu60kInGLZqmrGnD18zz5KYolfmS
RwTZsTKBSO7tzayFUcuQGu8I+sxTrWVTYCe7L5DG86OrRVVEn3UPOUrVJxAP0c7S4qvkQ4eFqthY
z7Ph7QSj10uLXqvUwi3zQ8OFaAg9V66lXZNQ1oayXqzszji7pWljUipbydwFlpFbcL4vB1Oyoknz
Qc9h2fvTNL4NLoXIKh2afF6XIuwfmrjJD1XCI72aaj9DQN+1mCCYRzQ/w7bOjmOe0NyflHEn7WI7
k3xwHWnsHHp3eHVb1JestWQoUJIPv2W99woi9c2Mhp/w316DanosLVJ4jUXhkhRNcWxJY962jbzZ
TVyfaOv6t7HO7OcM68U7/Y/pG6yd12AsObe/eRLQcXaqOfWaw6luumbs92gTmsW7p9QipndF/8V0
ORtWvUMYu0zuJhTWm0FNQ3Bt+mYGzutFPxGYioDpt+KDI4fKhqfICW8dVeZ+mKl69oRPVPco84zq
tWYBpfbS8M0pynYNoM3iFBhU/dqzu6HIy84W7dnT0Er/1aXJ+R3zU5xeEUPmZz9xrfZGIncS7fOF
w1K5njq1gIOLezf9QQ5EZzy5MLZc4v3GqFxVhswIr/el2JSGOe/hJZW70eu+EVum4BnF+cZERUGG
mvONeFR18GTtr+eiHy585bQLc59yMk9OsnXuhtCmYWcaDJaymF3G8ImQpBZ5Kpck3yY4ZE7sIMbX
xJDxHZl01hqB+XxBFdBcWj7N09Iz906kenOycD61oWdAfzLQ2ZXTTLi5LrfEYg8rclbbs5RHHBXQ
k+bNWEU94Eow2GQJQFzzXBOyq/NQLIyl0saIj4sT98chiqJTW9jy1JvxnWflOZ0Aq74jMK/fzLHf
fB+EB+GNzt1eNqMke7sLt3SEkSnIvNqqyKlxGSWwTHuOjWvwy8FhQKSCT9gu9q4ZmT+dARjpugZh
Pkk0M8L6QVyHF3zrzAEby/vg6KHKU9Q42gFJf0EW/45+/b9FvzIO1Mea//0U95hUP37/j2OXv5U/
/nyS+9sL/3aUIz/DYvzFYJFD21+PcvwV9ilGwJZORtWntb8HfzEQty2sI0w4GJf/OaaGBBuL8Tqt
aGHZ7r8iE/uD8/CnCSSoJmbqprb2AhaGk68PeX8abDUtCX1FGFYHbK0gC+cE5m0GNB7ecQg62nZf
VDGO9zjFJYts/ZLHrnE0lX+xqwHbKU8DwtfOKR4I9Suv+WA+uxEYC+TwUEsqRwU0d2nttxZGQmc2
oD3j2qOH4l9qAH4re7Ku6aSgFori3lP5vTAUc8k6girghusBK+IqR0y0Glv5czAHeSm4jmtNNFtB
v2lYGUBkTC46EGku5yo0r5i/sPS36q2agFq7GZ0Th7Kt7eXPjnJwU5B1sPWr4OKLaQ8KuQZLWP4M
s/JeWbD5yTgnpXPYOXaGQWG5Oul8NmO+io4bNa18m+u+2lTN8u722YmYvnf0WS/N3O2qPMo5piXi
G4/iQbaBt1JEiW4ZJCy44oOL1YsXBLhvvrmAEIzVo9lm9/oKkDxItkiW/0xrKIld3Kc7kXMmFIjZ
VgMhH8gAxlss1GNQThwIbfpvMNDeVYR+mGYV5Iz5rFmexyVnTGAomnAmqDnHlSfCP2xIZNPNS+ZH
VVO3iOwUT/kbPb+3is6Xn0AHXGHL3jq8Ie3hrfr56uR8VrPod01YNyvD+Qj1oGkKOGkFci1d2RUX
yk6AvkYuFu1QIyAog1AFkhV57knx3gIC4VomxduAiWVl6syhHrTfWv8sgkLmrQEUj0PYtbfVng3m
bAUxO+tonmECE82SJT8FDLeta8n7LJvOKO3h7VYhAArJO6xQxy0RyBdwqvlGhoKQ044fhLQw3SSh
s9yBqjxVMyB5BxtO4k63ggj0aS6ZwSXAQ6NKvlEqwku3p/egWs4MI+FxJ628ZA3W1cn8LWjEl1BJ
a+0pSwvYDos7tIdmAg9Jf4PxFQjSVhzigs/IMCF+ZT1lyzAsZ6+aQW0pjQ8VRA+HPncCemUC2e2C
XM3OfC5j6z0UqscdQJe7j/MTnVY8k8PNmXKwhaz5plcBGS+mm4isZJXJHiCIXYWwxtBXUlzSr9DX
HQgp8kTnpWrKlFrMvdT0iXe9fh3vc5VMKJCV8F6k384H8kaWFbqQS20b9fc0MmA2pZh4WyMaH4TH
bZdPcbSmLeiuoZSOh8afx1NTueMRKH5wnEbD+JIlc75tlrr4Uhr1vDPp0pyY73Rr28jFe2913+ex
9e6sICMlnixK2TiblgQY2I0FUx+f7IG3yK8I6ItrVOH4EpryGU7JczEZxFYuTkf5xq6KYCy6OGX2
HdfUuCbiHfieh/9cyE3dz+22caaE0TE52SRXT218Cj5wD8yYcyO5lhVtZmU4zxVxI4AAXXc7MmOY
yrl9L0s2/dJIky3nNFrWM5q5hWZ2IQuENHMVXa3eBbhYcvsvqf1eWRXRmg2wggRTGc0eiKJ+xeem
ucfDwm3YEA23mcCifXFMfwAiyU03Z/6Lb3iXgRnBMRrbnwy5zo6X/WL0TyvwzzoSVnE6fsSWaQUR
meGfiWAy9ZwBIlR1cEYMoAJ69joKpgtl/v0SWb8Cyn0SQ3z8NPhukDbQLFnB5+DI0FEDwRJ+eQCX
w+TMyk4EHOPlF7+k/H0SNOifpINpdDg5rl7EPn/dnZTvTyKN6upg99lbGLEa6uUYXwS9JNKNqyP/
Zv5Cq/JJOP3Hz9SifFQq0BU+gxViUQKv63Drzb2bcCaEPAvtaI3960DMLWR43m+eL2eMB7+iAIj/
4cnU7zeklEQWBBz1s6m6JvtySTmRHLqiFZu0KgIcKeB8WC7OaQWhlqH4u+qmcZepcTwxbeG5xbFF
6wHaEoLRuFzOxIuz6wocYmFhrAFobO1AnZU3MKX0bE0N5l6tUkYx7a6AnjsV8bMJTxkpl3MhOIEs
ggpOuutW9WsMdw8sOcvDn6qkf6B7+we3EDQYFEHwBfBsf4Zo2LkMi8p2ykNidzunMq9muFyLpW1+
Idz5iHr/a32DKxTZDqVV4HAr6TvsT/VNqDjf8pfcqyFhv900XWdL4hLLWYRLPDibLoCgF+sE9XG+
+r1ZPCQxe6izxD8bjavWpQrgNoxM9nSOjY6WG/5JI/Quoh33MIKI6atlsY7jxNs3kz29xAzr90ie
6y05FfI8mG33WGbT89Sy7Q+2dE69DOhoebDWnVL+xAXirUo6jJyNgmo/GWB5YbgG8bBbehApDIAP
yQxgISkJsyARjYnoBEQHybk9LFeaQJyZbb53GDDtdoHM+RY11j//wP7BCkN6EoJCbOvwAINPT+Li
k0nNzLxkpGd9lBMTK5tb2x5je3H45z+LCvvzaoZLnn0qgCEaIhr762cGgVz6uTOXBzcbH8HFnIrq
Vwvmx5P06b7Qgi7H0f/kDPnpZ8gE8FZumuWhCsd618nJXjvR8q5XernAPSH84JTZziE07AsY1WTr
l/nJmKJvjBh+C7yxXOFtaEmWS5nfp2ziScjqRNDKvWXFPxdPCcxMMjvkqNFWYNrVasBae5dLb0tW
/BMsNM0pD+iFz3Je5zoTB8wdfqEQ2gXDXviCIWznYcJ5atryp1tyC8IkuB+n7ERmN8xmL6VAtZgf
uhatiDIB8Wr2j1VpJ1tHLL9gK33IYj9fsD+wE6zD2F0+HRRKu9ax6kV5sPAXM4MugG/3NFBtI+M9
J1wBWvzpJp+DS+F6MArRDzGhLb704MCCKCNN3oMGoaKF8zg5dpshMV9UWotNYGKWyEbvEg04HYbI
vSSE+W7clpWoruiP+un8DMT5felM5CXy6ySoDsOGN9wa0z5LzOeZQmxVI6/ai1ztw1o9xqjCV2nL
/enULHydB7mKrlpK0gTwYNtdnmlxjr8Ayv2Dh4Q9Q//PEozfrE/XCBseRAk1YvQOShLnOX74il/H
wfYQ1fEvPhHL0qLJTx8JqkqGfC5Y1+B/PJONI2aUrEN5aG3UOpaOKA+i9BSxU4VYhddLxS25oJJb
jbqZRqrXi4zzey+jAByqyFtVJSA+WYyEF3hLQbccJgZ09d+6zLozxuBLDkkeBRTV/lTCpxN1916k
y+OUz+cCCgXN++Uci+wtUrpKVTbDDvO+GWCyTBVyQqJBR9ihu56P9ON4uTgTih+XLwxpgnlGzytq
Ne7qaABIBBf9OAXT9eMQRPu92ijm26dyUDfZc5AMsnhYLw1HPXdRt7aPzdXshAwXxpudWdfGkLSC
qNYsf9iQHwWugH8xCv4kGvUNWQ/jznLabqsfo25yL5WvbqBhOUAgZuF5qo113lAtkeB+PzWIHf2a
r25h4TWpq5loRM+H7vTe6jHawAVOc3kvBWeWcKIUd3LnJU3GR4UGdi0qcu3JVDXG9LTAccf3wgPc
9/mJQ/G+wIi4kvHIjcnT4Slm85b7HbFDecos9zJ240bYLYRvDkbT0sq9IiOPVrF7yXvnxSbb8Rf7
sfcPNmRqHYT88Pu4oz6zSXLUDoxz3eLQ+fN72Y2Pncm+p9Uckctjreuvj6M2CUeEB4RUeh/PfAlj
D7s9gV4pL2sKsUFRhEGc+IBgROiKDjFu1mB7y204AQTOrc7ggJYVzYpG/bYp8/gdXm14X7egF5aY
fZHIx/Cu5DlYL7642AZrTNrPz6Og3DJbUesUHkQ+ca+xAVTWMQdD9sOEaO51GlNm++lw69Fgrlq7
f2xRn63DISdNe3h03EHuK9qtW9lmYtOo5Vwk6kbmHf5zC8GYW83vXreQXFH3j8QUpYdMepeRTYRD
5nAT3nTV1Xzv/31//bdM4hcyCRtL4T/VSVyqtk/+Y/3WVrn8qx3zby/9e4/N/U82JXCmAU4sm5EE
i/PfbCeBg7NSN9HgpXFEcjSc809yCTJnhV49hc3LeNV/yyX4UouTlQj/aLb9K5023/z8hCHJtinu
QdkCfKHT9kmc7QMzLciDRKDQB/gK4Dwm/mbBo6w29tiG5EmNtVnBaPQThDw2YVhHACEhqVPgnMo1
000kgWKZCgZMbhU3ByNnINiuapYZc2UmovtRSDe4m6PEOdZVb10ql5K3dzD1ryBtID6sPaHj1zEZ
qxTHIlNt7uMCt/JdiBPsteyC+pVxIkIqIqAQYSnmkXdWYjvAVdDzISc1ynXFkMJj/7CDem+To4lO
OTP0S4TWy2apnK9202PoZu6KWrE2sa70XTA9xpMLVEFa02Ob2uIYZQXKKEpZv/0S2yUrfeW2VXAi
crb70QUAE/KyQG1oJfRQrFIX5Qz2qd8BOKEpG0LeRh069K5sO24PYG6sG8dV9823qfIrcHUHMSbi
aVHsKaWo2kMnTKYWXtFhtLFZdVY1LJvnFLiXXDeNRFjohynYzDpcuh/phzi5dCr7Jru8fhVRY6Jx
xHmA53uygN9Wrvs2x7yOFh2/gIt+EuVxzk8zRWyzqiTgHuj+wwb1wol37WT8zCAT9SsqXd57mLsI
xwZliovnyOJcwmi5iMxI74IxslatktN9GsnxyOgzQ4ri8xrf0NeTHk4a0zdCmLLhvuZP/vhAczJ4
2k0s8bDYg/6EQVYTs0jl2b3Q2UEzpuoIHw4yGCSgZpcjvjRos+CAmlO+S01IgFa4cb5du/nAdVGp
we8IAQWBppodw137hh9jge05Oh7qDOvOt9brHLEjq9moaFQuPxOwoMxsSPJ7nnP1yIjP3c1l4jnr
PJLR82J36YOP6tph8tdQ41mFfSsdbkDAqPquxdq7A/cwMI5nUBZrAhb/9NETSH4TbqLeFNMV6Rz/
7fcjd4PddnyyoehRxoSzK44EFAzOfU4sEEbQuOPmM2x0lxHbQk1RVvc/EFBpbEZfW5eEfBC18cOJ
DxhZD3q5IIw7j6xiSDanMiXRcZ2FOTrAkVvU4yRYhndVjQL74KeROBrpaIs1mgh+7z+UhUUWTY/C
jDFzlargjomsofsxTZrUUZIyEROpyX0yh1P9yrhuugaiF8fCHerXwOr4Zn2DzZijEexxjojwj/Az
145Vv7Z1Gj1/3MIfSt8566pzpR/2VN+kkTdO1B8Dl0TBn7xOqHE4VtscNJMU7To0UeS+dsiF64l/
E+hvA26YwTerc86AkjtAPxLk5wFSZ1SJpDZhy0RnL1CVyOZ18Vvany4hYxtv8Kybo6ro2UhNsCR1
lybVClANZCZsokzFq5lOpc3wDD+HGldKFrwdBOCE8RHUAUdw5qsC0+QG42RJ45tInngbAWy5jYwg
9jN9cia1lMBHn3kuduY8vFtAGZHVIWe+Q1VbyF9zBF8MDP0OGWTajKgwjbabWU/jJdyYee0fPLc1
d2aehnfMvY2NUInR0pTMeL/IOGO1W7p5IKCBhyJa2S2yghWT6OmxsCtkuHM31fdxCgdeAszZi5ln
mchC5xiUGcrTgkgelJNe4RzRb4Jl7lkySOVEleLWA1ewcKbHmhsd522SNa+ZGTXU55CuIoKAbj5z
74sH3iXaQdZtl69dSMLGYRpYIsXCG56yDK2qESK/2OS2Yd0ic1lqYot9d9qKsmBQShKrRECxyP3A
2GLBhsKnRKCv89ZJm6UZHgz3VBQ43OCzt/Cxtl2OFV6FPOFTaVm3hpPkLeUUCuOyLUCKFAizsp3V
9cwvSu5S0L88EYXXWBdZhdatILMEm3pBe3c7MlTlSbRIIToBQeLb23HU/YizSu4lbfcraREWxRP3
XitdKz1zJCOIyfLNhgYU9zwuTV5k9rzntd3o+5+ToHUZ5Bg+u66F8pjBFj9iVFbTP4xE+01wXDrW
t7YDxIGIWd+P4Ywuvm6C8NkQCx/kH0ta2lkSi4+vdfcuBuzhmAZdY6ywfah2W1uGdXU8nq4cCUzK
wInLC0QJszh/VoyB86wIdqDl0bhtsvtYWasqsby9SoLm2QLEUj4rxi/ZN1fplJUcbZtcWaOSeyfp
3bcQIOYWdULxYOlBDFjNH2Uyhce2hvW/CgA4szlHMStwmGMBVAtCyVVO/TCsgyqoLUZOSWklX5CK
E7tZuYyE0NgNlBCruELxjS9/Cc8FWF6mMT6Z9lwSGeYPS5r/jr1aj9Lz3oif2UrJJ+vJJz45GJA4
cA8Tay3PZLtJWGIq+jg2phT0Ld6PCul8FVvtCfvTYCqiF9VEHSLaG93tYxXqjajzyvwm57g+s8cE
VwvmcsSzO4pd2wi5aiyrv7imqM7dADtzDOLkSUJnzlcIir43vb017Kq564B7r9veZ2ie8gyshsIq
DHXo+/lI+mh99lMgANEV61eFiqr/VjbDDrtWszM8P7ySbbVKC59Abcal36CR1Qb7RFV40RG/VcGq
mvKE40ikHWoO9qY26wLtvY2EAY0XSg8PiSQ9BuBb1geHS2okF8Muscs+OF1YGXaEb6qTm5L/szZ8
NY9EDtXJDNaSEPFDyG1JeiCjhYnLn4TnXjjLl2DSuYMp6HAf/cpBfvDDCmU9ORopZmi4mNSYMV8D
x3LL0fDxoGLkmsIjM+sJh0jmD+d2Gs17HySFWHWGO73l+AefQGE9Oanf5Hd50zkPTZbQWek7FdCy
bMNdMIrxZzcDSEs0Kq1Tob0ip9LeNq4vwUrO7W420vBgjg0mhgngWvHBXiM1g1Gj6NL7oE3SGTHK
4P0Ad1fuFgxQ7OPS3MZSPYVhSiwpg6Q9LrLvI2gLV2PfUDfNj4lLPKuVN/ZOZGgmbaICHjozZjIQ
lt4WTM/0ng72zUj9aGWprrsPZLIgqJjddeUPxQ6bjrOPwtG/q0N6tHHT3RqSb8FafdDruqKp7nvi
4TdZhgPLRZq/jakbTqQRWye7a40DDtAOndTg3FViMddctHJLpJr7dfJwmAIhDLZGyBgy1TIQ7pDs
6jTphmHwyVgy6wubAJoQZyx3cWB4x5yh0wPkqrUoaXwijGv3gd4hBNJIGBfhQIOSD6yDbvvaRVOz
STnF3i+p+zDIwiabsDQfMwA+d9Wc90/2ZBt38wdR0PigCypq19/6D+YgNsXl1BOZtU9lX72klO+U
dwP8Ke5vO8MYAb7QV4LoC626Y+f1N1ng7AbfnXe4YoujYqTwRivuZTIaqIiM25FQtm23M2ilYq71
Fd0SECx7U0MVXY1XZPFH+Ebw5T6KE+CLpfuj1jhGu0eBZtUgGlmtrCMSYPEWtSaQr6jqphcq4i3V
NXQG3G3lZtbQx17jH3Vk6oWVv0U3AIl3ZUjbP5gdyMgiAQ/XaYykS6iguksGw7dWtRjScGAhCVqu
Xe+aj6PKcsByoB8wnvjNggJTRhYEa5xUTn7wF1ApP1j8412S2g2pBdBNImMsYYMn0dKuqlhE+95L
DBamVnoH8i3Vs5F1ELqIfbZJPR8suMSc7ds0abY+vuN72fFcSByOz7UX5McF7BLqgTnbAZ5c0Mhq
+Wrqy51n5+YTeWt09ixRVI5xkq4u/FhICxm+k8MV38VNgcy1774R4Tacizag11Z2azav6Gsx2OZL
qDoPQyRnl/6UNc0sv3VePZjHIvPC/mQ0FkqkA6sWasKQKZ7appZB5RRzcIu+RH2oqGZHHPMTwbg4
ZJucRT2C7FHPLN8zsugVWq1F7P00ZbS/tnPHMFdxZ5gqJuLUHMRrkBTsuvaQamG5JPV256vILc6N
2fLnpDbiJzTdArPY2Nq4TtyBGjRB2YqnT3UUIp5m26MyqvP5ZFrL9DjbyrrhOsvJ+VOU5SEWrV8M
Hz6PATk6uxzsbQ7Q6OSdzyFPQwJbpe5leoiqMG83oMzF9G1xlqF7wdaOH8YpiMndVKWbZ0y6Mzbf
fz6R+Ojc/rnVym+ArooMLWYgWKw/jyRUQscaz22MHDxEjxaVGnY9hFZkI+XvkphiM6r3Urvc0T4g
Md7WXhcRnN5bN0IoMcDhaxv/9cuCcppRCWW7hyv9U7u5FAPi2tSJD6VB6ddM7P6MnCpq0pHD8bqH
QV3Ql10ojjCL1a+/uCafu91cDH48AGimhiYX59NIqJz9bPh/7J3HdtxKlkV/pVbPoQUTATPoSQJp
6a0oTrBIiYT3Hl/fG3ylbiqlIvvVuCZackwkTAQi7j1nn7yfuSY4VaG3aNWEN6Kp7IyQx4yOlcIq
mrzT2wQN6F5blt85NdL4pMedrl8IE4Mchu+kDcIdlPeaOGcSj18bX7KHebPoffKFl+vx601cYLxy
wS2oiPCOr1fvELJsEMK8y/0+q1dEPXaUt00kCivERrJysSrmaxMn4RMop+m6aqlVQKilAlCM9XWW
V+4n3+i434sknzWQMCi5WgZ+mqM7qJDwOnesG3aIi1g2mlgqr1tKUvcNJZ5mZSvL9nfQ9eaHgCS8
R+mLG3pYuAlazSvZRXO/7MG4sh9/sd8a0csXowGHxcjWTJUu7a8tOAtFMYaTKtyVZsAKNaANk6KR
HIbaoqkRGU1+A1/JFvuJrBzqCUbRJIde6P11J3qnQSMxOPeqOrFbFm/rYo0Arq1CVjYec/DlmyhA
D5P6xbKGX2o9uaMyspXMp1qSWIvVc6Iw+OOvTWmUDeN1hzCWSWgqx+vQj+hJ9PFMOZZ13BPVfp6t
mVZuspJWyQ7o48uhH+FBGPeQjkkDIJuJEiLs9V8vR6gpFURTS9kaIbhRtE8zdmC7W7Y6BH9ot0z8
+IB0u1ducn2meDJmIV9rQih+MzomVyswNHYncqZpizGD33Kx+BXF6hSs38pDhk77fzXgSh1PkR4H
0a4AsZq5KNRwegY9ro15yjg66QkUbwDoAlWz2RD8eDvZ/1SiP6lE02rmtv5rqSeFzfzlext979r3
Ss+/fuxnEVr7Qo8cML9FcdqgzsuA/mcR2jK+WAi1VSq/PESIFNGdvJN6Ljxu9Ds/jXk/i9BCBfqN
IIRZHlkP0tG/xT4SYmlrv58CbQIDmf3YpmmWRFNzNGejTEChSor3jiqu5ulhhIaa8FpXtu3DZCbP
NiEsq7KY2zXYG4dqrtmsxnFKcBQnJTt0+9bu7eRATnxyNnbpKRtkVmq0RCDzAmpVFYT2MUizqRNA
xPCabISRqR7KeGPFhtnZlNSeXMfsEJ05+lXp9wASQkTjsbCTtVYxuwQ0MlcIpHs3JlDHVfESeHHS
PLBQRuzPRrViw+aaMn42lVL10oz/nmho34EE1kyR9YNGfd2dZW+s4lkq68y37gnOuo4N7bmvObwp
0bEW6ByD1qAMZAFWMHX25xAJ9XzZjJVju1br6sHUYmfV1nASBoXTy4NFjZHlqtcr4Ltre8/7vYXZ
wKXhjbsO2ozwrDh5JaNuXJkml7Kw68ZTKz407bkE8H7vOAUug2rvIWQ3HjtmZjLIuG5fCnw9vg69
gXzoXSzqEkkpYnmzMvnXRFwNdteul5+MBXClyOlizAKLaWriEpSp0a5lq83sWNIrZ0r7ddpwSBAO
8kQKNCLwrvR1V/GFjBJ6KpEBd0kDZMO3FitQkb9OeYVv3ah1V/oTdpFkAqVB5MB3P1WA+9bOLRlq
LTWntHQbNSanhW7wBrCADSC5x6IYO82tT6//tHJwvlHgmDflrM60w7l6xoJsHaS1h0d9+/aQRNWE
p0xUDeUZngNtMq6ouNDVV51b7NA9iAh+QbN51Ud8qSBOxB5XmLPR4q7xiiAbD5ZDJaHHte2pLf8X
uOZ51Giw4opGX1s9WTKmD5x7xr2+gkNZkjAvz3meX8lvXlQzfPV0iJ55PXPvZ/4Us/pY9ZqS03y2
G4iXBT+TcZUaDQOcbpXzmVo1DgW0+uHtfmeBjRyCEqDbDpxvEPLIEAzFra8wkXTsKVgmB68Mcp5q
dPuACHg6bYtHpVjGQlC1010a8kfSuZ8NjS/CyEPwXCbRecflAt94O4HuWA8V48RiuX4Y7Gw+C7Gf
ufRKHix0la5pcYftjoeJnev528XISwbFoPBfKdM/Z8Wgr30oBYdUb+Ra+Dy0adL4hwnj4HXWxKVL
zgRQ9xqhpdGW5WbOdH1dsyXwMloXHu0PvkMQNid2g+wCO612alQ+rZN21teJxaCkBH4aDXGOr6Lg
Kcv5x3HIkzNbZ6AaKhOB3ePawH+SrlXGCczq6KoP5fnb8DLieaaN0+nrUYDe7AobY0SH85NAmMYT
pGIfglDNtyN+lXWvLcMwgVf1dm8JiVkyqPNTk5IEUwiPAMJNBywO1+btKZ/RnG7IYQe4jEdyDcrD
2cDETL1B4XF+ewCWJ5whfhWJOafMyzTm9IxvMTvz7u02t91gMA54jGigIG6INf+pZBu4k6xIXCKf
EQl0Gix+NAkuuTTPmHS4BVryitcRUbrB6FEVRnNmtI6r55p/UOsuP2UjPZ7LUW7tIX5WgojdnDXk
p36iJ2sqeAR9zKqyCyTjlG2ddjpRadqwe41XObXaUwWxrDvnTF9WnGE6Z3KAc4IeVmzJHG5WKvjm
U18belc0hukicjM8ED3NqqJosh+QIS3sFtsbo0zdqdQY10qKENoKNCY3GnieYqEz9zv9KiSWglTx
fNqWcHboSPS9K8Exun7PVxg6jVFkIdcEeswvFpK2t7lJd0Z9/TZooez0+EaVWz47vJQ1j0QtxZU+
xdPWBFW/kngxee0gEZmqEWEW3iA3KVLVA/aTAwIT43lnJa9Y6rg0EyPg7Vqbjky8JOMjO437KnJY
RmJsG09hgbRKFzMdcar+pY51yyOnOd3afvVaWfx11sVrBn1JUBnziVDSaKPV9XeboEUSi5ANF5V1
z36/WCcoipWhOwfVHa/Y2ASHKRpZhyppk2q0QyZ1rZMeqxLd+KZhTufHRKZZvzJZEZhrh84OO6K5
jp/1mMwETHzUPiNVv5VBkqJDJDL7bKKUeIgGlVtoqMCCVn6giW4dq2AzwyJqLynQkKO8wmiE7bpG
CRq7U9Kqa5CaaFWwRpaUhCvyCdDUPCltUfxonP67iNSiWwXGmLyiaFdm+FPKPDcu0z/F1rwuNmBG
Rqdc1YRduWVcM+ZjtMRewKvI0zXbP3OGYgaXblAFOAeMZ1t7sDBNtmupKikPdKt7N0R5mp76oWOQ
L1+nGj6NKamic9mbOm4APfeV67xj+RBa5u27pdjlXyuY9xzF4woB6xqyumwDSgXhKc5xGl+KTG8W
Rd3trGjCcTaHr1HCy8XI7duuLgweK0adiD6NBj/eA78dFw00W3Aa8xRyft0YAKfT0ciX3U4b3iY7
xqARJT/yARn2WCavH5/lsYTg7Wh0PkxdaA6E56OjzUOgCFDH3S6deECWlYCTYHpHlap6/9kE5G3U
Tp9sAhaiBWv2f70L2EAljH48vd8B/PNnfmI71C98BFtmCKeCBf+COvypQ7G+sCkwQaxqOqmlb2yO
nzoUDS44fHG8ICA1dJ7m/9WhwEyV7CYAdkAzM3Wmsr+jQzkeKI6Jah9FNJGp/Pa3ikMwjOpsl0W3
0/UOtyBNL0QbQkdyJTqDjbsl6/w0Mbso95yQd8K7a/WHYXr0AFOpWrY5GtdniXRmefXrcKkqWrL9
PLbbodP7tTVl5lqL9BSwQJTt/o1DAUGn0oO1jUnh10PVRtxrGsmDW6Ghn0t1hLJGQ8cA1X/1b5wV
l9IxTNzS7OGOiiWzNiblJARG3pG8gxFAj4dEMHHb0er2H5/VkTnh7QJS8FMF5gviHY7l7GOP5DaV
XEAHjQfqDh12Vme+kgPiITaA0E7OBkYUP3HBfBaflEF4Bt9vHv95cJZCy1OM+/DoPFu8OL5Rtu1W
KQQqiHgM16TFVp/Unn5/RiTIet2yeSmShXjsv2gC22j6yu/wDQtC9sRb5KgcK6tfx9Tnsk9O6qi0
w0lJ3l9M4HgpeUzedszvDAKyQrsRajRGWKmg4k7qF8vQX22iW1damp2YfvxZNfv3y4jhAc05W34N
D4R5NIv7Icsb2yg6OvYSxDUgLm6WU6w/flKO3kxv50XBnGAvS2U1ZCyX+d15oZ7R8qRKuq0R9dPK
UJRTXhMXRCyyhVVxVX58tD9dxfdHO3o00N4FFX2bbmvToydIO1oFfYYkO06QFtG4XdVJ8vzxIfUj
+fPbGdogo+VShOaBZN5+f4ZTmJj2MDDstNAUF3Bb0vtAXYIPixkLdREkoNGvLcDrbkXF7YdJzvmh
lMauC+pi23dOv+5GxMT1YJXfx9FQyF9BTqwTWX0z19MKaVvgakk1fzIxaX+4/zhuLapEOJso3S//
/u7O2A1bp6JlGEVDJxBRKwORTOMo+7WiGCjcG40uj10MHllNpK5AR3hUZ2tkaWuX5+Q1GG5QBs6F
RvPmk7Eg//jVmJ+XEY4O+LjNETspfE+ZtjBjwzUpMtKL6nCEmmm266YKmrsxMmJXHUwn9Sj85ocx
j2syxzOSr7OxhXWk5pDQmnhVTbm6MqA2en5usyRGjXQSdHpNyuGs7GfWyR7oA3TUFsrqip3XfQey
8b7tbd91jAiFisCASuwyqg+jttfEABzapG6oxKSdi6LcAWwkT0KR3IFOY0kqJnLGjTnZ1EYXsalr
L9ApzLsqwlwwCXYio5/6p2o4qV+Vuuq3yKEU15fTazIZ162NmtiBSLOje9he8Mn55uOn9fcBQj4Z
CwNGvXDM33o1Y8PuTQ7LTW/CcyUhHTqy1b0Wjbfd7JfrDuHD3x6SHBGfJx2GRRB7nInpoB6w6XW3
29pHDtGINXEIpHuJUxKDgBo45sPHZ/j7vE3iCLMNyZYEC6LK+vWxbgKnz7k37TaeUhKdkdfsaRsY
axshu/fxoX5/TNHrotMA64JnHeHQr4cKOonlpi94C9q9PCnom+6LobM+uYB/PIowbZYpkD65hr8e
JVOhNrYDF1Axa7VeVZaj7KCL2pcfn4z2+zzG2QA9s1kt0pQ6dtYkkEo1sySIY0RW6sGkwcOLJ49I
1byAyNdYLCl48Nl+QCG2vwKC3BYiiT6blgxO511pmOnUlixhllRxuAK/tfOqqhBz1FsNoWCpRbHJ
STegWNuNGLCrUSCZxR5mhrOu1eIlLQbrOmnjYUtXuT/L5tk4gPz9LH5c/+N3Ag5uQ7VwWLMevVYC
oSiKHxrNNg+6fE+g9NpRyXSbwW2d+/Cb3NBCPvZm30grZbrosJ27Jntqz7FzjEN5+pJqI/FT9ujN
8/AIxEZ3K2zUN1PeIXZsI7kjRHs45FN6DhPrs8XFn08AdZuB3hsNkrHc+3dzva/VToZ6iouK+z6o
rXLTDSK4C5nFkKpZsec3mupmltnyxqqzA2TbJzuybpvadPZd6fvuSJbNGgCqc1UQEnZri/llJkfm
YNjUgACGTtRpYzSNcZtuIAOXn7wStGXY/vZYvDuDo1EwtMT3BcXUbJENBQd/dvJDi6zGixXVayM8
XkZnTniLVFTKVA6bEurYxwPkuBn515PJbhdrCmnn1vFwtyfmEpDlzTZWwha1dWrLZ5ZVl5bAiZY6
6o8i7cevlq6F34HntwROunGhh15ihJRmg2ajq1ijalroaFC1IVtZele6IQfcjuSiuCIOtJcJGSRT
pQVaLFlLNS48U3G+lnZc77ReqqeK1NLdXBRPlKpvzIkDBWiMCT9yGvnJNf996YanGq+CWJqw6NaP
LrnUbYt4TSaEKk6/5v7W6uPUU2aUKFT/jE/WiX+Ytk3WwOw8CSBnrXi0T0ICblL/0VC9LxQMkgd4
a1NFFkCfPznS8klHTxJHwk8Ba4QyzfHCvvKDrrR8yZNUB7eJZgRf43RGAZxN7CbklEDUU02F8E0T
1sHHj9Af3r6mKnCHGAYvJhbevw7DNoBVSQxrs+2s6RuxB5ejVV2rwn9NrfaZLa/5yQvqWC+yPLK0
zXVqejobbvN4Tnd6pcESxiPLNjy/7gzWPZNveKjgKa738wu439siSkcvmEoWN4Iab98EtbdYIT8+
9T8+TPTyebMYZIwcv5ajru1l2DN+B9AInlpiZRLw2lFnFYErw/j148P94aUJspTWJwFm2NiPZ2wc
1UmQdSM3eappEpSa786dHX6yR/zj9dWoZPAkcXnx9Px6QxH1BoUmymbLHrl27X4MAVHGJM/7ICQH
0PtuAF7aU6YqBbGEJJ1qAOyIXjmZZ7yAH5/z75tyG8Edq2WkHBYF5aPxOkydBAqV8GV6KrEEPcDX
reezqZ9QXeErc8smy7eh1RIkmnTqJ8NK+9MIZjXExWbdjgfw6PAtNkLdyMkYnjQRPpcWhkW6OEF7
0USazFaDWZimW3R8wEqZFul/b1ap9NQYStmKnLgwoUs0DWeYZSg4623baa4MZPPj46v0h69JkwtB
CUOfdc6xpCRU7GiSuVltMa/Um07AoxZN5axZy0efXJI/HIomvCDwZLGrQ1D69emIYq0pq9qqtqhF
s1dsstYVgg0kP4qp/hunxRoUEoa5lNR+m9VKumxtaYtqCz22vnKQ0qBjtfwTdPBPH1/AP0xiHImy
CEtEIkiO9436DJKt6DhShLPE89u8vCGYTl/zdkNGNWYCcB361Y8P+sdLyf4a7YuJCs85XoEFak6I
iKy2sNXpxUoMYxGSVK9W9eaTQznHsIZl1mSlQRi55SCz+02gZSei6Mhs5RERixrRnIDlkesnhtkD
zpmnrlk3umeyJk/dyugHZcPOsRvX82gZGfBUyeDCjzs7e7+Z0nsdLC1yzzyxOw+6t4npxa/CJ2iC
ylmCJbChW7uE8Tb5gmnMOSUDJUBB4oTTS3g/A6E904lEzLlFT2rNa+JlQnJtk1C7NTuIC14qQE9t
Yi0bzTVw21BH4Ynd4MWMKZYEq5IdTHgyhrXhe3WU1OFdg2dv2qc51bUtAQaZWCtqqR2yeRyVbdMl
fXMuM3okZ6LtJv/KbAge2PBnZYAOXzcJXWwBqsrLk14EZ3AtFjSgNIp408kqvenhUoCjy5Vip9Xg
dFZTUOso3cLoPmsQocEaR0O+h8MX0IPuiiLZTAki/nVWkuNxGi9OV/QRGOgJFEQ7nnhQ3KfRK3oy
MU4y6BcqdYesREqfyWVxFYGZfrLguU4AFtvRnW26MDelxJxEvGETT5eDb/U3eSTqdj0plWNdq1BN
gnVHGl+3ZxE7bip7dCJ6dgGpK6IM5hlZW+xsc6QaBRIxrA10MHUH/EEj7TuEu6k7phmy7EbAlIXH
Wkoajt0Vdd5N18vyqw9S6AFXkHrd5iYJNfjJdsoUp2ujci66dNrkVbMZ6Z9f+xZFVIF8k9ytaKuL
ZPASJ8k2QdcfjH4aaIk3T3FiwtTsdKL24tHYEAvxQ4ApW/fg8fkOtbU14bquHRGZW+HMBYoCAfMh
d4KTBrjfs9XiLhMdgCGSlZ/wL+EMJ7p2icFbyShFJmeuUf5Vl9LJ8OqoeXSZkPrtQrvUTohDD8+M
gfvBbiFCa+7fj7BdtlLRrqIIpS2wYH/vO4KM6zjpWFQ0loswj2ytxpqvcHjuq1YAZ0Blzy/JRUJ1
aRxEfUjGUfdmNanWY1unqzj0ASxZ8HYHI/QIUbYvMQxdE7gwrrXBDtFD1zBWlbbzMKfq25ml67Uf
pOUjjWf1FO8iWo62Mr1RbetXU6lyV8HR6tkUrLdWUciFWEYoZu6Pe0ON9H0zWfaaIsVBJ6MskqVG
CuT0kKld9ZBH/s6S4ibqpgfiNQi8Vx0KdZ3/kJlKUDMCM3vfdxZYSaUiPkQqt4lj+4fGhwtlBoWN
ukAo3IdqBhjkzF7IvuE6qpX+sgpq+7rpiAwejOa0nXwLE+IMKlfJX5pqKFFft9EuajLSczK7fxVN
262miBB2Gsx91M4T6UdVTojcipVmjfupiJz2NilshIs6D8/XDLHs6FkV+whepkwScdAN30qu/Xk1
8JSR/owIJNH2ageITinaYmNqs33Cb4r1yIBY+1KXU3NqT0MwNN+msLaaCgevL4YEw7Bef1M0Y6PG
AUJkBa5UubXw0nwfLZIad0ZCaryX2bWF1avQLPtUUUz61Yll18EqnXqpHCjPqlgSiyra1TVXCoRy
nqKmz/rbkKr+pZ7GxFlmeRLth5hUUUlmz7k26PYG5dgAbq+iGBdGjfpsqj7rSeq75dqa1fSk5CX7
vQVrYtKcD8gSG2RknI5jY96IPvFfHYr7HdBfM2PzvWi/oFOMd/SZste6rJEyTZhzHwlRqT22aPLC
ATvyjVSXwSPEBCgLK5ZbG17xt77hcyYlJYGk1avDjI7UjcZc7HVhNF+pwtEGiZtw3rR9x5OAbqF6
CMlm+l6VIsFcqlQPVqVHu7j223QP/j3ZRCQ3fJUFIS9YiIbBM5HFg7WYGwYHvjtJjAUqGLzP0iWe
3Nh32NA8ixLyml2pU28S9k3ZLitR52JPDPr7yh+W+BwZafbKCZb+cKEKNCkZrUHo3WG6PIPKcIBu
Ht6oeCRWhVV3BEBxOZV7uuucImJWJzwJ9Jmvaib9fa+P3XAW+H5wEdkgxwsVQVKBAutUhIJPNTBu
CjUyb/oWxgkWOKs6mGUYXsRDUz5SutPXFM7kRYB01VznRTbj7xmTzVCMIttalhVcpGnZW24pQ3nB
IKoYVNxdivDVIckccWEhX3qu+6C+wm+k3TZogb9GAJK2M8EjWzvkoiq1mE4UHs2rUtbls1x2mG5u
zrhmkgqnIlc22mEH4mMVvK9aLaoDTk68nX1TPrdTWT/0Idd1tqwK7loAFWruQi4rgSH+IaAase2c
tvmBm0JeiLlSYP4VTnAxRhIf3WCSBPuD/CGBfqjUB0OkqDWwQJ5qvJZLb3Bi0OWIEUFQ5LhimaE6
Hy1MoWq3pTbJi0gW/l1phsG5Kbvi0QzQrbUL/xbWDTS1VQ+j+4fs0L8ErV0dplr1vYCwp5MFA7sj
Lnq8s5WYeTHwo92b1A4PfHDRORXMn9CWrMBz1aZjYVTpvk6W9CCcHQmZiQnaLgLP+Q/oaexVEAxp
68VziXZjZpxTxsqbr0C9p1fb6psfVgCiz/endK/V7fKUdwSj0nPR5U2Uhf29KNrOcoeCL5lKNbm2
27p8MuLQvMEEBXu9zIfwYjKznLRgkdcPKY6bS9tsunu1HJNr7LriYnEenUqETteV6DlQokwbx7Lw
SLPICC9Ew1WzwQdeqoEyvaozlk9lJO1nRdHevyaeSOwrNUSXZQx8YjEn1yzZxztHpSMzD8QwHeaa
kvhawTDwapWU+Vwfvwd2RKk1NYguZchdUynQYIp4hmcWKaZ/LUK2XKuya6ppn/U9hLSw40malapm
6jUFTxpzVniRJjEWyUybi0vFiCni9lPKvVYbO+z3plHYuUsowmthK+yZejWL3SobqldiK7R7ERCf
0g+N9oKQk+w8hl51xWwxvxY6Ri/X1EEyoXmU3QvxLbPknlk8+2XJZTF5kzdbdUi0GvMb5tdZT5Vr
p1WZzSyzfxlLu7pq/ZzCf6WX520/ld9GAOVXWmsHF76Jzbh1UHshWCEWrQmX+BdgFfucyOOvVRQB
2a8VyGT41ZOF0D8VXDzbsM7YE/sbgEc1kxhsZOqmrdHREDbsR+Tx7bmPYXfbp2m/ezMsV7w2Tw3U
fWT64uq/hMxZbsiKbO7qEjjNoqNpg4K/asoSq1VfGs/SCeRGlGjcoTGgDTJGKO69YW41rteKjqYA
AVMzDgmgm661rB4v3zATSw72vZ4GQACU4qZ1xBlocPSBqhqxl6lrbyD+7ryi/qN2IWi7rKw5bGJe
qAP5USHJO1vTwOYyqpFyNiL9vcgn6d9g6yr24He6gEk3m4GE02ysNKnuZdQe+mmCDMrYPAO3Wp8S
VZGjIcynFUt9loAO7T9KqE+OJJossXJ83UQZ/OhJYq4iVWNKI0l1NppqnZswtsZWnIxjLL6y3sZN
p47FszMsfaaC+Gwqy/vKLyy6ZSEL0j4upq/2OATXah4OG2ssd2aRVp4DtCBYRQht7WF+ov6XfUsy
a17y+Nha6Qpunthkh+Na0yRCN04SDI2Kaqx6XyHmNRNo4rqOxpfWlR4r1OES4bS6NeK4uekqxWSq
c4LrruEgnfSty444pRWFaTIeiG5+ciLHvCckL4Vdat2PYCi2lEsh7yA2oxIXTcWqiIbwLLIp3BSa
vveNWXsOVX/Y9LaibuHdz54ddYY39AzGpgzJjk4oFQbTZJ6wuBBfYyG3uRyLDcOJCbiI2Z0GZuVs
HeKdX/uk07+OoAzOncyZUS1k4rYEsu+OrGE3krnrJPOb9B4bj3U19dwl2ZO9u7FYF8LwrXFCkKXx
MtNq0iE7tNE5bCb/BhI90GF0jjiQyhILn8jiBnJeXBPqh4NvBjXVWSYLehHET1gs0JIO+a4lgiJe
SaFg0STkZFb1ry0BfhuG4oagJZSs9NhYkFndeSakf0eEFcsMAX6RKRChvN1G17Zaz2gPDfukmSJm
L3isIT60VWLU8iIrZVG44eBoNC3SeT9NRX9mYhzMWaORAYOxK4cGP8YE9xngE0i9W5LQ6pxtaarE
DCN6aP0ZfsH4IdOFuZUaBXhKawVvrLmkpNFFynjp+EZ1OlHMXpTF4JVWXU0kCuBa9Rpj3aGOrXHn
9y027CY5A6mLKzsnA7IRBX5sGjyLt689pe47rUwINdqoOA8OPVP2OYB58iXiUM5uRcL7kr8aok7u
W+2BULl6X+jWszabL35dVI+sWNPHtCE2NG6gwlsp+YtG32GPw997NZmsWNKp1mh6O+3sBiPENpZD
444cuz46KEYxCK+31MbaWclCj8mFWVwow+KCwm5WXFC+QV+p23FQ0AZYKCWFJuPHLIvzK72ysyug
Fbhf3zgNMUy6H2mjqwQOxOGPCmwCEmeFD6xQARxkHRc3yPfs4aFmxcN9i9jkEMiV8pYg72eflhA6
5oXQwduS2tmckpdD0Z9/KvxIv2V9zM4UAIo4BMkIfCch27jpFnoBNInsNcFVjzkYMuyj2sTac/KW
BAa0eLxs8Oo9wnNgEy78CABvOcNLUGSpZKjQe8daz4nMb9JqZGJownEoNlbQ9sVGOAMVjW4MeTxC
vVsE0jnpmaHZkZ/oBIX/KDXJzzjliJsK83wiPez+PEa5MbWJ1zd8SxLhkEt5OSoti03MyEHjSOTN
STTLln2jmvda6A7lEAUbFq988qwQErEXA+VHYAHOpGyVaVkCtHRIgd+OmJ/iUBW5Z8KO6KC8mNwl
PIng/NKx8x/7ug/hFXTR4jYIZPaqdx1H7SoDFs0AnPzxr4speyXoVgbtSfTMjYoyzcJhChMpMIst
lKYAPAEptC61IC49lsT8RqIfy7dpFFPuQVkAhgLUZrIrNapAF3olR2hlEgfEVLfFjRxQVHAL6be6
g19xfoklqYfUpZrEJw0qhn6bYesPzxB+96+9SW101elk9Z6ZihbeYrnSiVYiWzPTHOsqsZwKmwPE
mFtk5s20GynD+xei46R3eq/yHVmV860jDIfs8qYxV+j/gWVyuSeMXWr/kFWpy3AVe0z8LZMEXr+I
3Uu04sviKWv65iWKmzjdOl1NnGPnZFFMyGKkj26qMn4g/0gsFjn1v8MAE4NMpaJlRSdDUcZ71awp
otT0VtDRV5GEBp0LNty8hHl/uVmHHXyVY9QhrXcmyfsi7A2VjHGWkClhP1D50AbeabEKQCAt1AM9
6Xo3ZB1OjcAe0fom0f08h8PdoCMAfis9/seI9okG1ab0+a5I6z21T/9MKzh/yl7++7+8l/RpeKpf
3mtQ//qZny40+UWFngTET1Bm/8tq9tOFJjGoIQmhokuH39Qp9/5UoDpfkE8jQaARiE0NNdz/KlAN
+wu9SNZM7G3RQlC/+DsKVHSRvzYCSaaTJnIHoeJkXXLtjpQiSYwvR5udagdDI3xoYyrZnlkaQ7ca
Z8KU2P1n7aaspsu00OfBTemZofJ0kMqp5YYkuBzfE8uSBz/qSBvOc8JkSXgcXsbWVBaHSUxuEMWX
NGgvc1b2FI7SR6HUyMG7qNzkAZ3ViRI6xSeH1jUXMdr5+IJu4hbTxUhy0nkaS2JDbJCtO4tgSeH6
cVYfQBmjKSswmABVCFdtyMYUlW19MlZYMczMIBKMd/B24MvpbIDMcm/Nkb8HltBeUw7kRdxEj7A7
lIcozfBAVDnNuGrMGdV6QAJwCRjebsqLeUSono3NFdiUH1JJOEmfM4XEdoXePNk4sOO86a3GgQNt
C/TrtSTFjOW3QzZBrmLfg0k8b/QKYHw1c/Sw169MY1z4qe1ZW2BG6XSMLpp96/fdmeazSAzH/IaC
mXY6YkQgECqHdGIDH9DtjNVRdirs8sHPWEfNWjse8PA8UmveLzlDqyUcDUTyY4Uuh4VscTNCDfuW
pFh0SiOkEW+X3aYjENVl6+LyCN6OBrAYK4ax5QOO6FnbmZKPdipoEayG1QswaArFm6S4CRonvS8w
FN5ro4EvZ3GfVSQOUzXj/YcBj3hWNXtt5vJSNcW889lTtmKqngqUv7clBPtVGFGwcY2SXiBWpMt0
kDvfnsmElW11MfVh/SAS+9ZsomKL0TvaakQ5n5p+wnvYcrQdG3cqlal9l86lUrEoGu4C4QcHkRFq
iE2mya50x+++K2pVQ5apVOOqhYh+nrEF5f2mhyMGubCa12mY3xig99dGndekwBbGdZO2zqax/dwz
jJBUVkYOb+M+8sKU+NI+G1k4A9QhtoheqoZJhRV6jIZn1dq9WZwzlXcnQUBVdjPUirwjPDY6EZmp
PrLC6r1majEbRbEeeZJrWWw0mxzzlTFO6skwVbLds5ORKwif7fSq5HJWtnZdFP7r5FjDWarXYN1B
rCwupMioEcQGhHPF2s1/Jvr/j9nA0Qymvn/tNWB7z075e/uP4vUfBNt32XNEy/Dl7aP3P/77v/76
+Z+TvvkFSwg2AQCYb85jpvafk771hZBe2N2LVu5t3v+/Wd/+QjAEImGMB3QWrff8S/uLTSVyURCb
b0RN82/N+ksX+p36g0lfleTMaBIWE97o5czfK6Em1MgavQp1l4yFmwWvaaBcjJMPjWtBGuS7LFIP
DQgpBtIDVaZVbDSfiDIWO/dvXwGHEGIszllHoPDrVyikaZa2Hai7op7Uc188TE552vTJOqfjk+jl
Sm2rznMQwqxE6p+VZRBvLSD160H/JvC3ziGmQpJ1VcLG4a+AwYX4bREUvZD3hexXWLoW0sbCcPou
aDFEBQ7QHK1F8hjjR11+i0+AeJnprpmLbZSRYaCsJ+nsKNXhFg0S8xSbJfWJ/2HvTJbjVrIt+y81
Rxr6pqyqBghEw2CwC1JsNIFJoogejsbd0Xx9LShvWmU+s7R6b/5mmXZ1eSky4Di+z95rr6ZE9INj
5ziJWSF1O+3rEtJiw2eCMTOMabFhdnfw1HKPK8r1yZVjB46cXHBo3PFAEyCTzrgfqwttV0+cPGo/
txkKQySf/OjDcoz9mAU/Vu5pex7pmLTIDtvOrukjYKI5hts60XOzowP8OhvpS9mDS6tGGIiy+877
yjwWtXrMxoA6hvbnCppZltWup8Pn6K98GxOs4xg62q9mds1jVYYoEOb0q3UzNHQ1Xlp61AmM077j
j/zH1kNROQ9Zgzb734fLf+ZwAc4S4iD496cLlth/OU3++hf+Ok4i82+bxAL25u8dwn8dJZFPKTFe
e7RDbjh/p+z+g2Lg/I0J0QoD+Lr4f8PNnzAKJfP//T+gGJCNiWDs+n8OGVxB/+d//Zr/Z/ZbPP79
jBj/w///56wf979/fZA5lbYQk287W8kxnq5twPwnVyVVcVK3QYFU2DfzrVGOqPpkZa+z41WfDUya
mymVLq/m2suymKbE6t5xmuEDAjoPSRqMxqOVBWYW592iH11Hpq/Vyn7ttqc6+1cOaSij9ZRw8y5t
lWPsuIdnB8WUtE/xxr4uDIdPaugcCnjJEaPZl2H9qfXiXXSvwtd8FuWAXjCEDa9py16SVvAkSWe6
oZaouNGervdl7vQq9tvIYx3QOP4nIJb6d2sGNxm6xn0ZzRotqnevJPzUmijdpV8SruEDpSt3Va3Y
vi9tUX6sSD8/mEb025z13OKWMf8yHAemDUItO45hDh7RbaKG4iNnfCwph7yD4kkcKmJN8xU0hvEk
WuzUcaCb7F4bNkOdu9nEsjGE4jUJx73YeVnh+y9XC9v9pPIfK4fkqfbTce/pNP8gup/NOydswuO4
2ZTiqPHr58Vi8aQ8deMJ4hinYgI1xrU8PPOO0EdTUGyRrE3jPzc5va9HLDp1QGdpbiNroLWwLKla
K0tg8EafC1uDbrew1zR3lA2pWz8a5M5Oq/6s0ooI72ixXbGFQHLo5+h2YGEbe+XCTtGMuvAerRqT
ARK9uuqg6U8ZTWcnhNXxZ26kIYhwSvMECD2/e+5ramJ5nxo7gTjyBHKqlnT9tvWDFaSBiRqxlg8F
OF3UIC/Q75SeIZspV4a3Vi4ogspXEKEIHUF0dkw/lYicUwmNoR0e2lzhaJkhH8SOD1HNnWZUP1iW
8kxB7Faik8/ZYyi7L5aXizqZcu0LUsyO+EIFq13k3RVMIgl1+asdHJ+seRrWr6mayxvttP1+jZZy
2y76+kdHvc2jPw06EV3r0ZLsDAGv1d45WAJaWTzjhX2gYSQrX3sTYK1+QucpBOX2q0FQIbB0cZ2I
mj82Nr3T9Se/XXtygT4MBT/b2W1zY7yYRGVEAZYOJuR9NvYRIHVhx5Yr9cfkTf5NSOToG2RD1qEj
hLx6fXZHOFUAniyPCmqLtoS0taivFCnNYjyhoDQodVwke1rUqobHGzcfMCDU3mpC3mGlwuVX7Eez
a0iOWOkBNuOWmIcEUcwA5YbMaZK6sm5tWPV3rPVI1wgXu2d0olnXu6ydS70VvLP9bLZbH1bPz12h
Kjd4QZY0acOBT6Db9ua9ARDex0mhuD0MaXTgRSvPdrMR7solYG8cTRfFViKZ+qY69p6ix4Cdan/r
j70626Vqrgw+Lll84XtHv2zl1YjGpzXnwaxE+bWGzjfL4BgAw/vJ5O0miP/YfFF8Xgxl1/f1NAe7
sWU2KGbPemZTw6kVNm0dRyNhJRMm+A5MQB6XUwZTyMbpoVX16LjtK2jsepexY4sN4ZxKmV19v833
jbDKXdq37a4sTO3F81iHp2H1G5gG/vbTFtMLc2SemHqJbgJCAUSQfH0M7dK++qzcEo4n+Anu4FGZ
7DashulEgOY/qjsvqsx9P5cznENvfXNq130PGuoDiNXV5KHz/BwoGbwEgUdL9+TXM4fUyJlCbJGz
svBSg2LYmaIteHPrg8niOC6Qwh9XzdlYZV14EqvrnpQRlZfJMoCmZyNlt6m9Mn60tEazEcZzWVT9
fUNR/BElIbytBvsHSZIFTHehDzOVwrEX9XLfjNqkLIsfyhOqarVPV+6WOz+r+WnbTsmDGhoR5dT4
o/iZO5qaWWp45x0c6vZSePn4UBLa/9QmjBn6Y6lclba5N8MOc7wbqMMwhs17j53sMZdZt8AvaeV7
GXoH21PGPRjD9sHSZJWWOjNfyO/UcDtd+RFYmfscoAo8ARDJ9ovVm4e6c9WdXiXoFxanSBuVgUk9
JBu2c/JCPReuI85hPjo/IHNR2+70E7WxfXsHIXE8zexSH2hfxiLEgMtTNS3PNB5tU6RhFWwfI3mB
Hagvo1enJzMHAwv/vUoEtuRDWmcPVsRSoABs+0hyKQgpawmDXcaZv8UObDsGZLyeIS2jn4OmuifR
m37L23XKY/YfVMEBoqOIxNDFxdbVeBrttKeC2pp/NsRZKXPr1hdHO+xz0jIYYnDs0C/RXb712WRf
6J2dLuskNPYV3yz5vPX5lXYX69nOtH1YRdklywRFZecvMn/r+m58dFYfEuEoNlLCdtrzRp9/AF+u
KcTbUC/K5xI+ASbbkVhe2WkoyUJAPkm1jCXmCMeS8t3sfaowIUcC8DDfFwMa10kgThVveHDTVu6k
8BVvosoMy4dVILGgsqtmryy/TwB/zA2wnnn9DKX292m1tLthKDiCc+LZmh3PRF1XvqjjZDYv0zzj
66zAX/MhTW/4VdYJOnP95HSLTLw2OKvM6JIeOfe/5+O/35D/PyqrBQOQCfXfz8fH32LI/vXC/de/
8/+S/puGGRHltP/Mydwn/5H09/7mk7plgRLQ+UoqnH/0D52Ve/lfY7HDWMz6jUT/VnHH4/pfmYq5
m//rVIyxhOs/X4wh3HWJb/If+uepOLJFG6YCvKETZh9Tlc+xHNn2EMV4bw3/eaA4ud3cdWFjvbM4
possWA4QRM5yc+LhnbBvnKkBvLz59Fpr8m6izbvHXblLgs3Px0ExfC2U6SRic/uJzffHU9F9R+81
r8YfVyBKVEIHE+6AsODwMNqZT3RwRbUNHydelFUoKTqYiomvpjZjTt/vR8OmZXzzJGId3PW6eVhG
2yOdxdusxMA4bE5GDy5kQmNPsKNMVL3YRVRxBOF9zDcXpIsdctp8kaPM3ny3gbW+eSaDzT0pNx9l
uTkq6fsqHi1/xNK2+S0xTOzdon5VGDHV5shcNm9mg0lTKAsqFw7jZNgcnMXm5aw2V6ez+TvptmUR
u3k+h839OW0+0MnFi4YO+ilLPKLu5hYtNt8oq+MfNnv6zQx5Zh/XHFAFJ0w9OAFX2WZ7fqvxtHlR
G0ypEnMqXraHdHOrKqOfT52D83EOhHWNNler3PytqKyHJpqeEGKba0W28FLU4UDdFbmhCvtMfcfd
JJv28AjZ5bR99a7w5TwRh4KfNRpy5zgtZoMu08Nz7xjpM7gR79atFjaHRuMNp0z6PbudrrinlWV6
TyOWUuAAote5cSoKvoXCHifwFubcK/bjBJerJ5X1FEyUQrW1w7q2trV3kg6FIkFRsgcsA12/tlUL
i6zGT23aNUzU9s9eFW58dcjMbrhgyQuTrnAsfniRrSxcPQxKo921KOdpiuwvzPa8MTP7uA/bgBdy
XU1/SM6MoPgnbxd2Kwd7Csrvgc0WN5nTrN3jzKfmw2ZRGtJRsp+bQjxblbDu6fOhGWHbs2EqKL93
3cZuj6yAxWBRUajXlAY1Atg5HxdPQ+OSFdKQytx5PxYjv7+pGU6OnMgweYTsk6EP3R+ovzV9ZIv5
c1AgO7mKqRJAuOSnOgj+TK63chJFve28AHNENrNecOQRpZZ8SZJpi0rMlu4GumjrV09BYjt5o+Yv
3y/Zcg1g7NGMKky8Kr5ij4+qVe2chd9DF9Z8QcR50Mb1ULT7RTdLMsum+8h5/o6FT3yBoDm+onQu
oPkHuaxfO6st7hcIdZ9Fv+qjpZzutzfj2kmV6B7+fGclDITwoJXFl69tO3jK1hwjljfQDemkefjk
zpsB0ZDNV72tw1uvVS9j6U474S9kT4rtL/7HDkRSRn4L5oY/WKelfeNpDpGE282yN6ORUPbklt//
fNJYwPBfWwkVQ39ecIUUMyD90I3Ew9RFbJNZgeMkxcb2ylLcfqNol0WnbNzgafDoZhBbAwc1iOT+
BhYLdqYC99TprYFRue0ZKhq/NRu61aGeGvkpg7y4b03hP3ANX26pcrWvqVmG16k3mn3OJ5IBJvLS
75HN0mfympxbezrzhRiFnoZgoSyhznLjWaxky1cfb0GfId0L5H1Gbn5bzdSI5yJbgH6O1TY9WGTd
dwL5E5yX612sfqSXE1xcrrEw8+XVRHwoqGc+9YCwkfXCj5Ab+87uBeDXcr0f2/xesyVTxviiexwR
2hPf2yKMs4aK3Ci8s6XCPZU95tucW8v81JTDlzdFt5GD70PiO2jt4DqPDh6NHG72+poNo5945hxe
fGzUWHQ9JD8jtrtF0DrdiqvkPaaYjqFXWIXlX9kxfxutkgYLzRleWWGW+EHn7KyAjHnRLPfcyJJp
pmYzFWenDbZWXWN+sGa7PIQiwxM/hX5+9EUFuC7S7n6BVRcHpHdOWrPokWHVQy8erM8WgUH39u++
pV6a7r/utlzVuG/txroBZvBrsOSpDb0nXpO0MGvlsP3P0g8js99HI/y1KIAeazs2h1pznW+WFtxC
4ywJ9iTMOjQuapRIXzwrx3V37BDXz0ZD0F7RWbZ016GT83Nbqo4m5wq7lQSi7q38ggvfOsw9FYPl
tFSQc6xv/oI1AmvATTUvzY0Z2s5p4hBOzFBRCdpWKYqEwvRDzZghxEdvKnIZrTAvoNSD88AHH4+4
byYoKx+m1fQ74HaxspYvuPPXrgiD34XNytKdevN74Bsisarqhcrl8seyGM6eZ32MC6cPd6ZqsXlj
Jz67Uer2sV5XzgNH16esXB0sAqHpUhKYsLx67pvxM19kujfbcLknsjKByskwvFN7Z6NvtOug9qu2
24uw/PuaM/+Jj9WwR9+wGLcXF5GcQnYcBVtpWlt1iTsaGmqi3f0eIdbuoQneLBR50vjU/VBsdpM+
HKOktPS7mQIqNAVv+wjHBnF79QsAzkefO0dz6dNvk9UhlziVjj1cpDvhkt8ZXO9bCmNi5/MYsjFr
s/ew5D3cjk4iCYVdgGVme4aE8NMNPH0NcLJ8q1h5MUOwAie34S/nSaaI0JoWhpm8YPmNewDWpNFt
fo8sJ3/jSqzP9E8EG/kzTYQ2MH757nSgZvw8ZY2zh31m3gdpKZ6APBPmzHsmK2fL33VDeN/pbvre
mkv9fbItOp4kRB6PCSse/GKly4XGuriRBR7dvIU+nZJqiGJ/LrOLxpBunbknWXOcjyt41YiLW4jA
Z/JIZK/Sn40H36L2pnKwpfJLFOYuHTIuolWpLoE3uHxiWq4/grIeOnTWidfgrMS9AAx7dklT7dPe
a2CX9ulrRCL+iouvKPfriDIQy6g17mUWejdMCtXRMkWPtFKnOzanwgUHP3+1wCEfrCaT36ahmE5d
HvRvfi8Jv3AWJqh8OIiCCQCf2xWUe6w3Fc1ft3h1jbMpOMA6y+5PgjTwrhtkiaN+SUkXWCHfVk3Y
zK1/BggT8Tik00PlG+bdkLYD+DkxHHsbQ4CaqnTHzHCH1noAE3DM7AzpL1w/ymEQXVK2mpjQ1A+s
qysrLrhQHRrXlDsxVO5xFevdXOSQ4jYAta3YJnv1qB/Xihmv0mLkzUX/JdfK+rkvx+kUso/+cGR0
D5J2/D0FaAE9181DBB/7oOq0o8GoByNOaViiBip6kVDszSl+5Q0qHtqAEoMuUks8mpP36nTzcZ7m
LBmd9XnxneB+LmwIq2FYHsmhH32MPLvaGvZCi+w31RpHR/LK0z3inC5KNjnmPJ8LbY07VY7pDWTQ
S5H1Vzf1vCRIw/Jm4QJ8m5YwAjCQG3ll7THPXqOK09W6DRQMyo2mlNdWd6wQJ7Mnxy97VtVqnDKC
E5PLbTsyjIxXQtabeIoiM1uwY031Mt/MzL/rxWNUqWhcbCpvz62ZRoywszFTqmoukae0UiJp/IIb
9JjprZ66wk3gxjQZCPvE2/ANx9KTYUb60LTRZqxT03MarOveWtbxPis9gdfDc++wb733FL7v186/
FhHVr4hwOBrIhiR15JUPfdB5P0fKaXel3a4/rdGSd1MTGIfC0r+HbCHy4Nn6LtSa4nnWF2d35vaD
QWp8xE5nX6bA768Zo8reTjG2LkbwHaAYHdmgIX9MkqrdgkQD/Nw0PTdGgTBemuau6sd2p3WB/oaL
i1dlV0PNcYujGUYvkSHn2Kvc29Vh0MZ89RnYCHFu3wz3vlXtauH+yuGw4nwuovOSrX5L1cM29GcY
1X6aWDI/g8pD5JrakTl+dE+OXxChKqNnE3SRCQRZrwaJJFndrGsKdnBd3eXiknF66mhie6sHs74b
8+YXF9Cs2Qu7V1jF5OaEa1NBP2r+q28a3vpG33wG2t/OrFTKg2rRyAbLHD4YX/y9jb/7KtNo3TED
XZ2i9B7AtGYjHWi1c0ZS7ZNgWXnSVDu9+mDLb/sOIulaU3IM/VHWD1XbBx65QCf/SewO9ZKuqvnQ
oJRXvAc3tjJXQ8EcUEfhJ8tZDg6dedYVR3f4JiFmfKxOw4IxF2aHCdpxDY78IGp3ypzal3YLTXlb
fCrdglQjB+M+tNabYgtZdVvcSmzBq4I16Ye1hbH8P7ksb2tLHijOENhbBB+hjKGk/JPharc4Fx6o
LdqFUeZP0ovpeQt+zX+PgTlbJGzoR/2VbzGxYAuMDVt0bCZDVm1hsnGLleFdvlSDarhnETnzG1M/
UrPSXWn3wC+M0wZUNKENb4urDVtwrdwibHxj37j4pdTR5eJglATd6j+Zt//eiv5ntqIOplB0kX+v
+rz8nn+M/2yy+Ovf+MdadFtybo2g1gZxgumChPSX5mOZ7EYBPAUmKz1ojRvc8B+aj/83oE/8o432
BYciYjH7lwZke9juCEWgJMFE3Nxw/xURyHKd/+CzwBXtYVpmN+vyDUG72FSif9qNmtIweE8Ik5eC
Pbxpw8VBXC+/wpltwmoZ/T43oPTOTGLXYArvxrHT7wRc+udOGM+9OYxntbCC6MNgvSOODRUtdfz0
qEUJXLftjR8qCARuAWH2JzdMWXd5np2Nj23gLc6T63LgN7HR1lZwszKg2PeRu5qC4HNP6QxOiFU4
x66SXXcXdgOtXzuTSCHrsgrLLRF20IWlS9Y0MwPNAzwM/bc6pLeM1gmq7qxzHs2+HUPziOQ+yE13
PORYVDscX1yX6c0i7M3raqZriLo+8OTWORCL/eoC1u25wglLsHVy0zlkoREs3o0qhMdZXy1FUL6k
i0FWJLaCSvdJzov7R9mm4Wfml5QKrvZIM8h+4CDSdOdQG2Q+082M+iz5FsYjvhb7NjQdsLrKJ7SX
4nEE/iwDcuYaWrreI1XDpOW8gSYtCPy0hWziunXkCZ0hJOQaeh8ENF2WDVSioDA8swru+GWp8q7n
9nUq7em1FIVzxKlYxlYTZSckY4KnfZPlb6wV0Y8XXdwE4XxHVv02n5R6G7OGw7JGFG/wjcetjjhH
M/+XnNMtUzt9UFg1cqsEuzw7N9lcvUKZZLkcWeWZbf7PrBDD3kkr9byGauQiYJAZ4UdKZaMgNdRN
rHzz4MD18IiX6KrX4tWv7S/qfOXtOgr2zFV2z8YLa4mSH6IZz40W7amSBbJi4SR4PhkRls6/7TrT
Ogz9CuS4ETEL/detPJZ5ygC+3OjfftH6d42/po9TJHxGqdmII8J78Ui+vlpUdXS1S2Peqh/s0vET
rTVzPXW3O3fS+QVhbLgLJRh09lYmqy0EynYmuKWMLMdv3oc/C2XjANeQu8O8n8/zsCz7rveMK/sb
l+1k9jtlfHnwDPnMNY0LIW7xI3tIxICiK044UWnGLUxSOGKrv2k9dZChRyrVd/PDMNjRIWs8F+yK
ER21P/0WHtVdMse0mXJ2xBScbwmSufjJ0l3stNc2e4pxGMXMBuC9cBpYBSw68OlBzDFxEVA+RF+r
Pb9YHry9oa5eKWplImjp9YWBAffYePPI7scOU9k5771oZ3Ru8eUob/iu1oCOBTRWpM0qHnWPXgnF
urpghGfB7m84bTWEfQL8y/gS0m+JIUEy8wiqhiAohlLzVlya2TjZlalYdeopeK7dqnsEBNS05M6G
4r6DXXLgqsNoz/p83Fm1Kl9Gv2F/Qn9UdixgNVHyng0NLicClQkfLHqB6JT/pWpo1Gaq9WNJlI5p
i48FilBtxSGlFJ9keU1a6QJ3OStZ0NAmp2WKjpKP1rwzuEJv5ELLq2IxTvLLouQVLOWUdgd/Vir/
WsqRCtpwiraUuNl30z2EtPFj9Pi02HHukh62dGPe5m3UHKeCgSbvDRvpUvA3q+gZX0r/SDEpp8QM
r1yQgNx7pF244a7U33a9s2dwIrhPDpQxY32fLTd6DYpuxl9s/OCReiPXCxuRVNG+6XEAGL17j9W+
SobaLm9RtD7TMRySwu6K12YoaxH7oBXuAOrBPWjUin3CaqzHvkm/9bVdETOOnOjSubU4W5E8wCTT
FzaM3RWLjfFcuWPww268IsmqiDtjs7UUKOJwIp5mUP8pRZ+HpV7MOz9d0NJS+OkZnEpu+7nY83Xa
gzBM7kzbU1u5qU91H3WP3CPnvdHX+TGo9WOdU+teLONpssx82wwSm+03r+2S+u3T5CwfdAN4J1c3
0a/BHp+C2c2neKwczdpCvvtLyR6Yss+97egbt7bCpFIY+mJpdfIrFa67Lw1p3CIk5nQdKmtzO0f7
TsxE+AnEH1ISGPGIhFFMYfWwGtDpliICvbCogKl3tll4lzxaCK17CaPjiCNnjk3C7buoLLmkWXB0
NsYAHIC7SHFqrc6yIEygGZg09N3IyvViXBUeLQPTVYUrDXChoJPbbdC+lYhO/TyTj+np+DT1FqLD
dR0QCP21dEKD/3fkTlmGkRBuxA/RCPJeUWiPL1FRRokTVkvSu3WUjLK/iYyIO6XRfUG//dYUgcDe
MamDOXKnnhaGcsPFCJG3c46qCb3eqPpPOrXuapmqW2sGqLVOCAu1HbQPNpPJxZ75xaJIlIepkObN
CnHvZODH5jrRVrFu24LOPwJURsjfWVXc42wCQw9e739f100FYo+1zyv53RZVdevBp0OcxYyQOtMS
d0tpXfgMjMexILo4VdWX8qHxz936Pev4quQEOctKYpt3qaA6jQYnjn6qdH82HZWDZi2HR8wM6Q6s
x3g/uaHm5Y4t0zezD3JeX13U/3ZlUR8gIFPSMbtvzQBIs6nG/rUO+VIr+xhSwbP8GpRr74jNVAlZ
ZATFccofyd2UT2zJuk2TWy8afuFhCqrvqkmpD9E8XZxS+i2k0mrnSue5KHxueBk393IOOdf9ov5p
o4btGnsRN8ptfC6owbJrI6M9IMg2F9uypz1AfAREZ/k55umCuORDnYv4HiYaRFG5+/B1NO0VxMco
NlkNtTuGYkiKdqo6vn1udOUHj30l74gjhC/cnjZOgLk8w7+4wTLBKqmOsic11tOjJ9PyAxv9M9ZW
1PY6u3dtMZ4cFWbObs7Lbs/ajB80OzL3Gx0J0272KCBcZLh319SHhTgGGb9pTe/v2qNMFTjFrF0m
7E+vnVsvWfg9I/9a4kFbqzxhziCaN3vh96kazQ9l0ujZpfJhNR2j3Gud61PZSefBa3yNjaiccdKa
HQ58L0eRtnWUx0gUfCLM5tqHkYe/yBzNHaemwYhhdzTPuCM+iMEJ0UTHMuN3Gpjm1l85+Meuszwe
mdaX4jSMEZ4PZfOaXzLnGe4jsARpXiA9l+8jm46fbUbsfaIXMikFJN8+cz5rf/SeW7+wf1lZaTS7
ld1sBQlNzTcdrWqsk6q8VMkM8uaXWYd1QvJ+fF6nob9JOTwhZBnksFr/kfs6F85ABonmdTCfLGMt
+Tj7OvjE9tXscnsMHiLpFW9eN7h3liq8ZGimeg8OA8er6NaabVHAvVw64jo4Lmv9hR/FPb0iiAlm
Krw4kJ2in3NgYYoRd1we2rCoj5k1lIc0mOQBxBYNHHxfRzn4xrH0yrQ59kFdvHGaVW+84tQ79iHz
uSolrg46LG9Mb2LiTXv/jIpOr2oB0KfaDA6Qk20cTbfagH4RrflwplCBByInwr7vijo62/1AwUMz
k93E+UVeR2fmfjXH4UnCc38zw1V9et2kT+EooltRlvLBzfLhm3C8oeL5E6VMCO8RlPVY1zJdra8Y
+Bou/p43TtSBcMKiqLsqStaoc8jF1HgzsVnxPNxiem+afZjW/reJ4Ib/nlUGCqoOZ96sIUQkHsRh
ljF1c1jL3Mr1732nyj90MNHzKgL1DKuYqOGYt8Zd3c7FB3mf9gDaoHET2Ev1jVJkVUpypWHsuhU9
JJhkmjczndMnzR89sbKaz0MTPbMsahnCevWzbSCMGnkArVWu2e3QMpLWre5lLBvdvFg59hfHDOzj
FDbVpRSUFmNczektAmDUGSvFLN7QeYfJaqcnKkqIwHvgymLEBuptSktdmnZVmLzL9qQCXIF256TL
NQzKQTzMWT57SZTNmFQqMr++zbDQdPnWgR0rZcMt+mTcLBDBQb/0k/ssJBwLln5qEWEwjKcyyhs2
z+Wi11sQ06gqhFT3JFzaIQGUzzk6h/izBNiok8x9740i90YldFBQqD5UPIs/Iz9ME9Mo0+xSoITB
qMFVVyJXZayHbRyru4oeG04fOYiLlkZ3UmNkXeeevufG6o2NIQS3Ty7GGXN5d4NDoUyUdIpLR3nO
LrVV8NVgivtltpsui3lGlkewIS9jFaXFBwxbgsls/ygFxigWjuvqAc0Nw98UZ2cnXzWM4NTM4N/F
dvO6lizssW2u7j6CenkY7XH9YTJYk4TpsKJzPxZBZx7hCqrzSnTqqeuK7j0HjHJFL/TOa4drwSaB
n3i55XTEsdgAZBWpTWGmTAc9BMC50hY2n1Lcu4h9ycbZZT+mm72cqVNbW6vck+PZhvN+2c82UCxV
BzeYSzFpcnG/QqqMDkNl2j88d3ZPlHbjV644mWrRhRQvivxYZI5OBuEBbigan1/vmE8/KUDRlBy4
D86cR58mTlOyrFY8SBNXlW0vp55eZkYplV3AgoVzjK1l2vO56Q9dNHt7ilq43/ChNOH6FznMxCbf
RzWv8XQmvTAy08NxD5qTUYCxhFg+7drJb4lQ1XLcGaaxQFF1nINIwb+2UWA84FVert2Un8DL1Hcz
VaFABVtCRBnsW+hAef6763z3Lk2LgoO2zyh3NXh2xw1S1tFqU+f1bh3qhvSq1Lx0puUpl2Z0r+es
2pct9b4VkijmRLio5ijEuTCtxxCIUTyOqME7BdhhDNoS8zXRZwa7PryvAITQ4EZjsVWnLuaSyPnI
WPjjQxmJwDZF3nwY3fjRO0FFh2V4dAkQm7Ho9Ce0h/EUFiYZ/gYzo8XFE5KihxRIrKKmhAe9vwwy
PyH98APQco5ST/zDbud3AsK3wIeSZe0/27J+RyzfPm/KFHsl24piasfZ0y9jx3URpeeyGL0f1Tin
cZOZBJUJSVNl3aKq7wcS6Jv/oL8IzKR8WoBDE0oMdvbgFpc6yyp2caNpJsplzb/XnanvR8m8XZqa
hdsm/8wEDG+iHi4m1tCVTWBo/p5armilLPWpcfHvTFiBnkpJ4rLqwDnlszyD3yhjM6yoNRcKnNbS
3YSd3/MCNqqzHTT6aa3y7JAV/U/ua4xieNOXxF3L5qZVncaqo8flTcsNvqKnO9z46Suj1Eth9P0u
GGRwm0OI2Yz2DI4iv0mnFYtgrowhabX6Hln93YTJPM5L+xUzE3sH7bqHzmcDNtEP8JbPVhPTXU9r
iRlSHKdS72UVRNe9tbJv2yW/FEb7IbtgPGGQfx5864vqCea/hemozbr2ORf2B0UQwKB0637ihATG
ihEwIZP/OsNW+eq6xqDfrQ2piUD1YPieO5XHOGev4SIRtkVWWgksSPLuJiS/eNa0DdIyO117CwJN
XId4tY8IENPBG90Fwbdhd41vyDtWyomoRqKuJO4cDw97qTEOxVSxS4MnAZOtWQ1nu2WUXIts5qqT
JvyquuCuKj1cGvASs5jUFHL2WhVWTMV9TfN5WFtka8y8Iyfohzf8D/5R1YZfdmb/X/bOa7ly5Mqi
PzRQIBMmgdfrHd2lK/IFwSKr4IGEN18/C4zWRLcmNCO960EKRauLZF3CnNxn77WvdlLy8KCC/eQT
fz9NDi9XYQ2fFMN11R6DKWXCuNppnKNt1MnGE3n+lFtdvNS8klhPLShmuWiBugjXkw9/XQmXCgCn
ZcoDPbqHQGVjfZE8Etyx7ocD+MqD6qv30JtPhJjMNbXO5jENjZvAb5h1MqfaJpUCBtW30BfJX6rU
zShtQP6rfJPtLqM++LBRrtlnX+qwf/CT5sskO7bBKAMdfHHN2hhwEWYoqLJZPimjjfacXRAQwQfd
DdJ+jYXdnGEXkBphE7sOKbXaR6ZmXVzm4kB21djUTtccizY0US5Yapop3ehD4D90hokMFwzxOiqn
9zRkAyfbydqptKaqvbV+Bk4vHgcPNJg7TkO9Trpy+OVA6nnk2SdXJKzrtTIxh9cVYpSJF1sEhn1D
VsRAZ4ljGvfMND34bgECMmvWmJLh2Mp48LutwrSLg9+M0lPF+1HgRdul8aQ/GoGPwCHJk29Ser0+
MYQHIz651Pgo3by+U2ZmHEigNUQ/FSgQL6W1QaUckQD6JxHFb5DlQc9sQfZMP5mzuLVCnX8AUvXu
YPgHN3MbkW+N3d9hLSYNUNJoTpi1/Id5xEzvxApKk47N4dkbne5eysieb+vRw8k9qLzco4KSX/Zb
S4Nh910CCDEN9m4ajxstY+hg4An1LtYY2W2w+7cirh2a5XgZYDvun6bQeWZCcB5hSJe7kL3Sgftg
2rp1IzhceS+YSHjCR4V8DLEhr5vIwsfTBB85xIV1kgcehhRJCDbjkG6cB8lQc8nY5K6qto/OzBDt
uAtpg2cnFLvdyS54/qzc1tTJPgyGcRGJCHwPaGHMNDkR3YLDDePdUGpnQYbWL7W2q3NVeR5p4xIw
7aoz0fgmnRA14Lnw5pajb90OsWM+9XwBd+NV3fzapYTkuI0DRCME6iVsOzU3VqfZ4XP1VGy4B8qS
qiImtaB1zcLTWhpJu5CJaYLbImRLzQr0LyYhnjJvFMmzvawj0IBpl7QHVpNwH4yxYmj1bI+uUCOj
BtCzxken0y3ik5lqKtMnE+Md2cAXlpJEzjFXkbsJg3DcoKlN1yntR1xm3GjbmXU0lI2Gg/coeUUz
guaQiCz9e2C8JuNYPUzws1Zz45onnbq4l3VHT0AM3WrEsP2aJEzgG8fmgT3XjgCGUhIzyqoeLiMe
bCbeOizvM+zir7SddScrqtBlcnJDNzX4yddUG+atiYd9L7VHdqCDBfgAGVRdfSPg+FKT04I+F8mf
NGSnp7bx+kfWmIiho+y4S3HJ1hjTHa+QzIyk02OnAROkBmKZG0xXCRVutR8mtyj8Le8Tv7YyMo5y
cnaty/K+JgG9hVgVJpsxbe5ZhtqE/ycttxYy1JM5q/CE/z9dFxlIs0zn4i0QDYPa7Lak+hGYbiPf
h88UJnH12rnsuYfFNRtit+dlj2ONw068NcMm2WtjoDwFafRcB6M69gMFkpoe1QuuPbw9KSy1SzmX
w3NLtoDK2ZHC98ggpOPWdsDjpGUbnFb61pkG75BHItw2/az3Q4Pxh0z5ApCsh/bGy3LrB+qtwUts
0E8m890FnM+w61qmf+RMhUpjRNcJb9Ha80N2/ewyqKFp8puu9T+NXogtD6fg4EZOC3V7FhBUuDWs
REbbuLKOZSS8+2J0xyMk//7kGmoeVm6QbeyWU0fHxLhGb65PoM66G6NW6QWCxc/CG8W2DyZzR3z0
AwNCtJY0X6xxOCArigB7Y1VPL0ZsBTsibdFWy5nySi70fdTrZt3XkzymDYjIdZkWk0RogwVqjayB
BVbI1imZZUkwvcUZxjqOCvMBtBI5MiWa7t5TJTqwIP61KTAQZNfRiUhrRLxsEsouIDyRMbsYCt+E
w/oGjVUwaZTRTqQexs5yJuMx88/N4KEhcX83UIG+IgDx4jfyh7WElByj2BLdmDcoJR9+QVm6H7Lw
GIYIa4hB6WWhjHInRWofBvCMoKuulLdxVLApjvKhU4AInO9IgNBxmVSvuqmSezfsDoEhDwxW7b6f
7f7dGFmDSMv4YZnC3JkzE/JYGfFe97yoR6/7yP2kehi66qErZQYbrfR4tYvlIAiE4I5mjgk6koyO
VWHKi90bX1TzdDelLGoIcaNNKmauEXp8+0c74A4M8/HSa41vO6te/7O2/lfW1rDMBSHXf762Pn59
ROWf19Z//Ik/1tZC0C9o40Gz2RiDcbEBzPx9bS3U3yRLbrbGnNcVy/G/53l9KglN3zSlC+SMHhz2
2X8srW0BNQAWOJQ8h3QXXIF/Z2kNZuCvyQVz+QpQjoEXsJ4X1j/2WqYiqDpHBe6tE9nGMQyKsToX
APBAq3oQORVZRXRoC480BITscY614/+kQu5XRCHGI89ay1mL0noi+z++psqIz2RQ0YMy6aGuE4Yk
XObPjY9ew6mUDF4mQ6gh4TBUz2ZRBWzq+jiz8nPqx80e42mS3Co6EXH6Vpm3g09ZHPNggg6edNU6
n5ZQap7ZG0EHwi6KBcuTxO8eUmAjNfPZEFwyXI6XppPtfnL76iT9eviaBRiavMWQ6KOdZkOpWB3G
+r3OU3ONJc89ulbzYdWJ4O8LGAqUiqyj8zxF48HUpb3jF2XcFokRwLhUaOMYEepgXcOO6Xl/6U7k
PSeLjFco82JyZ0SRfO2ncWl21BuqphiM4si8TvQKXduuKpBezNfMif3n0eH5NBbAV7T0X0fk7m1v
ctdbff5gJwab/q6Wt3We18cODz1J4DhmS1gORxSc+MY3sg+/rbj3weGDnnHTM3lIf5+VRv+zSVWA
icCxdqR5s195FtfbOfHELxBEXsUivS4Pvox/oVrVW5B14w9HeAOTCils9hIe0m2eee9SdkTeFFMX
Y+VrHuevlcG3LioN/D4aemo9aOzFr1giIsRq7WjFBpK5FDdsxkpXUMzq54+KB5a7CjgKHZcr8rnq
G3cH7BBUG/vh9MBeqIoR5BVtjhTKbwoD29jeBHA5wZAfYRS5qQivdirS+2lq5rtgiEgkzxxHIksa
OG/N0eG7WCXJDmXv7SSDjZ4bVvw4uE12cSCtXyI8fzck/pAOCbfdM+jVuwLR4rP17KxYURHKjihl
7+NDQueBOthin6tkuOAsjA+jU0CuRgdFOHCH8CuSmbHONNBJegxBPEydVmeBSb5cxa0yb8mnmCu3
ZhW5qgtpFkAaen8VenBeeS1RpwSGTYIvTissTjTRb2QY9bs+kiCPjRyZuCQAfO5RQBNmVRshB4NJ
vfOH8RJX/FCqcvWpmafmOawxaax6jh+/SyInW8/LfBp5oVrUjvHlzg576ChKsIEEITvy2kAcJFqf
M4tYeqcS038lR8EiqlZnHZDVyT2YfBkdUz97Go93Esv5Z1oF82ke8z5au33k7hfuDUNfO/zwS9si
oRgoalS8gOEFKDBHxmE6l4Nht2uPeNSJk8KgN3lgRNsJhv89XgDWahWGMtel1qgdLXlsYPNdM1im
ey8buhdQyCWw9YJyhSQATaL8MD4b2gLfnvtezkTEX8llfANNmPkNdU4DxOK6n1iB9CiWbTBtWUfO
z/1YsbcaKrGLHAZu1Fp+JbhRbiKvqO9dYoMi8OqnODXcq291h7qw5ruhM1ntjOrkdNzWaFZyPMZB
jid1cMt7NmjGVgyi4ZCivekxbTJ9Q7JVPklZJe9oYizUXTzn3VAPhLHjKDgWpq9ANFXwlnC6Wmxj
brBL4vwuh4fQrurLlCDA8fA0bxuE8TXplGhd5LHFQ4GAd2gNrA4r8UVEzL3l3FMcpejlMW86dxWL
hiRxoSV7lSDc15QIboJYPxlKT9QRSKt9xBs8/cpNrWlMV9OBja/9oKYKEwUjXA8HSUZrETvpnq2Y
3sQBD3IWZu05jrrxuchMe8e2Mly7Xu/emBzwyCPxIPKp8doE8GzfrNKMDhMVBig0GX1lNgIzNn/H
feMlOB+g4Ri/RFIZkAwiaz25dvc7CQwUWycur03lCsi2gBvKyvwI5zzcIp1msJp6MtB9Y5BDp0Ti
Tc5he6nz7Iry2OFKYlVo1bU+Q7ht7+diGepHb743Rezfoaan1artgnlrc8rc5zYGaIyV3qZJvX7T
qcj+FS6BhEGNeB5wN6c8M9mqpkO0rl3HuEQG9n3OmsOrpithbQs9Xym/9EnVlO4b/TrcG/AEIOF7
MJrjdLwBNMCKOQsB3Dqx/Z5mPQq5ooxbBEWBHlKKjyEPbeJB8zOu12Ath0kenN4lBW8agcP2U3A4
pyz4mPvZdTbFkenBXHEaEu42NSd+wYV0fCw8/cOg0/AV9Bk1Ox1MG6AL0X2SNVOxMojwvpihW518
C2En9CJkbC5H/8BzE34sG7tGGdZ1nrt7kq+gezMw8sC+07XDtfeUTDJfePUrbol4X/gCkvQcRkff
M67p5HOpDXUJ6sYKwrVdhN4hRrPahV6bbRuyuGvTCy4Jrud96TbdcUn0sHKFODzo3D5yQ7E4z0FW
hy3eNImvGXk0yC+hU/P4HoLhg2Ff743edM9z36hPobLsZ91o4ttNzVSfO5ii7Gdzsmmg9IMKv66l
jnVrzHuvU922gg/x3ORRd3Lc/COZk/YYIRLvqhTUWI9/+tDNGaiN0QibU4z9mDxiaF+bsCjv54Uv
j5zt9LSrPUBXlm+wsIcLrNce6UEE/auIY+OQzb1zyXWcnGTs7EorQTWQoIJd+2XkKIhqm2fbuLCC
laKe/cn3Qr3v8NncQa8V67HRdAlUwS+PbBvh9yjaE8tAtsEwf2jo+LxEtj2ctZOGP3ofs5Fq+nLD
/hJ2hevMv2kdeYpyaAIyTdRjGvAjtCIlYghwfeUm1k3PU3WrI/EeNLhd89KGRa/LSzYYExjn8TIF
wn7OqpRcX2LZW9uo+31c020Xj2nwXnfTuLfHuH7HXIvz2u98TPGyP6oh6Xbsc9+RhTFQmLnYhTis
08XsDBzlw+gcwnYTfaqKw+LJJ/6v0jA7j+1ZlSBu6MrJ+1ucMuFSBAei11TZc2K4xSNDVXouKo9X
vSPw8cZDSr67LFux91Wob0FY73LX0ntvNOubAdTCphgdYx8ldr7D8xJeFN0fSPVJdwgxOxMwGRL3
nhzGeIxwtOw4ctWbKUkcQqPDewM0ag343+FYPoj5ThNeXKdOLU4lp6qd4w3jR+cB+Vg1FYfegB2e
s0oz2IGIDpW9ccp5/CzSSL+78PVMxtyPPPSDDT/I77zLq12Cvb5cT4VRH6fG9NZ5khqHcK6hJqoq
zfER2mlxo0eJwMPmlH6AvIpwloRfiBwSfOw88EpzIYc6Pjm2NE3umHvXbWxmuwHm6s4MNG/QIRBs
yNKQeA7TZuR55iGwDPM3pldn1U5Zv+patI3SbcMtFTn1itGj3rKIe3AorrBw800kFgLcAFUhAZfy
q36nli48yDEItootQrMiPZee6qZr1kTtmk01ZOjTFa6yH1Vk1v5OdGopOTEfFAqyRNVCxRFDKz5H
rTKoikB42INkhBZTuQsKNHLxyA65S2ip7VHKPgFKoqWv4Gv4+ZMacWzYp8Dx4vTcjp5fPg0T1k8F
53c0DExBBZPyKmGZMINTwfHasxRLnA19GalCKAiLjYFBAyQHQeVfmh6Gr8HnJ2RGcH7wZ8p3Azva
bpK9PpJ/GQHssdLemI0Xn7req24qzb/NBrZ8s7jzrHSqd3xHyot8fPcdyYZ9rByNJ06PxVcdmNBO
4tE7ukC6uYM5zN2qzn2aaWxYVYQ1v9ipNwGOilmfKdAdtgTY6mudQ4NMkIkJRer8wRyQxEDjT2hB
+EcPdtYC84qaacPUJ5EeGGHk0ORID3F6cOvM3oJZkmezaOBbmmgYaJy0vmYRIp875RYKPN8PmbGk
Pbi3XxuIwiNFNhotuxEGZl4zg8PAJ3cdKGVax1k7gY4J7lhN8bGamT8+kv0MN32CiLhuu9m8mXSI
vadtmg3i3EhEGOBpB3FHe3ceb2Gy20TyjkmzrF0aXeSnMU+Sp5Bl5VvL6MmZqelvp2IOH+GUNBjJ
+LDZeCZ76GicvhyZR7dG0A81auHYb92ONQXCYPUYBLnZbljsJfsO6w7iUr2s4XzWmpWoXuqoFj+E
9qiwKcOXIFfmxZaAlEkemsbBkpp+hsInyND15ln5uX6k6KIpNkGgC3UD19l+KKLqQ7H3RM+e2fKv
jMic1x4FODEieWjD+ASvfJdmU/aaoE8/e8kQ4GX2BTuYTsg9R6H2mdwBYBJqYlj+2iFk41CzBg2L
XVKTediMdcE63W0domgVVQFtRT/ihrrn4efM1MfEbziwrcpxuq+UB2u08LP4Woeg9U1woiQJk05u
G88QW6lo2xpSqFbRPCcXqgbjY2756hb0NwfYkQW/axo/M6+cnyOomXjn4FyRAsQNtzWddHpNeVQg
s6FtrudEzXfGVBKOo/t03y6iW7HMSdbMdVXPJAShodBCKhEBNZPvOiYQdCiSQEDKpxKQ8+cyyAqn
vjgWwzVFCQsAeyZmP1UDXvUmTvLqR9niybgTadJYbKJdDmOV4C1Ai0gTeesucklprZBE5i+DiOFw
L3xCjW5EgjTGNzO9tsWox6d5MMgrr4yWA29735mNpWD8dUoqFiRWPQ5nPpLaozUnhBC4ttjSEC/8
r9zum8gmBXs7h+M+QD98yrJ8fPmT/PMHNO3PkLRvmOGfeIumZzoQF6lkZipD3QG59pccgK7GIcks
MdyGRuNsDJ/VipBAvsb8aIBcDMJ3mVv7PpEnK3V2hl3vcDXgCIB72M1bNNMtf9W9Pyd0tsT7//uH
W0gU/+tncyUVfS7OR18SovhzRiEXPVJiIIdbVhq3SjMrBoe4v/33vwkgDBsrMpg49Y8fgJO0I4fe
fgBHA/aW/7hGtitUufv+Nv+hVP8//BQJAY1syT+XJG/Kov0o/oIY/OPP/F2UNO2/oSC6NMLi4aPx
DoXzf0RJd0FYm6blmijxtiTl8i/IkjaYQdvxqeLkbP6tcv4DVvD/xgwiiv7lMoVa4goasaENkuYh
ovPXy1RjIJDU60R3Smtckdm3GDIsugiG2HQ6qBJNctelYUQzG8a+m/BbiYnD6Kv5lmdUmEsaGUyy
BDweK/QogMHu54wza5uT1AcFushBZQUe6zVeNKSymc2vBJievxIEKbuV6Qg1bfJvFYrqm/JZta1C
oaj8vj+NVlwPwD5ID0YtPCnO1+j36eSmNxqDz1p0AVPbZFzMbtIcrxcxTSTFjBVkqt/7RXBjVZsd
7X5E7ZsWUc51zM5ZgXayd8TRIlzhQ+FEkEHR2rJF8OuyTtHw1NXHvswTjSurGB96zFzMu4wHyIfD
oiPilKRNm5zL8lNNc/I6Oo1eW4sSyUh/iXxWvAfiObWAkIwATNNWmSVjs1LUZvCYLySs0jKrG0SC
ABbHit88n7I5d+IenJRzog2ouW80o/V5EMr55BOZzmnjJ0H9BMVvPrY1CXT7rGoiLdukFittD+6o
97VH7nUrRznclImdxXZ2UNkk6N3buUsHmmAspy8OZFoMm68awTVouubOMx5dRLS1aMhgQY+KWLBG
PRubeuQ8IvJU+P05o10qxiAyCsRumM2eoZRms+rYb70lxbVpqH/IKt8Yv/xC6eS3T1cpTB1TDtat
LBonF4+Q9MTObbF7N+BlGW6RMpY5N/f7CxDA9OR+D8OK6qgIc0iXHGPbLywI1emDEIR1vrsFQPMP
d80yd5txnCAQjmm5ga5A95UU4uQlhA7C0KT/K47TfUppkSCZcG2xfFDIg0IOgqWO8HlUbUgOqFX2
GvA1eD6ZeNhJC7Nv4d2QoMo5Bu3m5dxRSp19yrainc7/PqaQ5QGT/n14CdukJkKL/+/UgEwBoh1m
lPzgMDjYRffO4Yl6kpnF1j1sN85MJU2Q72Ftm+dwOVflywmrX85aajl1Zcv5S8xifCiWc1n0fUTD
+a9W+ffBLZVmepYirJA/ZNNvPEhyy/bUuY0ZyBEd28y+uMvBsAhmkyCmOWGOiz74GeFSLIfJDi+1
GzUdwHfbvZhKNTgBOZBGy9EUxF+/18txNV0Orp1Q+hmOxC2cLudhubLv2PiaG17MxdatxA1zzYQH
WyNBWjg+PYwOQAwtbf6mDdS8IwUU/ggBtp/ryh4uZZ9y9M5ow5xiN9yTHEv3QczgHoA2+5I4r/cY
n/zH0Eb4dC1PXvBlvcyc+Yvl8K+MwL2wmnQuOq6wfZDmfnWqEjdqko5g4WJLvuU4nKkSnWYsQENm
WldX2t1WAE/4bSgvglXKp7FLF72ia7NPWof9dR3jSt8YHckGIvKu/agt4JVrqfry0/am8MlJ7BCv
XFo7PzH2LmpN0/A1tHHESi3XlqWNVdVRIjaYbkn9JLRSL0nYpffJuLMW8QZzegA6oejxsMJB2LUO
BpuVItxzFn7UPUHcX7LTffrUjBWKbFJePTld/EVKchZRyVCLvuQtUpNXG7G/8u3M+xoXPcrPvPjQ
k3H5Irjnb7JvBUvnLAG2U2kvdU7iGLjJtc1r7zhZ/Uh9/OQ8CqNEEROLOOYvMhkR6mcmZLGZRifE
8bRIaskirpWdab3jwMfbuUhv4yBsDAKm62DMQaizFskODwjinaqH1zSiut6xkvJGZjptVj3KH+1F
/bZHIf0dAjVCA4AYX2YRplJAzz9kAft1XuTEfhEWp0VihMfe3stFdgyMwXxUop7TdVOhNu7KsmHZ
v2iYsPfrDXbA8prYtE2up0X1xOZurGzRhr/R381D0RfqzaKt0tjMXFpE7VFPo5bTLrRTdNViUVg9
lHbUFFRXWc0hSQID0FW40D0rX5+9wYlOpV/re2bpftNWpCS30yL10p1LXK4PK9rVFjmYk37G9m0R
ioOxclcwQOVxJmrXrW1Z/cL8YG3FWPory5Hlzbho0cAV6su86NMZ8z26mX9T9RJyrvoWtOGgpjfR
InVDlUjeITnIp2QRwtUiiZvf6rjhRv7V9sf20HvteCyxjtsr7KoDsJfYvKt7nb7mflm9hosWX8B0
eNHIWedu0eyjRb0X0He2kVnCaFi0/WBqKwCcRRNhYqiQkMZWmu2Rlqee1ibVPRO4ITIT25zvjNhB
XFs2DZThmfcVqQtry46iPBXfm4l8WVJAq81TYEnY+r1lk1EtOw17RAJwlj3H9L3ySJbtx4Le+ZR8
fRC1y5okbKNh7S7rk2l2moNpz7zoPWBviEZhE++gMLgXgmf6iTJenIKGU+OXCgMvtjfoS5du2ec0
36ud/wzH/9q+3jNZl//z4fgIxLKgi/evK/vvP/THdOwpMuNKWp5wMCCzmufr/TEd++Jvjum4Hpxt
ZmdOeAyuf5+OJf8X6RbPFq5i4bSs2v9Y2lsUBJBZpw6dKPoSNP+3cIOuvQD7/3SIs0m5KzqXsAjY
C9J5ybT/+RAXuzG7TdFEp7GCmMZjm8zKAlw+60qxB51IO9J6DLACBxJlk0vNO4vj3nPg5OBJrg41
hqFg7ZWZe5pnZQdb5ktcQa1pjg9QmHJ7L3hvGg+pn9SvFVVgzrrXVog1nCAIGWZe7MjIuYc5PkDK
X3W5ORMgp+n+4icuxtRmqGdC6HO7RHdLnmoZw+W2p+I2WuOzoi+4CTRUDqyXP314vp/f8K0Wg9M2
JNFEJYpe3O2T50hnI9jCyosvSXA00K1vBhsHUd53NHhIY6cagVbFtGVaqF4iftRJMj2Mkdne1qHM
rwtJrtiqsTTo9PPG0CEbbBI2cRN9zRwNdy0cKtaF5XQIB5e4ja5550XeHjAMT92ojMudU8Bbk01E
kq4l4SPIKVFTZ3MceM18nK6xVWePjKbu1o/s97Cf9B34Yn8DwsK672SyTOyTvYmEvI/cuYEq6qqt
wYwBmdfI7i1lZLdWMVwdE8HXyTJc7npU0ScVi3pvg+hds95NzyLP6VR0x+ra1ygeqy6Kwxs0Wft2
iAoqcBDouos5bCtg3LeBrvPfSe/6uz61oU06sbdmS9xcpet/OgEkEhHQNOgaEQ0wDf9Fz9yrD81x
VbO+X+vMOfVDCXiGEuDHpG6sqzX649nSariPG7PC3hb9TKQVfeCaHjYoKmf2ttPGoQAPFzQe/9rV
xkMPf/0xq9OcdXDW3ErCQeuWT2Qd+OlDnSXtrUFCYR1zxz5D8KDNoZHj7UQN9EaPjtwKh5/UGIeQ
nGAQPs2eor4s80AarJOiZA0FuJq5m1DMGbuieZrM7ivj378LOzt7UD1WQAaGwL8qiq4fPGn37IeD
BG8Kdee39pIJTTRyS0rKYD8bXXE1JVe0crv2IlPbPk+wDTQ5MRLJsrkpR2t+Y0nuxFujbSPOQvTM
UGzMa9WyentTpemwR9UOd0ZFkNvym5MZuTd931T02LkENqvSoyUpIbkN8xiad8M1yLSCfbILAES6
c/tiIJfAnrp6sAxJnJ3tnvY28FAQrrrkPrLqO6PNXsRU+xs/s68Ic9m28PRno5U65kn5MllRgQWn
ec9VnWFUxihNwkKeyVdTgLb8pqYvIwSdVC5W8rkzX0l/AXmb/OBAksy4GTwf4j45jg3U4zcehs2d
1Pm4M7CMrLM0dI4T0LwXm45Yys9Vw1a/pneOIIabGCeFnokPXZICC6ptp/J6nwGYRBU+zW18wTdL
MrkF+gn/sAjQ1wkDYoe0c5qXknw7DDrepQN8bRud8EqjVPagPSc89gkf88TK4uj77viQj9m8L9pU
bhaD7n5OR/fGrns6GsH915MdpBvmj+FhsNuXTkwGxrzJIdwqooIbrGxsBjc8PUvktxIsje6nYLDy
Cy1xt0yiP8uqdLauO/tPCZLpzpbkdCMvDu4ny4vvYBh9FLZmlVnBiJtj8eFq/PerqDbb96bmr0yv
tN7UOpNn8MXsp6TDJW0SWOlz+zuGk91PPHZXEd1KhIxq2ipVMb3PnU+6JeD53MM0v8TTOL37Ez5x
OkLN6rGqYR+YLg3KXpHflUAf/VXvI9reh04Aj4/cD4cUaaOEZk5vrpo5KY86ZfxGQW2zBUjvX9tE
/dYl5oZQ0tI3RF7Gxo3KgWpl4JRdoWrkZbC2SZ2NbJU6ByeMjl1jJ2aS+R7G592EsMItXjCtjt1L
lE2NsA9TX7SnvDCjjneLUX2mIM05fdlJB/A9YmN1l9ZeSai3HL1D2nEIvIx27T6MvLAfrTrgFkkH
Lj3WuL3zo+E0d4rmfGpW7WxxsuHqx3rfVSAjhBEoezW4Wl2rzPBQ0IVZn0ppeqdqCqiv8pOCWFPV
HqfYCu+irMseaYamHqHuDbWPaHYY1j6Y7Dft2Q2jv50fBOrRh4ck7q8ocU8w2ULCv4RWjUda2Zpd
8TyQA+41a6DBgnBBmdOMy5dH+29ScujWMGFIxPVNcz+NsuIUSu8gbRSAy8heO3BuV/Y4d2Qb6Y2o
ajN+450M1pRSvxtwZPld0Dv+b3OMKJ2IssC6GiTJXo2UToqccgoiHni4lr4K57u6Io6WGotuabQI
fbYATtkf86XtgvIIii+m7xIMP+BTZIsdeS/d0pLB3jb7MhIzAahFVrFZuUTrHoLKdl94jxDn/+7b
wP/HfIt+EqxBuEXhsV7aOVIkf5uHUQi3jo6y+1GxEYDnGBn3ceJS7yG/mz6+Oz8yDbm9/64CkX4+
wzOu0i+G9ZRgGvWaJKglS5UiOOLmysEoRtysuqQTbK6W8o9mACSwkg1um+0kffNGZ9Hw5mC8/xWQ
YH33bJpgCyNh+2OEfkg1RkWUsRZJf184PG9WVlMbn7Y5NXdTjZt+ZdHZTJaTgvODMgb9Tn6z8NbT
HHRHLagH2SRxQjMEObvktWI4h05RWi3nNqxpVMtZFQxBnR255+iA7KSpEe0Ig5H8ifytpWrzDSxO
YG+L2EzHDX5uZ99ldnwNSPjscXmpdYGfB5KsZ3OIsSLcEA7hRPa+Ul2IE1QnEbUk2LRtbqZ+Qf1L
LjiV6Xk9wh7l8AJNwE0k9XJAMeyVaPSD6Jp202ATvVBYBu1KAeLajCrRx0bZ2ILzrKjf0po42QoK
VyPW3diUP9JJ6gIAA2sZCsur+ZfLAHUTmFizLOn+JDrsP6uoyD/KsCl3Fo0f2YZHPPHYiR4zYz34
KU9EXIvmMVamuvFnW733Tp0ddKThpsrQmREercn6qQZMlG0grBe/jeCqermFZ5k4MyybUpaH0Bv5
n+ncpd6BDl4StmlQ9Uu4QXz0PrVPlGfod1ZX7YPjQ0ZcJ6Mk+j4zQG5Dc+i4lsyGrFahxJdfcf7c
BsQyjROcn+AHMLHiGUqk26BwROO5a7qJpQvxBJLdZJlyZaXHhNgewmb8oyrUbTjh745yut88g7o6
YhbF1PoPduubtx0st03o53j0HF/LO7pqjZVHlc2+IgqpyRP39k9fzZL4dKnDl8KeEJ6SfMB5IQxL
4HFvYpMi5jAkFijn7SDn4CjRL/azjXF/1la260yzuwjscW733+ydyZLc2JVtf6Ws5qDh4qId1MT7
NiI8WgYnsGCT6PseX//W9aT0gpFSpnKuiUpmKtLp7nDgnrP3XrvOfhC464jndLbzw47xZSx6sLMr
Yh31U4Bl96ttFv6mL3T6Fvk2YR+Rd+/OoTGy/OSYBX/Ut9A7I+ISJv1WZvy9BPmXL1BmALRpYcqt
RbKJxVP1ktKu84h6HG71yNKYD/zuVGN4wqKQ2KrHIfOWgc4ZMRtYSZLmajZ5XXWkMj2iM2yMk88N
gIp6gakSi0wYgUdYl6Vhrxma52OiifIw4I0+8Q7Tk2FG0Td/jlqI3G27y8qq3wSezPdVGsiVkcwv
5YTfcykMUb8FrJTuZFXhHNOjev/fKfk/nJJh3v/ZlJx/jz5ISMKErMbU/Na0//e/JDk+qVop6ZgI
SaZ0EBp/zsiu+wnQIicwKa9UNeOdsV18chCJdJa2FgrkVdf5x4zsfHL4H9Qf+zla/x1jO1rjH2Zk
KfhXAOXnruUaCgn3fkbumNaiORy1PTXqI/yDlGhw7INlBRIF2CQEqNsvpmaal02n9cMyCQxxssM6
O8+2bxLhozVvTTN1/93B3X07Q5z+4ukxHZABVC1Ag9Qor8bC5xrO5/xLZvlyj6Zl3NbRYAN2YkI7
Yzt35yW9HDijqNK04YC7D4gH6X09dv2t3r9lRc1vhsHyuQXp+1okUa8t5z7NZwaSEl4eUs64oFt4
mjldB6DtR/SGcSFbhyg2MeCEEqWE+VfWGcXUk1H7ACenCAByhaLjp2R6cMAAWaVueMayVKO2rVM4
BIyUEgUEcn0st5UXIheMoR+eZOz07poHVgSRPmfbjxM5Kb6VTVm+Fq0+33TNpC87mTZH2lyHb8g2
+StoGJqVOcxMRzxb1YXwXfBmhPSTUIBZoAx0Gx5Q5dLmyQnL0R1uZmrq7zAKsGscXEpcF1M2ONt0
jJIbF1raxUzlvFEFHFNT7B1nAKZQMSb2eVcvbHPaDkbk3Imq8Yh+y+zb2ECmkmPm3tmWwNJDs+2D
nIDgRiTS1+YwyZ0/lyIlaI9qYLVA5eJp7o7uOND5MTeiOvQzTTQLPbAA/0RW5ZwQIwyKQ7QpfZZZ
2T10ZsJJqhPkE8kYi89kcv3PoBUUwYT0bA6M5jTMcFgJG9mLAjDzchj9+TQHontJk6kkP+tl9Wnw
6+qIS6v/zUPUirFWtVqyakj83/Zmnq5LHNFE54Fj4UfH2XRmnEVD82gaf6uuoFJW8BaxvgxXhBEP
zRdyfWmqarWrcpFUMqB718vFjpVSdB+WiXwxgiy6eLPFq8HFqB8EuNhNV4XmURgxQ0LYFeGOURi6
6ATB12j7ajeQSrsPwoxeniweX7U8qA/EEL0fuJmdemPreFgXQg5utKZJwrtn8UNjcNMGhfY5DqR9
B45KkY1cmiioTJqTb2ZZEKHsQpDUqF/ZyrNwQVaZyB/5HhMi0E1454xxc27ERF1RbfTeWhQD9n4/
N7FST0GmQCHFIyqDTlVMWwA5rvjfRRGYbKXNDiJTkZU3MV6DqOFcza/88wj5gZhgGtBMyccz4rKB
JN5HOv+noOSsRTL0eoBi+Im9UU9POVuwvOXwqbUztFxc+n4/6/79NIAWOoRWGO+qwb4T6HhM/s6M
vMJwNpnoQmPKr2fdjF366vv4HkEdcHpywKQ0BPqNAis3GJyuIwCKwiTgsNGWuww5NN6YjNenlkzH
1qxia9EUDSx1qn5p5aQm05WYwWt+L/d+Q1BgAfQjfYIiyLjKokKP75wImLq3MkuG+QdzbgZFSnDs
3CJ/jhQ1dPWzyRH6oiWul+BCYkKWjMp9ANevUNNzpuboVE3UZZdNF7YUxr5T83ahJm93atLLUEu8
+T/nchpGpJeunZIvUjK+Z2qOF1V4A/mRfSATvs6o38cHPFj8TVKrtp3aBnisBWy1H7BYFMQIgmzA
IV+QGeavUdsEtVcIiVPtfbVrEGrrQFS6uY1YRHhqI0HZCE5UtaVAxPYxenK3nlhh5GqX4autRjJ9
r5v+2M58hn6rH+PrAkRQkbXRm/BpvG5HWJO4DlH1jMUJfO50zb7vXlc7FZ/lCmPfrT3E8V3L2gXv
FM676eiofUymFw99BA8wG512OajFDaiefmVctzn45t2dEwIaxoqdqoSs2vuwAaqw5x9qSfpdLYcm
z+23cNYIMjUTDnUTnwbc2SQ81ED1It5eOb/iT2vO3jiYGxtossFldLTVWgo4goFTXK2qxqrYalau
bU1OussW/9bNdN1uNQVFR65aeVXwOO9xceElw+WdXhK1HLO9+rtThPohiQJxhEdXrbUGZ9ayhLqh
brN0LywAogWPDjjelSWsYlWpddysFnOBHUw3qVrWTb2on2bgiUsNfBSs9Ohi1VrFT4I1X83Wi00K
qz/c+tlDn/r+hfomrBdqRWgVKL+Sr8lj9lglapGYjv5bqFaLhloyGmrdGKnFo61WkJ1aRrbSPjRq
PQmYkzu/pr9YanVpqSVmGI/+0iPUywnS+TYwWty7GulW3APTRk6zt+kGJ/3Nbvz8Zh7WjVqWDq3J
3rRWK1TuMdopRvvHFhlm1T1lKemqUmtXqRawllrFemMTfjOv+1mvaJqlk3T3XITpjVfoKQWPymOn
VruRWvLia7hzQNqv1Lpzn6lVcOpKT+m4rIcH8cXqa87HQkseMrVEttQ6ucXluWmuO2Zuh2rf3AMi
IXKYb+jyYuag4Xcr1IpaY7V7sJphonshGvd2yyNyTGZ7r6XCFqv/npP/k3OyIQnk/Nk5+ebH8D+7
t6zkNFn/eC8p/fyTP0/Ljv7Jxpot0HJsdR7+eVR20Iwsh8Op7nKSviKI/yknWZ+Ii6JA4anCS2dJ
lKafR2XT+MSxlv93DtgCf9Tfy4AqK9UvYpJD6QJWMCQr/hXUxP56UDY1wF0KOUx1BG4j6tv8hWEH
f+GJ5C3+8UU89C/L4n3ankInv0MjtxQ4lLRdz7suMaABOA0bLqd3lmVitut3n//d7//y9/bLj11c
Lu+H0iTytMhAOqf/X1+qyFC2OX/MuxF0OC1FOMhhEEBLVG6ClFvgLhO1toU+axJKB8r45y//h4+T
5RpMac8RQvClffQ+GunsWoNNw0KcD49G5ry4UfP7j/GXVt7371D5R3/5xtRLWFj3PEx6IFw/9HnX
HEk5zYtqZ4nhcbTkM9YeoEtYADFpVT/+/P3A3vnjy5ksTjHdYujEGai8eu++OxmwHBwxlFB7IqtD
QI1BuSw8LTsklp8d0t58Mv2hyhZmULU696cCjmhFkVm9gKGV1Su6AFmgGnDmuEXjzOIujGzTFz0k
VECZWIcbvGP5wqhEqSwc3gLWvsFuJJNfOd5u4Re1v+VIhdjogGo9T4RkYMx6nUKu5PImrCDXyTCR
q44gw/OEDe2Ee4c2BWk4NRaBikSBbaXBSzQpZk5WywswE+vWggB1T8YLz7qJFbsL2uCm63NBjJ4U
R+FSdYUYXDG6zJRouMG5i6khkVQomU56X0TmN1xrFwhrlF+abnYo9RHtD5+4l8X2GqWfMwLI/lVS
zlB9FDemzsUK5MXwAytTtSdRe1tOtobdC+uYaWTdeigG+2YcaUf0NNs/GIF8djQBmCqkDgbvAuuc
vv/BQcl7HPMGJIIgLz17VfDY2ma67Fzs/F4frJyCnec4+P1ujlJ/HbNUPmNxw2BNP4bvTsPRCnQ7
WeMrQRoKiGt4+9aNu3ETgVB5rJgBCZJYYgl6zjmVMLT1Y14iGIJtrmv7ycTs/RImPbW6lNJwPh1H
47EQCTa8OqI7V2Jij+q6ZUCpLIDcWVWfC+TBtUEdzyYbPC6RDGQCuHS6I4Yc1gSR0A1RcP3ZLBKA
XT32P1LGRvfKwF5hsdcncdIgfDxGEAzZsxZi4dtABMPKppZziIS3n7XaP/l+WF/KGSdJVjcnTuHy
tZrd9pEodrIjuCzOYpT2LmNGWFSzHW0AgY1beqBfQ/xTeDipP9jEjhx3ZhN5F92mil6TZX2eA624
69JpZbBJPAdjwUDnlam+qYe4ei1sVXgd2az6xWhF29ozu2Pk08rmc/y7i5xm4/uSic1vHYY5EXyJ
uyTc88dexj44mJlfrcZyuJRT8oQxEacIu8qtSaX2sQU7Qo0Kq9K+CzjC+4Pg7BjpO6GX6Q6yISJU
2VTHCRheqibY4jabeG5wRbMaUWFQ/SL9anprNLpqKDDNTz0QziNYQmOLqEtOIOUQCRSLKi02sM6q
0glnszOUBb8XTZOqjtnf+GU4HUbN9V9BpALLdgMPRo8/HEe8ZGRzOpwwsEq2lLsCUEsy2qtMBAJW
6OMysxJcRXY6wPcLxQkij7vxY9t7JkEaw5GNctqrQsjM8sUT87RmLNPvI5bMO6OXXxy+V81Ng4ek
0Bk6HT5pGc0HWn04q/qM5bOptStWjwnVRoJ08hyftaYqL3h2QIhU8/eI0LULVJO6YpfG7r2vBbju
NP1CFmrTjnRkxxpBxMIDqj4nql/at6unWmgO4O9m0Fb0YhWbzijkW9MToijC0mbQIw8byEfLKin0
Ekmd73Onb+46rZRv3LfdfZQNRNgFsJ6RVPc6DDu+IYsp7cZPk9ZYSL+cngrhpiduSPNe0Gq8KA3r
tS6GZkHVgcZ2xEdxLX0D81Z4QvTbhjwAsD/gAiUIlPlE7EV+06i2it54SrKQKLQv8mXg1gezdrGV
YeMlnqu558BPfvgsdZdz1aydzjDfOt0sv8ad7G9LswFKaaX89rgl2LfRFI8nj+j33s6MGkJ0RCvt
MA+fi3EABhfVvLKOdWNapjY/IHZFo7LUaumLGCodt9NsXuQc2yuZYuAWaQbcBwywBFUdtmtbsQEE
IcTvWTZpt0nFrNTQ6pLUTqxC3/lu8ujDXlZ1yhoYHuMyNrl7oPunpH8cE8pDRNIbPk5/m5GG2QlO
Nsuqcr5B8wiIfXl875VvxXuXasbHtBnFNrciiIYGuBmnn6Id4j7uAuoCdhQRFMdi7Kyd1VrWrR2J
ZBdqQfDFtdZZEE1bkIl8/OSFngR3rpVheu6GDyl9pO5TLC1dlGhEzM8PZmWv7SHLXlqgjl/G3g5v
7NqeX5pcrtjtkUaKy7q+6UTZbsj/ceVNTrzDPUD1rs1FxsMTKbEB3o2TcGMHfrPn+TggfNMZ5lVj
4djHVmR4zVdG2nT/PeT/Z320LKI5Q/17y9iRv6b7lkzvz/cc5dUf+sc2HCyL43Es8xzben/Cd71P
lsP5XZ3WiFtez4M/DWPS+yRM0mG6yloQDFStsv9YhqvWEs73HltyQQ6DU+TfiFOIP5xJDV3Yhgv6
UvKLNYwPB0Zpy7B2Zz849Lj9OeNL4VwGEcwbOeTtNqoc79DrX2NtYJVZkTlGoHepkyj6docXqN/K
SlRb1jl0L737GP/FWd26dqL8cpY1eHMWkSkDn7PQP67px8aaLMDL9t6hXrW49djR3IIZZukGbIX+
ANFR3ShMzVxHtb9oAxaIWtmTiqVu3v/u5rm4NAwDVb0uJ4fTNp7n4AZzwtAuzbARrxl5ArvG31Zi
t6dryV2lVoxfmz2c22gEqVvN3VFoNq9MPclxmImURoaRsCVcwadw6gOKp7Usxi1gpRVelIYDgOk0
7H/YJHt4nTuhNu7xeqw5NyEaUtbnDa68m4XdPXkFt4ahrgA/eWBuUR84K3zNpkynMYyTsjp5YrKN
aDbhwUQ6U2x6n1zIAboAoNyonyDJc38mnFg1VBcFA7qb/0y3qrato7k+VBDutl0nm2+RHta3XobH
z46bI4m8Q0ny/tHJo5EUHUVmgONaYr5hzzO859DpzKzdU9a2N5Upp1MehBstIrHPNlgU95rpveqS
m7YWwVlYzUkafiaSUzJjdNZw1ljzXhBucQ054dSsh6gfT4EzP+hdkN7WE4TWcSZngRPQFsHGTTST
9D6RZ68MqVWxwEEgIuiRfQ/atLzvSckvgQVmd1Y/O2AYcF0kZwxSjXyKA7TPUWjR7TxXaxNs6Kby
0uFxYk+7yENkw9EurS1JvnxTOm2YLEVtd8uG8Xo9Iw3vRp6ya8KS2kLOOpwBvSz25twOS1EF9oVP
vTqCJqk59KX6IRDSO3gwOw+h0NNg5ed6+rmk4/GxcIr4t2og8bJMeMI/VE0049ozxpPsded74IT2
Bqm6WiN3MKoYpCrSqSfnE9HfseBzp1ynGvAMlEkZviVc9gwo9bhsudJg9gXDPcU7ww2Zvf5oDU23
xj/gsQ0mMgPVgPlowJ095628D3HKI+jMBny6KOSSpijR33D6aSYe7ab9meHRXILg0Ba+C72SwLF4
M4IYYD8P7B8GtRjnCufQimN7vcPEhP7VxrH92hjTjDOP/eXe6O245okvJwpaWoxJ9BAZiBuO1XCQ
MqrMgRjvVZDKdShlqzRIA7iNja89WmPDhtokhbT3EC6OXmlhpBr5HPc98dpmkYmUkwy5kCOmID49
EzzH0uzjdcwzdpNOhkVphOub31DPB0LN6UCuiGzCyUtJXxPOrZKzhZgHINSDnuFG6tcVuhUqd2r6
/ba3U8kDsvWGi5OjZ2+dpLD3SVs/eeEwf3X6eSRb1Zh7j7JYjuzALFYlaYMb7oTDK4V5Lghu1wbd
kwVwo1dJVCfI3xAgJlxjtfMl9x2vW1lYsTgxsvbpbxCIzP0ocCYs4NI4yOYQ3rLTBKge9N3U9/si
sAsLt0ZK9iKGKYBBtLDpHIgC4xbtZ7jYNdULpJVpKcYY16S3Jj8MdC43pKGNNkJtUzcCq2BZU0pp
czs4MiqnEa7BNHv227yit022xXqk3fLsK1lEoxSyWTlKLImUbOIUhpauRIf1XFeyin1VWGoltvSz
BVDBCEMSXkPyBDkxf3SVPBNMjNlZCYue2zM3X6tJkm9x0KLpRFd9R5O1fddEU6p9xiGMAjQqMci4
6kLOVSMKytquN6aSjuqZDcKUieEVHAmCoZKYhBKbGKZWNOtohLmVFKVfValWCVShR+W2M/T1A4cj
9Ctf2OFFWIbxUvRZdO/gzRe7pm6COwKpJd5kiNMp0Ziw+VJMOkwkE/uVta2VcOYrCS2svIoKQjH2
5xbxEj0XmE6IYcVVPRlTG95qoxLkrB7rHAujtv+N+zv6lhYOm8qBe8H0zUsEnj6fsLbJTTzJeF8n
JNMqJQRybxj3sRIHFQic/+Ci4z7PjzxhLU7apVDCgOpxhp2BwhgrsVFcdUdnMpQG2SBHsvdHmexb
XKSta9vXr22nuSBT9VoLFwiwS6MXzroJ7W+xZIM+uCaE1GqUzwhL5T7GC3rngVXmVbNvBgobF6KV
yNtRK08x58vFbDF1TK6PeFrsPQcDEbsQ1dqUaStXhyZWlmZ8M1nA0sxCK/kD82jcQtxG96OTZ7jB
+a0vgYMZqyycmDZBPtKVrGtfqAyqLrUhx6Np0aiybODDvpIe7b/1SjeGGeesaqxqW3Uu+ZoqfZmr
1JJLTDPIzuZVgp6UGt3A/oH+6sr6KF2laFsyRLoWDTMAYRQNUzVKlyc3E5kj0vWoX8923Lb5ulLa
uHmVyaerZB6YSj6Pr1J6e5XV3dAZ3vLGVZrXVXgHDQCQUqnxHOH4umCZmHF/q+lmcj/p9kMy+hah
MCXnS+rnZypvQ3luroI/O3fj1k9ydKs2LL5MyhnQdngEEM35vuDfYB3QZJx/kThG+TtxFhjKY0CN
LwKWo5wHbtWIU8PtjF+RciYEV5MC5y4MC6kLPoHQk5G8Cc95bTRAttYkJCJz7JUHkoGas+BXp5kE
/EfiicRoaJ7VigqGvjLDUwwxXUxlkB+vXnll+6LiRlnou6a5D7yBhzWp9jPILbjEBT+xU2SwoV6h
eqB1AGnFp2plsIoh8vYrX9n2EQOrr65X4eWvZ807oHcATiLVS74VI7K3nq4ZgFrFAdxrMsBTIYH2
mheg3QKn9chSp1o4ZO1OlZixUg3XpEF9TR1wPKlfjGsWgQgiuQQsUhh/r2kFcK8kFzwVYujjmicB
rqK82gEpM0dCYH4IsQLfJk7fVLoPowpFFNd8hKmiEm4NWHcReoomU9hpfK7DKRmX3Noz9GN3BLXt
Vffo286XyqcctrARnFkOJdgK4UbjMXOqfFs1NYZLLch0ZmL2FrSDOmG3jWDN3hn4SbODW5IbCzoH
olyum9Ey1QN9X7pxqi9ztuKLRnYUTo+I8bI92u5kgCC/HrL/G5P/q5i8ZM34bh5ZvbVv//P7QHjz
lv34v/+9+dG/fX97P9Qh2qg/8nOooyHik07PpCTUY3sC6eafwo1QM9T/D/5gaILezQRjCbpf3s1x
FiBP4kIoKwTpGf/+3hxnEMt/v/lHD6L50jaM6yBn/AGsELbm2Od1Kc+O3zjP02Diw5eCp6ZFfQTY
m6xSS8TiYAv1jCtE1a91KMnrgXJ7XKtNdbJ8vTM+WyHNrIWTYs+sRn5YSwNohbXqiNk9I0r3n9uE
xT39u7jTy8kYl17vUktcYqtZwRXJ+22HPeSesaN4zXu/v535/Y1LV8uHDj8nt0ZVQDdsosyE61jH
2bLj59YtHBw9W9vjnwgyPIZrHYBejqEWy/HOnCbH3oSjOwQ7BJ6ZMqAkZiqlP3FapFOSfOfHW91G
gdXTyjRk4y0ZFvakHGZ57/BzoBfG+IecfTHVJtOeQIvfNuxKdGRmqzQOVDNNd1VoVdM+0HIrXrF7
Gvkl8w8sjqY/I3lzt8zkxXDL4uKZcXA/x0l/W6Us5RgO2tUQZsT7fJ5K23ionR18trxiNVXMAfiz
dryr3S4hc2jWY1ue8fY+0bbZAv1ZDb6Ou3nnCyvqtpnPYt/ZulaeBNCTabbgDhBnNZ3qVASMNxJe
fi6Q83ttb/7OLimvIJOYpUTOMyNyUy0dX5qS9kt531P6vqihKdDuQ9KrH28SzDCev1bAT29RFlCs
NyWMQsZPrHx2sEQvj32S0pPGuFmQkQD51kpy/1XXO+2p0bUet0ClE+Xa6c0g/CM41NSnHq3p1YWD
WjiPsTVvtJFn/QIu+5D2h7btoPXciCmLW9pG6qahXzTD0m8MjfgcgDQw5tcxSqe8/t4OVZtlFDXP
c+pf/nvD+0/EaoqaXO4Y/36PdSo6qks/2jp//1P/WGS5n1CpaQs16fm67rL+ec/zuBsqpAvKM2AO
AxHyn7dAKcGJIESTlbRZdP3Ssstf6LEqI1CJT59ZUPydVZb8sMpCVCVEIdF3lYHUsT7yawg0Dx0N
BvXe4kntruJYE/dAPmY6xqNyU1SxC3ajdPSvjeb4j07ogV7Lcv+gkaE/NAw8Syd1xKkgPbyl2Yi+
kp7d9MJlQfHolhnjUkjP47rQW28puEXdilzrfsQ15lAqXNNnYtJw4DOX7oow88/IEcC2cpL4q7qS
9VIEej1sW+pKdtxK7Icu78a/gOt8UH/5BExTPWn4GFRI9aPATI9tzWauLPfM1uOd7TeIMFPnLY22
Ve+Lf/e7S+Rf7eh+feZcX8/juUim2cbCrcK17+VfQxM6tT9JuR80MBJjkH5lyuuXERHmv3ilD0Kz
eiX4MYJQLatKYUj1zt8JzXMHzY1xBkqBz7LL4LzK6Ax8Auxx9AA8ztxCwffv//bbc0j7siDlYuJB
zeP//YvGuoFXjnF739kcABeasiY1Os/eVTda8IP//qvRr4DbQrgQmFSy+P2rBZ47RHkWQwrVBys5
53U2b2AlieG2S73HP38toda673ar6vOEaceLOLhYwI9/eLER6GII4DraV+GYyqUMWV6uqiorVm4t
eLJDt77t2F+ehiZBKE6dtlxHjd387fdMUhlXBnYMxV12PnytBJWdKesYkasOdWrFZNOskDb8R88m
g/YXL/bHawi5RY3/ruUSAvq46q7ZDEpK+WJSPfN8Kdy6WbU0S/8gm4LaOjURj30n9yhs/fMPW10m
v37Wlu5g8WEzaKMB6Oq+9e7aTYJ4iAK7jPf5UAEh6Pk2B9kNA+3EyIp/67VMeikhNCnhgK9X6KoI
/f1rmZE2iD70on3EAhNb3kRjVqnX0zGYBvn056/14X57fS0LGrhpAjPjePvhy4uzlqUMw+p+nuZB
rArGo0Mayf6nwezfelo+unbUe8K65no2NxkuV+PX90RbaVNT1BIBirV66B0DC5SFOVEU4vfSegij
iLKVEcsvQD825v6a1VJ4/vP3+uHaUe9VwME3VYAfdfbjtcM2Kokqq+Xf0FOJBMeyYsE6a8HZl1N2
KAKX/Z0tp7+4n18/wneXjnpZg1sQrDuwAhhtPnydFIIzzvp0RIYkXV/q2M4OtjSnmzLOw20tS9pG
Wk3BnIZpDJylP3RTv6cBbvwu7LSqv5W9hxfHz7HC6rhyfDJzB3+Otd9PVf/2G/pX/06LLwZDGqcD
IAYfVKTEklTzOJqGu8Oxv8IMMetlj9GHrwjx0t4Rx0MdmGK4S6wdhuQM8BMQoMx9f98lhXn0Ws/f
4/6XN5hbGmcDQ7yISVx5Tr/982/yj1etq/NpQuFn+LLtj/9U3cvZfKZDBEBZnxKyHS6zBpj3v/Ka
ffjV89XBeeArY+2Chc/5+GyMNIMPhR7wfTEU88WLZjxKtMpZx7QxrYc/f08fb+fXFwMiYfB0tBAH
lfr4/mc/uY3VmGPM7byok1Xg+v2KxqVuiec82eBODZblCMuEscd51bI82LLDaf/igxW6pX6Jv16u
riQkoBOs4YuGzvbrPyOtS83gl+HvnG6op71zbb9uvVGW+6Ar54smbf2rFfpAM2G6Euxg0gv470R/
F3amW8cm6P0DHX7TXdt7RregOqWslxXlCaC5k4wO5bDxDyFczPs5lf5vPebsZ3dK5/OcgnZEB6/t
B6caab/LXOvY1zo33CYbjHurS+wHOyz1XStccQoJ4XUrih40GOjDfKG6TXYUhYZ4Bmq9fUupt/nK
1OefG61k1KXCzP8tczWrPORZlc1UU5T+jnCI2aANhTTOSadWZ4SCtO8ir/BPhORrv9EeJ58GIEs4
G2ngg61NNPq3tG/NYZVBtQ/hdcbhmUxEdjAtbi2i7qOvXcjNmwHW+g0pzTWIBnBsZP+kM2EOkRdQ
Nh3a5nagH72hjWZsvrtYNtZ5XDmvbjXU7n0hYq43fv0Bth2cK0gjZa3BOGi4dxKMdF5nnOuM0V5w
dtSfbdjsEQeyoGdV0dAMtFqm2qNXyOnMcyZ9rqppuL1+vL49tHi1Qv1SyipMACJj29j7IrDlwSDY
fk7IQgLZnlXRsXO9W5GwP9bUsTpLV4zal7xIuCILfaRBMU0Fzs8Ia9MCX1LULGtdDx9hS5svXa1T
oWAEen6norCYkEz+noHW5DOBW7p4Kif6WuserRR+XU8BWEwvpTTe4qGAy1M+uXmPG14z+GwzaURf
U8B/G0F16Rt7dQ1XCbUcNTCCbL5YA5t9+Fr1eKdjL8PiYjLmOqaIvuBh4daEkxuqgk46X6rrMFOg
EreLB/iuodtGq5mqQxTirJg3eZ9yLTlZO59xz1F14jN6TYuWkqcL5aco5Sq4vurChqRwzBtA9oqH
mWQzF9iaFEL5Fg7gn0jCc/VaicnuwA/HYteB2r/BxK492mHCB6YHJmYzLY0PiZuuvRllYqzN8bbQ
0mpDjl9ALaHvoWp8a0n7V32BSBTtdbfOj6jF5jJiCbCyjUY/C5nPh46hfkeaz38MWmddmCpTZOfJ
eeLVlgRGndtsdrZJNJfAoP2ROGgsX11iUjD8sq1eTC26dydXujbOqCyGsRR2TiPFiAmSzDE4YT5V
49mLejY1+XSIhbcJw0puhi4sINFT3hpqpF8SPIBYAHlbOI7qJbjnFM+f6k9pTHR+oH01IvuZ3NIt
uxR3QRXIuOon11zywJEbq4qebOx/66kpjWNK+IzeR2tZtvmwTbyMPcosiKHOur3ySgpsIy+8b8Lp
K9Hdt7LTmnWsZXJFAQGyKkv2vaa7n/ER+vmilyWVoiPuOfAXxpdMmocZUhDMm+gmtCOSCqb92Pf+
scid4HNbEuUNzWk8hGnGDdhUZyRKym/sSErKcZvqIqK0OWg9RPl5hg7nVJNbAp8EmuHB8a+MoPlR
gWjeTaIAs5D7vQ/jIpDxQRSm8jhqgXPqrJR/UJGaQNX7yZifqHeUm3FIwda3PRUhrRDVLQclM1wN
tnIK0Dv4VBPHfkKjGR6mwuL8UDRqBVT283ROqElRYWlnYybU4kADrPdjSkcY6ljGi3KKPteBfo+X
ebh36KFby7nr1ur5Yy0Q62gAicoqu2tYblHNA4p+j0eDo4CRAI6oJ84iiYs6n+R2s7R1J+JWlA8L
otw8EZzAc3ZlzOjTcf2tMo55G2/WWe4PPRpWXRrZbaO3z046gxXDWXBj4uCEx0BuMV61NlHmDSaO
7EhfbLLJ48S604m2b2ynC17aOBiOsqM9D/PlIR46nSgXGLgvEsSlv7ByoALAjGptnwNZPMiKczvS
OnSAuc+4MGPODowIqXZJp9pZZ1MNUJquIT1r+9fOpMGTJSwuQjsXBv5uy3kZBxCMW92K6AvtaCwE
g8R5jCKlXUnj4s2oVTagG6R53JQYl9vKgQE/eDtvFAalo6Krf5SG664Bak6HqmW5m5n62WN/mi5N
T5wQzjDGBblDgCr1Lqlf+ehJOCUZ/uMQ1GhYi0ctoh5DtNSF86USRLNgSPAQTlsSj735baQv/OIQ
VtzTR9is3ALotGtzCdBlSxTND6zt4ECdsd2WLgz4B08JwUvoZo0k2SXivR9XxplPMFpJAvJV74tt
b1lc2F5+tlkfLP3MM+7o18ZEVzny5AVkCeuSjijfqsQqc4dim+pzuUnnxn3rVJifG0217BtcDUu3
LagHTOC9b8M+N4hpEgZcBI1PkF4f5U2nu8WtPkOj1z1qNxZlo8X5eqJ1lQq0uE+3aQJFz0psljhF
FRxHzXIL0N5mup80b/rRMo6fWjl0l9bUAMfL0sNDhIGHZzot1rWSYqwbJvZym2QwdPxeFIdUTC2/
Lha5Q5yld6VttbduM447WdGVt4w8d5dRv7YfXIpQcFa5R5Cl/jnucndrBn32NcmRi9dUU1UvZoCP
3Lbj5DfPyoBxlQ4eFBJc7JJoKXp2mvJLxl+9rqsCvdSzZlD5jT/3bzoaLAFEraGcq+z+H3vntRw3
smbrVzkvgAm4hLktX0UWPSlKNwhSIuFdIuHy6ecDd+853ZSOFPtcz2V3UIUyMJnrX+tbrGUDy8QJ
nlTAtTMCrHQ9pGvAeFt+8XSbl/b30QipbgHindMa4HTbKo7nM36F+tW3quGEbst4N+QZyMRJ72cx
RxucBurGMofuNZM59+y24KnBTUDmsVoPLl0F4lGZfeV33+lvgJ1rutWUvCcG4UWVdvRzxq6q2CYp
471lPHCekNuvUhrpHqEMDa+uTIOvcR/CpFhSsvAkKDdh0ifmsvDLNYpIdTBI9Z4wmEAAK73hy6ys
9MrMSyp0goFsb9YuVg1wtWtWUTi87NnfqKJF1bDbCPRJMTm8K4Vpu8rMsztSbF3kI88MZvdzuS76
3oPgBWu1p2W7nQ5WNKqTJcn1bpRr19zOZpD0Aa2JNDEJuz+KcOIxYqEOcV4yhqRNVxsPaRGaEFZB
dDc8FPaO2ahTo9P+e8PeaBkH4zaGVfzeyiD9FtnLqYyiZJ4Tv7GpxMLuc/BMJ3qahe28GHZjvNt4
3S5x5McPotJU0ta87ORO4aNVpcPK7oX8FjVuynLSDEkApI8sjKOtijxSu3l75zlPFBHC29DcXqMi
4qQqn0xRmSuTnhaf7lCqsSu9Nv1g5+KwoIcKw7+bmyVd3wlyp59AJ68gEwbssVeV49brcEpf88KG
QGuwTyawq8DXevHBngx713vjGziecM9e3sWfa4e73Ar8pZv1ZHclbXDpYNHx2e+whzNpCGxj40ec
zmY2WRezKPHvWi+64YWTug/29tzmKwYxxZ4Q+XTfelQQ2Uxqzlk1vBsNc9WWYcjKGwb7lCLsbjvU
rFMq5+IQmsgD9jTMXM+y3zeJMl9zRcyEPT5PHRZCJyLBLtH7tCVzoLpLU03ZZW5N+5y6FczXybRm
U+1t1Dhdj/gwYRVN3kFIWjjMEhQqFnJ4+AFd4iwFbyarM1eqyJpdoLo3JY162xi13lteumTcw2+U
pJY7OTeYdBu0A/Cex2zsIOoZL6nn0tCezKxTwitSwKfSaL+Opb7u8+ikau+xkdGZWy6CUZEyCJb6
PWvjJysM73y72jespiGd0fVmpotBHZHSVxTxCZqZtYz7TWhY4rFeCt7M2n6dQouFlRFzk0/sY+FJ
tQltqjz7BsuVPxIM8L6XA10zdomqvQIn6m7jse+/aEd/Jzd19DLSGK1fpCP10nP8xWw67F1SBjme
cob98wxes04dSMDboU2f6bkEr6OSS9E+msHQ44Rsw23Spfe+EycHfwzztWyH/tmwZbCdKEo4DOxh
LvteQhuhEIvLfDZPwkn9Z69zKyborUdJUzLKY9p6yKNjtmwn/DCZ9vVosYTGlOXCVvL0JbAoQ+6S
croTthf+YGoFC8hoCgQdylO7wNzbA5DnC+w+lLqR7hwAQdtyeT27zbOXGdF5RLjAHHuMS8UZ7Y/U
r6+WqW5G7wKsxR2JDErdctZDB9/pfeNK9QoWDImKDGhWiGjqMSe7TKgxXMveJiIR59F7F3lcgByV
EYPA9CVZirCR2thBzbYo5rTv8YVHEObiZaYx1330tYdcvY2Mlj1GbQuyy3q6annGPQVtNJ8NqrLW
sA+MrZpbz7zKDJEOWxXObDt6n9vS2GUOWYRld0Lv4PCWaXu8zjzCM6aV650Vy/yU5GP0NS4NRO7Y
9a07qxNY8gUgVvQunMAgZz1xVsmwbHlDRUQnIWACCHJg6VAYnrlvLEceWdvz0hT3GMTu2aDjR8FT
7Fs++ysYGN+8ogRlLVn+rdykuRESFoY1kJFoIElqHvlHG2r4Ou2c6OQkAlGgY5NPexMawTKp+Tje
0LgGmGBPggimLJx9wrAHW18+f/wJHXD2HUEm7772s3DvC6EPsG/o5S6BWa4naaMSBM54PWqWPQab
TWY9uvLuw5wvE6iOoMFQwexdhGJKBhmjTHWw6XP+syjThvqCNAnpJuEtlskIAFyrau+VovtSp4oP
kGa8IvcRjQ25n25EWljPZW/yq1e5yXseJ3mU1Kbf5BPrXW0k5kHnvT5PzTwrOv/4XER/oodGsO1r
h6Sp12LO2j1LNfb2fV/4cjPkS4wo1agiiJfcDCgbwVBEUr12B9Ee88gsS85/UxuXYR03L4h/6d7M
MxTFQF+EUpIosIpQIcm0uJNWVUx9uQK1Ro6CzN4VOUJxUWeaCZkWiFeRzk8f552RVno3ZPwCjiYU
D5dS3ybEkdgmUcPD+0ua6N1gZI0owjbrtuiX76TombJZ/Ce/1cS0eOBrQ6Rcu4CYz3ZlVXuy04oA
dqXPPsy9a12MwaauU70jxKbPyjV57XBYXrDIvPvYDg3AmkTSmgJDowItvJkq33wuTf4Jlit59AFX
L/wwvi3LmzhhLcefzwMvtMXRGgoKiwzzObEEboNc0Y+Zdpz3icHy2qIziity2fBTiRO9a8tFVMo4
mxzNiwJqrF+QEklw8DgfHhXEvMvQGqPTkET1S5SYE9zAhEuHaBk/pgOeX4wqOkWNVb/kfocLtp0M
B9bMUJjYpIrIumNzwCes8MQv1TnkrNYBZq19WKX2JfsW+UWRukpXJfU8p77maxq62r4bcwUtZLlg
7S5PfpS6bF5glXHoqe+GE+U90VEhuRJlDIzuRQPjik0UOdXy70K5BGGx2/WiG9aJRTa2Uc33CpTP
OmSYt+8GGZ1Mxa+jVMTFPnEFRv0colhU4V5JoPNx7c1nBwn83JRD9FWOmPfX2tPWRQE9BwY6kUUi
Prxzxc5HbCpuh3vTEYgfjEWDjVjOgrFBmhONQFIQUNzWeYCbeTWGPWeJr83X2MyaF0aRBjjEpOGa
rqUgjcnuFMsz98fQ5ZuCQGA8aDYE737U8IFDtZyD0qSHi1qm6ISrlnxSQOofMHkfbKhqYdsXeMnw
Fnjsk2mLsqbnjs4mUjoBUyiilbVESm1iONMVfjsbNtql1Q3VVTKq/iE1x+BHM7jRewpK/DQIkIe0
g/Jkcgki7WbhzzGtVJwBxFqjr5knBL3vADMispgI3JuiSet5+yEJ/6+z64/OLgbgf1PPf3Z21VIl
/2fzwkL8k7/r4x/+5XUIvf8SpHVMplo4Tl17MW79FcxnqobZgSWsaYvgUzD/o5wZ0LO7jIiY+iGA
/zuYL/4rdCxUcf5ZQBOK8x95HVz/n0OxJUTuMkohpUxIhonx5yg7EaGm8ybfvtSmcGPNTQtWENeC
jTN97s4G2De8CBiToOwI1iEBheZfDbugR9NOcUUPjXGJWanfzuA8dvHccknVGohtXB0S6fQndGR/
A//Uu6j7yrhHGiDaXcVEQ1MkLxQ/734ImukxC4DprfqaRKrVtCx2O9oOPBo1VryetbPbNoXxM0TO
PmsxYvK+sVaK+JAvMq5Dv5m9sHeSNroddXuN3xhXumWigjXWoe0aZxV4QY4zwztZLllFYiWbJG5/
9DyYNn1GnXw5yAxgVTWfIxnH21FhmBrM7wnVlGTNOxZMWWbtZlPrvUAA4Aln77F4VV/w3mfbDnvv
RlOXVkzymh2uuzXiXL1IWzk7NqAB1JOGiGPpcfxyER6Wdj8FROkwdz0ec5Z+m9JCw25ymxtYTe3h
2DTDgWYNoi4hvXldrol9pNaqp+p75ZqNw21EOBBXKIqA70n3bI0MSDvyObFCYAROeYf7e2Qj5+9R
0g8ohySFCzaJM2HwNR0d5saOzD2JHBKGyfwk1DCvB8oztrQWqI2iEWFTzH28lsLwCEb2r2VHDJ6i
vVNTWekFiBAUJzzpSPfkeopmJzS900xIDPBWvr9qhXcIo/AENMZcBzm3vFRHBuhgNjMOGR8qDCh0
QEmbdhSZEbsayvnITjl7gDCpjx2xB3aP3PvIVoqdja96A5rIpbBMeMBkGT/19Pm1judu2Y18a6bG
vWgNCh6qqFwzN6NGr5PjyinifcKKmrFO026KwtjmWftQd95TMOnLzMaVHA9sngwgSVvL1Mneb8oX
LbJvWavcfVZHEgc0TmeT8OmptcM3trmohAPPH86JJfq58kZOiUDGt2GdEeKN85mJQwRfaZE3Aovw
SVfAIFLi2NqZ9W12tUUStUNGyl81mE/gtUGzhRA6H0RFZ7LWFbHqgnMhZRyzoZrSPdBDTYVoMk9r
s+D/5ZZ8NjoFosCfog1VBcO6q+d2T9TX3RKkgOmD4Q+GUvYowW2cgeaWOyd4halmnhjzwgprULMK
1yq7NdYUF0kyTe/KIQ+QGdj8Z3ky7/EWywezoqbNAh50p+E3bLpOnzsF9hk+1bil9cHbseIsN8I2
/W010bGnbMO8SdliYg7Ny63VBbjFiSNtEuUQaPEz72gBkluTmR4Oth0flRjsi84w+41hJ81jTxJj
RzEmKyKs+my0w3EjRijIpqBdtxOZ+ThHLltlPOpcuexkVNL465CNPy7xvLrPDWe+iZrePFmqGwVo
MzqO1qORQ75sgpFm3NLDv47R0aF2csdb7S99UA/8oXEJ27/Y17l3Zbj5a0rEFg54QLSo9bE3BgTb
fM332ehOwGEqMtjs5jt+eJaMYy1OqN9wgzx1bwbpsa8GD5olCH1XijvU1HY7mtSHJyEpLT0W3sZ1
J+TjNvxOF8sdKOabyOpvCnQ7doWptZ9T46109bwrJA0yyr9MR/6+86v96LFDrtyq2vkxyiwogmYz
4yug39wJVpabvrQ1hSVxoO9Z2k0HFsn0WOb+Evju1Rob1rwEx+yNrAAhUOMrz7PtU5lrv4QtQ5SA
uQwg6Q591U5iYKbhEodYmVxqyEft28D4e+XrOboSEsCfWVA8xAY031FiPWyB0UF6Uzm+1LAMDolD
E05hf/O87jKL3ezYiekpGDtKVmhUIsXmeMfeTKuHMBxAhcoR4DZQ0mSkwSMCTDHGxYNt9Re+q+RV
EyDU1LAvCDgV56VitzLlTQHDbRM5dPxBqXuXsjehXjDpEbqv967bU3zEvocAjSouZwJfNM8yL2a6
Hh4K2CCdkwDBDsKH2Z3h2lUwq5AodhgMGIIFBQD1gCNWWj/gfE1vOko3MouH0GREEwZUEuh0FBY7
2Qs2fKW4bxYnkkf54gUc82MsAecxYTJWsSKRQEDd3OCl9r4W+fQ8Rn1/ABT2o+4hRuIBpLjYVuN+
qiZjF1eM3YjIhteqGG5MMoArArTLGx/PDTO5tRLUkJXRHburGht2upuYvK64oWEBS4wvfUhjZksl
lZM2xAGRKY/BoCX3GpScOYq8A/ff9ER2EA4KHcRo8wYUDxmwjSXntU+1I3axPzo7ymyc9eQ21j72
sy/jkIqjNoKHWXUXXU7ah1zsu2M0/qmoimhnMFtZuY1n7Yj3BFvLLU2SCiYzJkJdlDJBliW0VRMq
mrVTvRZeV6lHlwYnUBvoExAKD9NopExrJtUG9fikGHz7XIoM0TIY95x9ZXAdCRmOzcpPQLpykQGG
EZ1zoJ0AiXDtN5QEPOKRYtvAXHiWXRBvRVdz987R/MDGLTXXkbgj9+F7sDGHCdAmCLWh88M1CWUI
QJRLFCkkWzjkUkv5Lz/Q/y6v/7C8xgTlYi75f/uIzy9p9fb33MRf/+KvdbVH3YlDpQ4rV+w3bO9Y
q/8beGXBhkWeIdhOUIJf6H8sxC6lKyy10b/+vXj+v8tq3MWsSFhqmxbL7sVd/B+k4T97djDrMI/i
dbB6kYb3Ptmt5tBxHWrpMehG2zncivlMx/Tfvo0/W2axyuGhFgDz8UoR3v/I4//NDIhDa9FeQ03p
lUMcgrUCfeyBx1f6P9/5/8dRlg/6t6PIKJwmkXAUv/rWGd/q6U2JPzhyf/6u/vlBPrn//LR2mYxx
iF7f+ubtnG5a/fr7T8H2aHmVvzuKgoCMrIuHihWIa1mfPd1dYYCLHVp5EEYlv8O4oMKE/ba9RTbW
BxHBywU8ijhR9Chgndnvps6Zth4Dhf08DeM+BarxZCfasWDKd9mGJ/EtbQuD2CD1jpeh5L7LOpEc
iJqGnUW5wj2ZOsRNv+yzh3mZVPuZn110HkiyoGYWFzSQRoMOUq41HHraSog6A1ZBL/KATvnJuWga
UEFtX6+8VNbo9XQBJmbhX5jQC7Bf+WCkEjEnZ7M1POSRgmS2ie8gMcQAeGfZEeRU4W2I0PeXPYT8
R0jYxSZpEtqV/fa7Z5c+Vr6SOmejHTYdiZC9a3eXbm6rx6ma3VueS9beYCTMclJmqIhmvip6y911
edBSNttY54AB2pauPJ6DjEnuHF/xIugtl77OZjYGgT1jJ+isM2Qirgdmb+u47pPbKBvG76ECAzpo
h8pvL5p8oCmQBoxUv42VFz0nDUbpDfkX/Yj3j53OqK03KSejIEriqnejdan6mbJCPYV2GiS4nJV7
OxCUZwvKF4xJ+lwzBVMrbE+AgWfhkeGJFAUFjBHJFpOxjCj1a9a8P2hYQvmsCDPjivXJm6JdEjek
6n9kenp0tf0Wsuv4OtkiXru9kRJfmugxn/FVrGTSgn4Z3bdFcIZANrb6kLXmtMrwzk2o8vSt9Cav
V068j2zy81MZiu4pNWD2U3DtX5RBnyB4jdHWERLYAgnH27Gws2NcOcMmlI3ckdI298TjNTNXj3xN
SKc4TKzZROcugvgk8MQcmFVwAFsvnJpM7XlA5odMZANQI93fqybij2nH5sSA23lbxORFKZzOT7hG
QWYabOMHjJnXQcjXyb7KijYlVokNGoV/pSi/zI4ZLqhdU1ApTR9CSrlPLxEbidfHeN9S8z6rKDZd
8WQV13bBQjGhhXJvuTJ6jXxBuHuyjejKHkMsHHmCY2zJTtPWwRz9ek4opJ/j2VtTEOGe5ka2l62B
FGlRyHj0wsa7iQzH2BP1dW58q4wvCadRw90iP5LFJtAqBhNzE/O9YysVAeh+KqY1AkH0qjD4wYUY
a7VyjN7Y17it3t0sD96ZHqt1B5n0QhK7e02A023jvnWB4YAyBFmqQuwW4fJ9RGZOSFpPPwqWXdm6
G6Zim8RYAa3Omg8lbV6XsPfdB6R5TYFcAB7VMYS1D/xK7gWggefAjgai/SK5NcvWPAwpQsrG7SdU
cz8d8EFgIvhu5Z06tWVfXvXONL5Ix6nOVR+H14T/nQc0dixbABKM7dRa4mK0SZw5A3MXQvDBDRT/
6mVOxHgrZ/YSU5aoq6lrvUtrQq3u2lBc5A1DDqsVw5qonHffEEvfKLzXBwTsYIA1ZHOA1lpuXoVN
L4LUps+CzYxyf1V5nthgr60JdY3mu8vavVwlRZ3ct3LIfgjtdQdr4CaUG2W359TAGwixEcx20+1V
PYJX7hpohTxVCFebbkunKiQt5rRt8qARVGO24iSnuWgSb5OFPvAFZssn3m3M+r/WpzmfW8r0mKEX
IkpJxnkVleaizMJjwIphRwbZw3AHbE50ISMIpPptYy4skyRPWb97VMqvGcIzRQpNtYXGK4//Gtok
bTDviPQaWz/qI6AalNOz+VB8D1OtofMyhLipCtm+EixT3MaG/LaoXfwkmTmvFXeBb7SX0Oo4+P4B
IOvw5pvMNmxM3RcfI4mRbSX9lXiYX7q8tl5BXiy5Q6Tx9y7EgDp3YHPx5DNPWiYYduWJexAaDO0m
HIeE6f1lyERgiOIStR2CHLWXc/gDYh5sXCtejE/LIbHWMbhkyDms+9lGGneKZW6dq+6LP6lug7TM
n7rSMbYpbIrzx7TM7mL7DtMFyrKb1E9DWpZ7FfbVnoFXtE01YlpmmHAIW1wC5rRo6XX/AmFIHQMf
bQ2sQiY2QZSbBwJ74PJmOVyFeDoYBiXC2EorTM9eDhPBMhRiD2a06VBjnbFXAbO+I2F+8p9MdstT
1llI7X7tqX6xoOiDqhresDl5+hDSdnhvwf94/jBCpugq5eojLSUayGX+6DEb0E3PYVNmkKdJB2DA
JPMi0tTGAx1DJCaMiZ8+cDRpJp8pY184yY+PgUu+DINK6YmLyKpJPSFAbmCZAAhoIyPYsxqVR6cx
8qcxBJxSVS1jvtYztgI0NxYjBnfxx3h2ediBzARtkzGqHD2GqY7FZKIOcTsljGxvHNqjXqyypVar
4QQnoZ+fNGf0moyE2mLPqt4ynuFHbJXdA5tN/cSJFN94UMOuVdaH1ErhkvJcslmpbKp9QDrzWbEg
Vas+tSO686p4/tdgxY6M6UapXN9qwxzehioyHsuleEcrRddpYHh//U65mqL32eTNTq4z7gC3WVeM
G40HqG7cZJzFuFPYPdzJKf1a9V2A2jXQ2IWU98XpZ/fLIA33Syaa+YonFUnbNjE2c5oaG0Z3jOhJ
0y6IQ3lHBUq1tWVVbmkWIEu6fOtKsF+uuyC4theIdlXVPPi67EJILIptnUA2p5ZljRhs7ibIzhc+
FqVtFdJiW87K2TZg3pnGmhTRwU6ZTz1jqusosOIjjlpcTR/nskaKuw0NN2BdEbgXGqzxld9VS47V
pz3bBRSyYqySX5ttVh7pVvKewwjei4pIrqCI8DCkhpCfX5MHzNlJni2wF4BbQqcEH8nITGhrmfrh
KM7n6YqbAopmE1XXvtR6k9YChDKG0vmJLjiEgkqP2Vb3c8dMO6dkJ5wzyP9+dg3cGmiCw2zZ7UtG
9KMGseSPqNCyma5bv+PRTYWO2vttzeRv0qWfb2xLwkGFThhueTYNx1DiAlxFboe/TKForCu/qh96
gh67nhsOayD8VhcQxNR1y1QeV4E3EDpkPjqPtKm0WLR3pOmMmWKEynjoTBPdGKAJK2bX6VYFiEd0
o45LUwlEBv0RfQqGFkNNMzDks6riycTJsC0bBr9OmFqvH15jt8Q/6o6j+QqknPnklNbOynAXSz6m
zG1K+AoTGXZ6mfv+yRtpZg3ULEHE20winXnAh16GHnAFNWCUp3ja0VA0cRuBvygYzUb8x4NrtGD6
Qganl70ysnXEn95AuSPJXOs2OnRA+/ep6egjZAtvP7bpfvlE134y2Wtmi8mVpVMbaTQt7+0pl1us
oRXluYmxV6JWFECJ2f42V3OQ8Wxo753BIYuSp8YFhrSbHlgYUgc2nzEz3oJW+TvLrZ6dHqdZkc3R
JR8jp6i45s4p4k7ugkCONAIzVYgibFk0SikS40KSvmiRVVkhJvjABIDyZL6xGfWt884rv/uV8Z2R
+vVkdyg00wj11LHaI+ARGgZ1+jDWiV7DaIwP3K32fBEDyh9N2zE2WWxmwTOipwTNtHA4066NqIwF
fZk7+HnMQGFhFQ3zAL/h8wK5cVlV2WjuQYMDr4nOTYUymIP433ppQXCqdoZ+r3WWfIv7QRzyyUIE
mvtp2FJrXN83xE41wBuzxatuJxdJ5jU3pM2bZ6Yl1Yqnegl2pMHrNvgEMCxc6JsiaAD6DrM+2WmY
76kY6A9GAsdsU8ete+MGUt9kiJf3TZzmWwy2Pva6SZYbT3vedoLruY5kkuzBBWe7oc3ZkptFegJq
NuNfUZSDSl1eWKHhYJsoRCg3Yx07Iw6sfsrzi656ZXlvfaVmOjhbYa/MtbRFfTu0GYxMu+7Hm0jP
9VHNmDgyI+kQC3Ec22VJMVIO0QcAiuRX3AB2eXUTt10qifV8TT1zdlsJhcxN4virJ1lfgSBL7Cs0
SPUVFpp/ylHKvkSzD+u0rXrnyVyekJ5VNjhKguQwVVV/kaSBe07KTn0B2yUOaGXjqRDxcDEac/5d
uRlO3sTix617Fd0MTDZ+lJ1vrgfPcl/wKtUweyI0Oyu33UtGnuDliePiJRgql71ux8hhZgr46FR+
ucU+a2ETAZhzVRvzWz74wbNd+8tkRFP9GRd6RxYiW2cMciCwJRqnUkJj9qo3pnHjzZI7WVZkB+ow
qR/1fJOfl6ftaWZXQUrL0avRCiiQbfQGRs2DUWD7qhRFhNzlVwg3AaMfRO/car7Q5e7QVIVtAlOm
38LKYmW8r0OvfKjzsr5UurCPUmKQZD1fYj8G/ZM3QU8nZjca5YHtkme8zYpaw9UoxdHqveBJGRSi
sO8M9uxixpVtpNEjZgN1yUOxuGGpmL1MllM/Zm3ePjc9Bar7xgCRs0qjNs3Bly14fio1bDZTqrp1
HWusGMpgAcilh7Tbw/E9DXb/Fo8BFjnkHTC1QXXhsLL9XjXwRefIJ7pq5Fe6HgCfdY5R7BWO/jWm
q/oyHxqa3hljqStMsvFVxmJolblF1m2DQLT46T3iHzKz77j+fygmPqueZ1q46oH6YEZU+kSpQH+T
k1XeuOjMT5PsHB5cvrW1qjK6ZVBav6LhfnOzbvxG6OBew/Rwdz62hg3oDYvpq+bO3gDs5VKj8TD0
4SASv5B3wiyW0m/K0LykN3d6gMZBWsAFKVW7+yTxfNpOaVhZ5bL3jwmFBAfKOeJXHB6UtXEnRNI2
4PjFk//AVofnCQGgb1FJbUUTh18gtI4XZmPZe17FJpPaqns3dX/4RSCvh1rNhMajgSZavOV8b3N2
Dmlf3A8SwTxEyt3DMZzo8gv5UpzI/+IPifuQDnRjZz3gWVuGUKAq1lRzQqGtoF1POYl9wx7kiRty
fj012ju1iM8rNSpv2xRV9FKHuV4X+E7o/XSyK48uHvhF0JBXtmR1O3U06sXDWN1VwPdY4Rq3ZVkq
MNhzeRulhnfjU28ITNGzr6hVd96tuKrWdTY2W9mn8Smqkv66ElNyWYhc3LsNyQGCQsxQ+69ZBXkv
ybt9ye12OzQOdDM1mbdR1HuHYiS0V6u83s/gsO4Vd9xVP8HbYrpi7gHePsQ91RqTb3onJ67nvRrl
tySs/EMWJzyxWAjS3egbh9IJh0uWcv5pdPFEd3Gbs/6tq/deZUO6KVTz6pCt+9oFivbFFQSR/LX+
QHlbTR9dBGOUbVBLRk62zn7obWOa1wat1+FVWlCdjBOgpYDdkXUjdm01abZmicS9OsvioSpDCgbF
HO4TXAmbBgnrgZTR2zSR4TE1SxXZOvJk6vG7L9g1iMIu1yyq2CS1GHa1hTutTEML5p91MPB9n7j+
xbNfek8lhvW1G4FkZlVYbJA7vnd2ilHSnGmxzni+zuPIXMR78dmCTJSICmnesobyUM6QiYw+sL67
YTFeuLVwtl7rIKTklbyOI+swhEb0nuAHuRGmYd92U/jeTq7xFHPpPdofvHhmEC32M8nctguspQVL
1HsznHoGckzQPRXTrELm7w854J9VUPgYvvCAZYRWYH+OyXtw+6rBCOQBlny7GgzEuBQMTVm2e/bj
5R+CnD8pu8FytNByQBshSX3OkPuTmFgn+fIw1zEjMWKIq7T0p20RN8Xm9wrvrw4FzYGSHmHD9fwc
GDU7r0F+tPhgSRA/TJnLIyMbrLOpaD/+/aE+J7gpqAMcARUD4G7IET/p1VYuzLlwOFQlq/4yL1R+
8GTGkpOTF1DQVO7rgZPr9wf91eezLcdy0OEE8ehPB4W4Y9kGfVOHmV7kFV4JntISyY49qfuHz/dP
QxC1Enw+LmhGGD40DvxJ/5T8c27+umkMeaB0lUqLIjIybm5BdsxtFE16adqbZrZQEAudnPtimv5w
/GU28k+lnuM7dP4BelkMTp9nJ7HbgFCPu0NQGgjwFR/Qa8fH33+fy4f4fBAHElewYCNMxgL//JCT
xeNChTDHlUK69ceEVUTsO9FVYZtwh2YbM00fYmyhXGL3+0P/6vxxbEggZsjwxlqmYH8fqYTCxR9h
O3IRSWYiHkJR3LsIwb5hUoWFlV2s5oRqy98f9leXvuOarM35ZUHqOf88rNOFXu2nHNZvswIL0vDo
Yeg+xB5nbehz/v7+cL86YeHwEF2ngDH4yVbGtNu0sNtzuE6JB3pT92z+gVdGvvmHu8xPmfXlhIVi
Deef4R6c589fqNZ//Zae7sfv3ce5OUf9D1hZIOMp7SOOjJ3cC7T5ktAUelAjUvzvP+6vTlo6JT3f
cx0QLz9dNL6jNFFbDF5+7N4K+KLnJuYW+/uj/OpL5Sdcxlcmg8/P8BqXyHfvltx6Pu4CAyVfhPfm
CatH1vzh9/vVB3Lx5WLnQ5WHAfLP0yWf8K3MeCQO49jCuR3rb15Qf/v9x/nTMT7d1OhvtT0e1PJg
2YpGTPwYQfknoMTy43++0Dn/ACpzKgrKP//5OcIwC0ZpK3loWLue4960T3ZdMSgbxvQ5MbjDkAAw
KfpjzAIT0jxiOfrTHe3nS8+B+cMIhesvRLr4dEdzRUM6pw7bQ2xRmKcgNa9HK29pVM4w1jdhtflP
v1eOh6E0ZB0F6uizpbNlWxXMZOrpH5lYoHjzLbBl/w9LiZ/PRQcDqrAE0q5NDu3THTSMLaVpGW0P
qaKZrWtwZRHZvfTB4/3hVPzFkfgQAe5ZQKDOT2yfsEtTPc9BfVjAdCxauguaQx8amT39/mv7xc9k
+a5tWvxW3Lk+2l7/Nuv2mjJ3QgmNTuMClMULZSDrLK+WPMPp90f6mUgfgL//26E+PWPRqLwlGE0S
fwgR7iuXivPR/1dLJMSDodKPs2A9RhVAJCHiqWBjSizfHlvWrdI0dGdMf/d2h4xG1RACOA6x/CSC
rDkph0LaeEz0OSrYB7otnraPvA/7KrUtbPiKJ38opqux7lGwZ7A4a2Q2ANAedSe//6Cu9dPlxxOc
uZ7JBWARDf90+RWFNpyw6vlOu0R9CcsKdN8Q3M2el76UuvdPfUHRCXmFrxKU1M7HNMbM2jt6xO5x
kDZrq21ysnqPZcTGSGHEq+qSSu7grCOEpbLO221HBnPVpo4PvSFziDmNNRGIwfZPRmb0+JVq98Bs
e9woBQKD42QbJDz/klowwQ+Ml3jifr0J43FN9c+0oUK0CLdBbIPUDf+bvTNZjhvJ1vSrtPUeaQAc
46I3MSLIEClSFClyA6MGYgYcMxxP3x9Yea8pg9FkK9d3UVVWVSkh4PDh+Dnn//651b+7i27i/YE5
M9doRzbo4ODMIuRfgoTf5lpIxyLRh2JcUq09DoYvDnz1KYhSOJEQPsQYvP/AtwGPoMcbjzcE8gDy
TgMeJL/DMMqiCnwPKx/yrcW2jpru6AjZ7XHZ6Y4xqdc7aPDR5ftPPrN8ieb0xX2CnpU3d44Gx3Mt
7p0SOIdS3wYHU8Kaes8dHfPpr/cfdeYlafBgNyLXwb9OQ0fqotw3VV8GtHJTFUEv3ZCuxegeJXdz
wMIp8dYtBXa1Gk2S9u8//Mx7ElcJh1o4N4M3BhguBpWkncoyaMMq2ddjeRctKCUvVc0fhwHWskkZ
8HG4XtmndD5yQG0ElyUPUPQ/KFWOG9ObelaREH88TQk3aJiiMYrbxxsck8SVoY+GPqevoB83s0Pi
VaTX42g7OxJPP/90AC1d8GKmYQE4e2OqF9E/Xlp5zWvZhQig5ZQVNURqOm2+OM2//7C3C5CHEdoQ
GtgUtE+Pr5rekNjpC95Ms+5ioT1Af/iZTuIuGp0PYpBlLf8zBOFRXEsdXo09/xV29NtaL0ScqFKj
EQPqx1aQK/XxKFq5+TBD4kcsn5sfRaPnnwhekza2ZdGdHi+WdD14P1iRGcNF5svnShl3oslqxHRO
jveGeXx/NN/OfUsn8AbZRNTBE5fR/u0VbWCGwG3cLND6/kLlQ2BZ2XXi6B885m3AuDyGqyEGgkQf
pwmFwdOnJOGvDgbNXHhLgNDlxIn4/su83UV4iqETbEBKc94wsBCgTyVd/VnQCDJaZHqQbPUvbung
9NVRUMduXajqg13SfHtS8lQ2DuSjNuCzU5xYWMwIbGOSCb4NJmrMfdJwpcxQcfpU6REDtKtW4e+y
gkeB7y1WI5Kyl+7uu6mODjl15N1IWDQru75F5wa8S0qCgyUsqBeNL21xzlffhKEGcMP+4Nef/TBw
9ZhxBpL80w9DS0KcU9nIA7LT5TZVfnqhTeQ53/8wZ2cZfZWklHyT9seTkLOwao6RqMqDsnMhrldD
oGfGned2H0UtZxasjYkvXZWO43CHPZnNbi5KiVsYMAI0NpkWxofJ0afd+29zbgdyCAE8oLYOyY5l
TH9bMzNU0CnqtYzmIQTjg8sxBV8DyWqbf0cO++dRNHdGG1onHxoE6ekNFbSUg0sES1Rl4c9l7JrE
uSma8OH9tzq3eBajJZeW3DO+oVOblcaMSWOQJ7b3OVMGJbbQ/kmxpdo1ke39GHMAlmQL2w+OqnN7
Ho2kFnG1f+bSQ+pUj4U1ZEGE2UlXagiUo51M72U6f2G7/uBp5yY81x6Tyc7N8k2SDNYYLaSQgQIZ
yWxfOLZ7M5pAT94fzDc4RPCiOrPDNTmOBG3OJ/uq35s4xpFyD7x+1O+TWK92Gh3HqzAVQ05tzh3x
cfTwZa06EOKqzK7s3BX72KOnc4YRQWE5lRujBuGE/Jl+jL5PP7rdGmdH3uWGzcoUcCZPlksTtjrK
nILTZrIoE3T1s9H51ZqusvaQuN5DP5GdcGVMEaMUyX02Du0h9KunmI6O2VngJmNhHcgi+StHaRKb
Hd7j/YE8s9aoaROCuq4guXh6IOYuvwGjxyoYy/mnnI1up0uaKcOc/hX1/P6zzgyH8dpjbC+JWqLu
f65rE7ibbgEbCubQ+KmTcNgUtv7cqrwMXL9Mt6TKuw8ijDOLzjCo2BHRcGK9CbGHJldTE1W8Xmp/
i5MI2B1dO9QxmnklkK98rZux3tCNMQR//q4ggP0lI0WAeLpTWppPu6HXVgF3tSsQGg1Z6fyGbHwE
OCa6V54d/XncxgOXNAB6VbSry1D8tmuyVmCsWHUVaHpUr5Ux0JVQiu5mhCkWFA4X6fff8MyZw/OI
oQQHG8HiyQoswsaKsW6sAgxUqVxY6JL0uqo3go7Yf/MoH7iUh4M3ef6TA0G6aF+Kkiua4VflZ0yc
gKG4nXOZ9IbxwfZ1bo4KFtSiQ1gy/SdzdKAlrpzJDARt0d8Bzftl2zUqRr5fEtU3HtqzP74csYEh
ujDh/FI+OV2AxkStzWznMpjNmR4/d7xt+maDMfHfRiT/T4LsmY2ZlDqyV0HmGRnH8j1/mx9yBoah
h1wB88h+iKZp78313QdTQvB3nAT0/3jGyZzwEQ+lyMlYz6ARVzjCyAsIkPat2eNrHua4qiaRDnlg
bOSmddLoa4WPA81C1Gp7LGFI/vV0Q5YJlV5rogNOGAaaK2BDieiai9my4hvTj/CJUQAQQqmX+6Kl
OYvbrVrTBhseYhuX81mfYIEYCywUlxzjdvYLmq1KAzFjVbTNXh/q0H/l+V5jBEN0WC3sJXzGruPJ
jfdG06pDbtOiOYi4+DRozRB4mX+XVFm7ZoRxUCZX1KxiGgUDmhPxrRhnuQ372KZZOBuPlSXQUyYo
5N4f3nNzk1PcNZgn+Emc7p+QBWu8YZmbtAk/11P37MXy2hIaptgVzBrcz95/3rkVTsxNsEf6noLQ
yVpA91zWIlJlgBXYknO6Gs3sMHblB8Hr27LaYihAYYtcJmk6/+Qx8Pxi0Uxo2mgiv5EyaegZ9H7U
2VeK0J9oSEEdaz5FTfnBlUmcfy5ZWkaUy/XpvcKXUGblaJMTqdT8LZ50VEKNpd0gdNHzLT0z3HFq
uwD3lQ1oozG7pLhdspHX5nCw6fK301E7CL3XdkZn4chMYygTTu6pd1LB9tPvtoHB2TjRCgjxMdr4
neGQe3HnTWSEX3DAbdfebNcrwCJWBrQD+kXK74GsJjEKdo3P6as51oTKG0UX/3sx2+u47dKtCxrs
vhb2R5/i3Bd38HfARII0g1iQDL/vEYne2rhQD2UAn1dRXVqpUd9nRjd8MLPO7UW/Pec0MBrkUOQV
VNnAsxcnJvINa6xCt+9P33OhjQPBgboC9Tag//98Gb02ZVVDRQ0oOnlrtRBBdHzrMhz94lZ9IDo7
+zDyldxZ/AVOcXL6Og2bUYm3Cv13DuakcMmAae7oAKWXuks+GL5zG4FD2p/TAsnem+A3V0o4KV1U
QZM2N2brOmtAhA9V3vzqEnoWYueDkTTOzYul5s0FlhYC97ROM7cyZ3yJ09IpB9Y3mwbC7WY8mOTi
N5XQ4sCSNUAl6YvbRA/jQEWIGqIqKT95kZft/MpSX10kQcgzwggi7Ptf+uzPY0MkjUT+1j/dGMcp
bFGvE+aMtfwl/Og+NocvuaCP5F88BxU/QheaNt4EB+2gqVjSjxdwE5Vkc7rnUmnjpuqbDw7Sc2Hr
4hxBimX5t1c0yW9ntRh9FBz0XgYdmpG4pcV1LG8aBPSpZ1znVX1X5P4HiYpzE/i3R54GrOls5fTo
6UWAD/EeG8hfvpXT3O5cNNXwwZ1DnJu/3EgXlwjcbMgl/XNldqOHB/vkFmwzpnoCT/AyJr6zhjTp
rUnfRusFv4XJsF5uk3rRGmjG0pnZ0PQHOfTBIqnyENZAY3sTxQKqNnRGcdd8iWYfd40yz9F8t95u
ckfv3rPZNeHFtjRMae2Ele6S2qzMF300kbOAG5uk/pRW/RWtOHKLe+CvxBtGEC8i2faYfX+RNF1z
2Jv2B7Pp3Cj4i1KXFAfz9rQAm+cSz3X0CcEM0GPuZmPV6dYDbKZLcqYPXaLGDx547hMvyiwaZVyS
rafDLlMDtArBUJDUIL0G2Tdy9wr/EuA4wlW79KS/v2BeeydOAkI6ZqCumCwXrpknXzrSFAgCLy8C
p5j9dTz2zhcrNoZ1KZR9GVd5fg9uGMyXRefkq1zAiyGdFf0M+5WWvr02Qq7+YBjOjDvBxiKBxnuJ
68TJVu07yis6U+QBZHZrGzfK+VTGhI0qrdqHFG+WgL7I7x8MxJkkJl0J+Fosu7b75u4bTfYsw4EV
3c4hrawisnY0pIpdGzbtHksTsWKm0DlpQxnHcXmtqMmgvLA+cvpYDPVOQ/RFF047BpY0FNrMf649
ndYIp+iSAt1yCqXwVdeQCMhy9FaX9iUj4x66lG5kJFaweHKSyIZWUEcF1zd8HsWo75QKobm92jd1
s/6NsLjcxyNTCsVUBpDGt/e05P9SNGOzZQ9by0njLb3C1qbRyi6IndqF6dK7Gy+6NKtMfMlEOV2z
bBGhKRbCQ+z1/kWuu486zN3g/S9x7v2pgKFBd5cK/WniiHRbmred4P3BS3zBBYBeVGdKHhJDi3d/
/igar+k1QI3OsXESgFB0wu5nOZZg/McbWXuLmm+S2YUf59HD+896/W6nK23J/gpurxyDp9f/UnPy
fiwSLgcDrMsVttYKsddsGftQVgMWBrlxaVR6+LmbzPHKNLXoxuw0sIAil3sJJOQ/Uf3/4Bs+wDfQ
luex4/w3SuANHe3TM3Tc5/Ln7wSHv//Q3wQHF99Ktsul1MF1kuQAG/l/ERz8v4g+6DuiNLfk+Znd
f/tgCv8vKrzMbN9aQndK2f9NcBDuX8QSXK9Itloup6H4E4LD6SmCjZxDmhxPOZ02mje9q6WOIL+I
M8AHkWHPGARZ5ZF6rvpaYOqM0MH+CIOwLJPfZzYPdLE64cTil7/NKENVj3Fgd1QwTYS7mCOi7XPG
ZP/bR/j8n7/vf9EX/Jmgs2v/z/8+vQ3yFBryl95Vm63xzeHYUakbajueAgWXZj+aU32TVQ1Oa64l
t7o25isDYNbGqlPtth3d6ev7j8di7c1rkqY0USFansk3Pr0G970CJqncDsCOk0/YC8QzeLQYKTSN
EsfJjJuLiS79do8OApMACYN+YbwnREotVdYvYPKhS1XArLk0xwkwWQNJkjeP2U6ZGf8s6q+iWItc
m4fVJBEHoyRuQUjScq9eyCxktyL18ElAjhTEFhro0HXqCzL49TfUxGq/mKskKxnhMIlTJ3vbioTr
HOj1ZNzRkyevGgDhd6AOUFQKWBGj08pnrygSHZ3HoF7iljcayny4B+Gk9m06lcfQAFmAMs8zALuZ
5THGqPOJqrB8xMuPPzhOiX9soWFuicjDW3/A82MztFKvDgxVWeCXrfNnQzZfsTextoF16bawK5Cn
3alKwZ6cqvjaRplBWsanyQwVGfoaN2luqnzAgnlYRBpp54KbdugMmsWUkIgoxg22d81F1pv1DTTb
8IKWnGnv1EZ+qGkz2hqiG+5TMNX3dTo7X/g65paOGBxiTOwwemeqf6gKo77IJdpJxlJ9pXG1euz1
mS9Ts98GzoLXcEewn6Ir/aNjaElQ17F6GdHHfdUb/ojSm/bBQaBxDKfIOqDZM+56EP4PaTeWx6mq
/GNREMxs/LS20pVVoN5ZOf2s04KcS8B7UNbGcjC3GA5kt9KJUbtgIgMGoWp+WCH/NcpoEFxHcBGi
ADQ/YhOrr7EkZzl7Wqf2TtLnh8rj4ypXggbrU/jJraDBG+dsbPskolQyF9hruKD995oRZrcRLXxY
GcT1FZ50No4h0fAr0zFnLhHakjvTdTYNo3pKpnq4p9wxf/Lrgb9KLEi1grPLmHhjf9TkVZgti12r
7Wst0gdaOnkXx0r9VefHxXpATlSshrgcfuEdpuCBmdZ1ZPElQprHVlYp1aYArl2A/+wZ1ww4r5v7
9hp76hRI3QRgF2lVGN46elj/oPg8fyrHWH01OUj3+E4gQmzqbIdTQfdTTx3jLgE3ChsRLZehMbZt
xHfEIpehXqZoXkJ8Vg1vP6Nzws515ktYDhoSy2D+48ErH/PIDS/yNnsctbbHZqkpriPvBSw5cNpE
K5yYC3JhHuLWfgI2UH8zEa3cRyZzE8lVluxNVJEby8qfrNAdcFZwJU5lNpNyAcZOMR8KQXW3C2tL
XkvsU679brSvexUad2XSysfedqonRGvMVhd5fGOG1ZNASXKZwmP4MnmLPYoGcHLtlWP1HAFupc1P
wDbzGz/bvL6cF7MI2qrVbiclSyyJk3T+RJa2fZBcw29V1Rk4xiyEP6MzUJnnGBA7o54EXWW66JDD
KdmjksY6LXd0PlOR9e5i8VN/MxKEvhADXHQjpqivOgdht/lA8tXInMehKsfuR9L01mOCIiuLgkHM
pUWb5ayVWxrtxv6TqsfQvhgj0Vu3aLJR51qT+moABVhXTh+XK8OeaBusZ2fHPLSh5JGUx5tl6tia
+vKqr3BRQRnoX1ha9rnTW+2m0vNbze6vwGUWO7Rj9s0MUnpluzhjNHaEw0Z4BU4eUx5yfEFkzvGh
MLOvLYXLLS7w/ba31PfEw6/JGvqfWWwWB62MfmDgFh9iYHmr0ujlscJ2fpvbw4TxRNT9NNCbbqOk
vZy6OtzRbWyg1ofLaagGLoprRzQxRMmVNVtAyX0JnLJBRuyk3oWWAXJM8rqcV9IP6wN9N3QpaxNu
ATraiCLJyEkWef4SyRlnH3KIOJu0llr7VnmrSjfZmoXmX6bQOz6Roh9RrLFgkXwbl4miT733vQg7
Qj6kaQz6QcfgJChchMWyE962GjVzLQWAtKFcECc6jYqmVuiXo534QR8ZX0QR+juSK+3RKH2Rb03G
/kcrx9FZ21xL6Vyc+YZcPLohQMqLT50xYmcVQqtv8TEoTb2nh9M3yJL6kMvs0KlB+7U/RDX2+8iO
OPM4wL0dSlJ4cSaNnWnp1LeUZw0krVm7o2srho+aaVCZvenJw/BwNYpsuiynRVqUZ9kjKqUKsuLk
qD1WSlD4qWh7G+zo6C4ZLEGEKKgFGSamDtAY3QN5RhMDcDYRYAiZNNuVZF19svJWXuI6BffC1M0D
PRPtRsQxq6rdgp2uVyUJF0CABmBEp5m+zqMAs7qwCyhCBWO+EYNWYZPhzM8y122ybcV8J1McpddG
6wfTbPuHog/V5yQT82YI+/oiK6S1dswctZeTDat8jLJtawnrxm1JMVfh0nUQNSihdentaqCiW20x
9BptoTaWL9JvrhMhk9fVuLNChSrTH7RdDcWERtniJjc0znLgUIckEVh+0Dm5ibTIv4eyY+zzhBnv
iCoGojeFW38MrU8VmT+sZUbtFis278qoZ3WxWOjmeIj5cE5qpyl+WVF9hfzAPfoTfe9raxwxxMjp
G6NJJ84+yXY2DpJqS71OYqe5zOdQPPapq6yVa4+055pj3l7GCs+jdWqk+i+JkjDfWPQlTRs91YfD
XNf+WhZas++N3H4c8z6BSJsl6dHqovZHIVIHg67WGqjAGaUR2Y9oAXUUU1mLhLYq6ULRpjLbubE9
fK9So1p3+bjEBbK+QXKXb2jWL6stfI7kUpuWvl2UyanL9CviA/3zzdGv28qiw5bE4QoQZoJA2Qvb
dZpU9rUywySY41J+NyXkcByYVLZ8G7DYS4iUpoJzaPFwS+22PPpA+dicZffTw2JJUivhCr3Ts5YD
h+5f9cI9Ghi70sJbSdWBNYA53dENdRluInuBccdJgYWNtK9n8BO3WiUlr5sIwIpZkiExphK0Lgjy
4o3lTPL7JHuqW/CEa0T/nM60RdcX/wm+6sQ07hCLtz8xaE+9jWnHvJ9RLNmkSSlzSxjqfJmymrBs
CRgBWwxWtkljMz+QuC+PgDvnwMLjfFNUI5txk0bpqpCYymxiu+Vw94tKuy0jv79PTBFdRwWRRmk7
8iqaX3+FX38T2oI1gWu5bMrYvr10sMNWie8Snvh1bXxmGyx/CulwC9Zw++TUxgHRidiIVkXDz1mY
E/vY0Pr7OAH5vjLg5JY4kDRqHxWOutQHXPbifhg30aIHrQi2HukzLdatWsJf1EOPbjfl4Eh4BRI7
NF4Vk3pBaJDspzmsMA1MfOwgRog2yg4XzKMUOaIxv/6g28E4d4dY7FO5L1GXf9MH1piY40SR1gWR
ZtYXISncJRx2y3Wd1g1EniW8F7W3GfgwT61qEI2PJYPdd/ZHFxrjNIe9JMmXXyJwyeXnnArz+kpU
BRT3LrASIv81EiT72nU6cxt1sGcgiWKh4zOyXaRPn92Ituu0tQENdNVTFJZMzFLUF60Y1GU5yvpb
31vWNVSo6etIxP1BpuZNnnL5sYsWi5o/3VlvVIRkbzJ30EQbaMli8tbiUaEkC0030vhaA8+74Shi
ghkDMx5YEKoDzqnFZ6x6TiVxswuM5wND3Nd87D8vvoDR0UwtP4oG9dOaUoRs2PQT9H5FIfBaomdh
0cT29XEetWHfNH28YWuet4pEE55kPRFUKrm8uvGyTOn4uk1Hq75AUgFCMLSrnzLJ3RvPiRA7d4DY
Qq2p6lXd2R91Z5FLfXOZRVzjLX2vUI6W4vE/s4x2r9HSqxBJTYi/18pNJHTZwle7CnM/xpLObD8W
7gsI2SEAmhXtNMN8RqTxAJtHUGwmXNLsMdr0dOZ/GhrTehwkYA2Iq9mlrhfiyaTXc0JKJsvhEoaF
h0GJkW10C0+KZGJBF2wlQeQDW9ONGNH4VBCv5oV/JIDE3GUS6pL+lXHT1PRvV8sOYwKvux2ixvmi
2a7CijTSEZSWlqWtRMseiyKUuHesMCvv2cDwnyBm57LMvSTK+Idma5khDTwqNO5LrA4xtb4p6dtm
T0Fmv7Hgc33zobCCKE9IhOOUsjWnUF5ltNgc0x5U84A5KbL4eLiPsD5GZWGb+ROs+My56PLZHY51
OEYMUoJtnja13bS1oyzW170UYQ6/QaQ9yBLAflprwYfuS/O+CgG2tbUAFeI6cx4dMkKaTTgv/0NI
QB9u9JZizTpMaPgc6IvzzEsqnC30ADFJTmNi+kaPUwDC2G0Mq6j0q+3EJgwDDTru3p3AX2mKIJ/r
tI6qkYtI61ntgw56ZA1jwgZKjTXmuvAxIJkaLm5ebMnvKu2zXZN0yb4fiK70bGRG4u/SbeLS6e+7
JH9yG+6P2H7KR2/MRbJp1OJGuIydv6AMLuaZwefQ0W7hOoiDwcFxk4kh2Yf0c5Zrz+5y6Nle9Tzh
zflsKYPY0MxNc8WyzXai85rP3ES9o6p14C0jl34nL9uHErz/wwTN4qBP7EbdcrcrYz9fx7gQjmtr
zic8mPKx3xlzVBwgMXFrKV2xInZybwrR9Pe6geErjiXVs902yR4BnrqUBrdniNIzJ0BXGe2DmZJQ
qutcXmFmBIohtNhNurD0NsLruBmFloWgvrJn1kiLAZwBBIX/s9Pn+kdVToxKMWOxyu1wZSfWHFBH
ry/guJOVMymorSZ/OULjgu3SVi4JoMKsv9EK7R2NkTQLsED/GBmyuUiUWx6diIGj5qj2JbYM68or
h3tKoVzvR5XsvSUDRKVSXhUZ+SE34ZpMUXJ+8Vil8zbxZvmYOcXnYXLld9yZuG7rdnRtlBY4mzGm
Qm3xl5baEjgvv3qyFqdLjwayZl1R9zsqMQJlXpbqtOzvepbBuSZZ8mTXE8jRpkjBeVCz2/ZDQmZk
ubwmE1TsTTxZ9Y1eNnyZKiUUeT2LZQkbesn1qMuMrjIs8pqRvI4AUUFilbfLXXU5RwDepoHs2us0
RCVPIBGV0AenXlOfrIiMh2hVffOa8SkF0wctWr52oEjhnsotGHBUEuQWAVVOnfPYhw4NGkt6QIs0
hoG2bHdNwpGhXxJ5cwJFL5MkhMY4fmk8nEBnllu5nlREMDIu+E4vInulyym7rSUtUFg3Zf6CWwQ7
XYFLq3sIU7Ct+MTRqOeY5vJG1O1NkjgzS5CmClJwIS7MpHZ0LFl7bNL8lCkIyM4YtyW8yDVKfBCU
GQg9Ah69IfFFUZWaDxlBAF71t1lYJMrsbqx/gArAuFjv1NcS9M0qNJv8oC3JFRRtbGvc6PGNWjI1
i4HYyiPUwM1xTvibCpNkTz2zxQmDx7/mb14PySkjd1tWsYXtq/ZL1+clXHY1Pl9eECzVLQ1W/5ma
GA7upEVqqKyM8FY38vIoKzPbIFHxjl7X1t8qgxwa5mDk1GjfLY8jkpLrweKmtY70js1dM9ufaNaq
pyki2Gn02j+OLvtsNcYMYWxj4K7DEQXrkfUGermCVI5DeN7hQHRc5nPdLNswwqUWV/GcjKSfuMS8
WcMf5xBVlwntNHfxkvUmLllOAS5oT4bHlLDmvv3Z19gUxUYYXbvYc++MZpk/wIugEZGHzB1eJ1yy
X6/hreeTIYX2lN0W40AWCdPWjUM72N3r2WB0pIB7L4qvXbZ88k4kUQfNtq5h3NscFaPvHWufMKRW
mXk3Nrjx+AWcQwcz9oPFdXgdO1gySAc+WdLzIZHg49CZ6+URzmx5tE2C2GL5BjHh4WNL06PcNXNF
cD4a7Ga4at6rkTBZZuTndJD1dxids9myj32DTicfkdBgYkWBcf2aEhw6kpYeiLeLqIxHvJwIP1t2
E7nmmpPtFlv4XV1NBCcdl52ChQ1XRpAFrXIWhdKH6ik3Aa53IzljkYRcFToCZwH0YGOSXN5y2DN5
XrfZyWU0yBzhgl1Z0QO3eoWzqlks9wkMwS+mRkyfG5I2X6VL1K7NIymLoR0YTJ3tLR5YR5kvOLWc
QXLHE8w1TQ9vp5F8mZlPRXIoLbu+GGVOEnHZKhFsmdsmE9k1JF/gv05ik/WC7ylqn/MhJmXCmmzI
TiPKUJ+QbqA0qt3+l7s4O3f89FVJgCewMuUSgreW/A4ujpCjbuf8kJYsskQm8TWQz6dhsBm12dXE
wfRilsqQMQZdrnMbGsb6G1FJaq36CSusFbQgn7ilt5MrXLfYZEcs9+6rKiSCVIPaDD0fXHnoZzKT
lPrrf31dmKpIOWI0HHF/2CNnquRQOZRzN32GTKt2RZwmmP9VLOiEqDJybTYZao3RNaIqWixmO5k/
SWfmRja6Ckh09tJbc+XgQ8gF9jVR7GK0akG5vR2XKEBNNVcyLJz7PYkE3njEzj6FLeNZj7gqxkB7
CGY7Eirb3saMapXhWHnRhd3ffY7/U6r8sFQJi/C3MtWZUmXbPv+I+/ZX17X/rFe+/sn/Is77f9FJ
4dBQYZPtMvTfifPiLxsgAw3/HmU1fOG5KPxdsLTM16okCALY8gtbhTvCfzk5GX+ZYumj4xLrLCAQ
508Klm8r/oseFAGGwbnArzvpePCFAhomNRl4Sf4SE+rvoW6Fq8SjE/m30TlTQzz3JBMNA3IPCl5v
GnRzHEesJVwNPBO4JJS7J1lW02oM437950/iGQhLaPcHJLL8kt8axKJOC+dG4lvejVmPUZx+3Q5F
SmvqfP/HDyKRAFVj6ZXQedY/HzTQNoAj0oxBOus5y7OXUEteUv7z3zxmsdmiB/ht8RP5OjJ4e5Lc
SUd/63sUF7EFxSNoSv7F0DFXaZBAIEwJ/VS3EEm9sAA/SuwBiuY44VwPxNokBizTD17KObkEQ9b3
HOoHtJ8K9FenDajuUFBDw4IjiEfspZxe3apouocZei8HvA3fH8HTdMvrwwSqPJTkJDBOpc8Y0Fas
zUoGpBpJ8nGUBCmepatKS551j2xVAtR4ZSiQ3u8/+MykR5axsFBeO7xOlxc+JdyGyV4GpB6qLz3g
sZXtgwEG4SE+WF+nnQCv70hKhF2BdjlW9T8n49ynvUKfLxHT4leAX7zapqYefvkXL/TbU5bcxm9r
a+mwGDSKeoHmT+Cpm+l+KMbyomz+3dD99qSTnWnEBqeiIM4EyXu1cab0ea64A/x/LC/97VdCjOd5
zAzXt8AqLHP1t5eqwsL2ikoWtAeZ1Ubqg4bri+Rsn61CbX3K7hvDb4wdFHQ70Jup2qS58IllrPKC
vgjUKCP3D6j6IE0aCnE/XtPIbhqKw+LCsevd7EWBzDlEszF8km4b0pswt87K9MkxVZJ/RMVhseWa
b1IeB8fpTnVxoxrffMhcszrYYRo+DQUBylhMdhC60PwrhfflmDKf8fEC7N+qngI3STcymDWxZdeh
qe2zvNzStVZ+gWRrXYDbHH/UIbu80Tn8dpigNyq1qsvRa4d0HbteXG2Vlevf8fDSUAryezT6qZ6L
kJfOhk7uKj+S1xTyqk0HpIK+VBGG6crocx+Mmegw34Y0vKt1qmFpTUZda6S2LnTebi7YuAo4eGua
E0waKNhc4igBAQv3EcTwZCxmXBW+Zyg8LqyCMBIlWnVp6Jh8e1jY7T2/0LDio1E9igf7coowb4u8
Kr93RjJKdSvkY+0U5kPIu+PtM5IbkYXVz/ymIUTA7kq/WwuhWOuTY3Gf1bjL3bcjoHWC7uIGY9Pu
KWRoAMzW8trp0xfd4Jv2gBYfCi95mdox/NI5c3UYl60xbtvqUuVLjaEh3MSt2vfzGJa+M90CtLEO
7OjdmtaQZD9EOVaCtpMscPy+xAUU7s/K6qlTRkL62CBH5YuDiceVgdnF3ulztA6mNpKtf532eYu1
ASx97xg7DFmWMAiIavBlsHDuLmoZ3Xkz3FFwZEn25ENBxvZ7rLCuilNK/PCOZxDYjZPvE6qE8pNB
XsnfOHE4fItDqflbCpYt/m1Vlswrh4zBEW7c/OBBGLyjulO8mG5cXfCOagtYNVzRMFQHFjbL9xXU
sDuBF0u6BnaIBXRDe0yGHDMeYNROJBUb9NBIPkw+QRdOmY2Zg4yqFeheDbGh49+3NX5O0sIkeI2b
lI8G1fe47cgFBAqSMr5HmBsN+94r02efzuSdX7KOAOHQ05P4Q75vh3AibvaHbzMubnvISR3KJa0x
k10qhT1vZ5p36lXTRmO/wvfa+I4Ovv1pzqwtS6Pwt8lHu/06uJ18jFJMdl2Vs4eSCLNpAtXEBc1o
CUXAMdHWRsaXsOMoe6ojs7yYQiDG1K5MbPnSFy4gPn07jrjgh2DNDUF2o6mW+0hM+8IVkHeKxFG+
EH/5Qr3g6APyRPLM4waOY074JR0aMMCxnOJfpfTtoMwc8mlOjJm4ZfTfZKuGPZIm2Nl+z0SYR6+E
sZng543optbADLdGvofg/avrG3cTt9OXsjZpLxi+97FKLorSIU0UYgTPUejexD2LkmLztCWFMHwa
usbfYkApd2hRw5Up3ezBwxv5Esjkrpi5n0fzJLt1MWbYbVEkTFaiy5nU7IrT5zinqaTsU/9aEFRS
pmPVZ33OtWqQIXlinF3mht0Nw/thbyznrrR4b7NIn5NW8649hKjP+QQfXgydQc/5SDbBCsXF1DOj
gA2FT71P64Seq2ozoITDlGtmGRU4uiPe7sG4aQ1O5oCAtXWMncyN4TQ1CeX82bbZKJuG/QMSvnsz
JxgFmE2jNqFbkwyzRe/dAPpuyP4B8AOQyDTs/abe53rRb1KVsomZfbVxRh7dkJgLEtillPmN8UeM
1EiWeQluuAWQDBtl2yT5tZBAmuNReHyEQl639RJXV2Z1mRuSycTNs8dH2bDQPzE6SeiTS3BItLzu
ujSpPXaZZ/zSR3arYZkjtj4bV1nYJVepPUW7QaHVgey+mLxrnY37jL1rKbSsQdOaa1vM7IhdNa2H
2fm/7J3ZcpxIt7aviA4SSIZTaq6SSoPl8YSQJ+ZkhoSr/x/c/f27LfW2o/fxFx3RoQhbpgrIzLXe
9Q7VW+hEwd3iEXSnTY8MT3JLcKTo2bkLs23xdnDV01jHETnESp2jZSgfuoG9x4jZPaaARZ+PJfc8
qIa9nSHLitWYXu3IMj8HYugvQC3Uo9Vw5+ddcexcczxkCeKEMoiN275N7+zUHj8YWdbdzTrpb6Ns
eY+F+gR9BRqaP2N9Q7KlPC5BugAnN+UdVpLRfZF/9BosuRnAfq/i1beuT9+ynt+1oxkfiaon3j0u
m01v2oj9ZjgQHIvxgc39syGrIbQ8Dr2VyX4y0qR4hxk2KW2KHccsfQhLpiDTfOGR1n9usqQiQPrn
GezpvaYwd8kW4txWGzzt9HBE5eC0B8Du0AKKncK+C8j/m4uCzSyjyWt4RbKg3MDOy09qaswAv3Nv
VU9iB7mdx2ZpQ6Lw0pJBaNOb0DOmZs2gsN52pVWep8Yuz5XXmwTdMshiNNUN20GgsiiAwTTOAZd5
sshq5/ApWva/0puixwY0G3FxnmEv76RjmZynLLCxuCcUZfTP0GoqFUbuYHv2hlocSnu4YFf2vZuz
hFCRMS+/1RKijUhj76TBsCEbzkG7IjXSBHDU7OuzvxKmiSrp+3vlEmbZZg5BAEwy4gwpQtI6TE4H
MTL1Fd0nPzdzGEW6eDNltoZPKFyAJopryA61N49nVWT5Nq3Nz44/HOssg0Aw26C5EpK55bK+2DjG
Bykz41bYak1M9UosGR1rPrBOLZu0PqbFQ+H3R6vB+kI30XOeyJxQLisnfoVpEpkdhN33lr4OnNHM
BmIitpRjDcYmKOzlynKNv8SFB+MjF50BBK0J7isM45RqafokY5bsb47L9u3EVCd0S84UTlj3ym3N
Fz7mTESY1cxy/A3V9jVXfSXb+pTwgWTkiqnRz8VotxBiNHRmcQSZYr+xpvEWqzzTQ39JnUBiUXqd
EZVBeVuoK/KAiC8WvLxA24edIoLfNWrws+u/D1oJml7Jv6vzHL5Hr9xzvJigIPwmimNbineDCYaY
s6dOXvqsiuExmjnmft1ivOoMg1VwanElQT2ORuDFDXBGWcZAicexoQhTZOpwQHEcK5VUF8PBM//X
13st4Fsv6MlV/YPxwis7AtVS4DhujnGLT5TRaplfbdNOjQStteVzjwfjLu9QE7vSn+5/HDsTaSLu
IbEmsYfvZ2zIgZPPhEOMB00Wz28au9eqFD4fAnhYWCvv/VVTXmO7hl/vkB+TsnTOw9iV3ysbV/Jw
6qfOLMPYodguioKFlGSiv44utabI+cS1oNCGRvlMKaPOvgW7YbboPLu0hh5MRrO8OKQj3Kg2a0H0
u2DXjw3zgp6J+DFeDcls0rqqneOV0RtsKp1n20XaEgb87+AbwnuAO8kBHM0aEXmaZp9+nIpKYWK7
mZbc+p08Saxd7Iu3EckqnlgIACSkshcvRzzATuX0yo89Cnks07sq7DWiuMl2PjQpzuPM1iGqwaLZ
yxY2K2Z1/9bmB9dYZHkQXnkkvKYvPgEi88lF9ZYeA/rtgzTi6lI70++2gVeIBVcBqMAZDsNHNNgv
WtIhHcbIJU/46DoUzy6OP9g6EXjbwGIhyyEn+GTOaB6YgI0ffr0erNf3mBIFdoW/OnS8ds6cRe6M
bTGhW+2mOGKEB0fKiKLgUzlQGnfVJOe7wJDBO+XM7/Jgbr4btSQvfB4JuesrlaTrftv2xJ8Pvg2l
paacdPL2SP3NMBjK2NcmElF/MiIsP/5EXP6LV/8OrxZiZRH9QlqTfsHD5Vn9BFX/+Ut/QdW+9Qfi
DvZcpDOo6vDk+f/SmsD8w0ErEOADKZHpOS4Kkf9A1f4feJwgznAhs5gAyXyK/4GqCWnDeW2FLlk0
2AH/i3TUl45BIFsYmTtw3xBxOXidvFgTjTYg/BaduCgGn32zGeMy1cdWAhRAvlBIy6tkJsIjy4Ux
UfLi8wbZJakZ4ga1fCYpT1kCJiouSKQrZu6CxSLWgU52ia3GIOcvUqytRnXoSP52p/8B+14/2d92
LYvzERx61bGycUi2jZ+PNL8bJrKpl/YCCUQ/ikQZG0mZdjOPnskgaqYz/vUFOZhfXRK3x/XMBtd3
eZovsGkjLcgbG6r44rrBTdV7BBkVI2fLAQ+SuEEE0RjNUbQm/EZMcAjyHpzRc46By8azlzHRL6fI
Qz8TLiMelSHBmuAoVk8Cma9SOOiVGmj41vluYYl+OTiRqi5Zt3pngulwRog8at2waZty2Uh8oZlp
Top7bbijfiwWjiJLLPK5V3XVhVnjc6kAOCLetV60Nh0S7/qQVDZQCZcnQnHdd8OwR80+384uCpYW
mUnDxs/R29qUQjO+Qhh39oSPtT44xsaL0zneQfaY4h2gjr43E6eA4J7E1pOAzrCEqdfx3Qg+aT4a
CbGHsUtyNPBE6msSNa36ozVOJHW4ldUkdzop+UTBLO0TRU+i37ZIojCzaAxob1aWiA7BJhOJKzYn
nrF3vdmtP1gMj5Nz33a8f3FXLMBphE48Lq1iQGwXln5f+0Ibn2yr586lHXa2kJ4rXZ3aGnnQZsQs
eSEcBQYYvcOaxF4PhMLuiAnkBNdLA+nIIDgjWck6IIoV4WhwU+Fsp6sLsXzO2MLfDTM9zzi0/Doc
CBqqBhc3jCX4p82u4Sals8NTcB1GXR8SVDH10VnMstxxH+1hI1Ob25IaBTiGlrDj3sxLxWMdVyPp
C8LyIjkv6yPx1psTEGnD8yMR5hI0BthKWvSGtyHXZbpNYtK5DN+EZA5Apo8rI9SH5pMKHOzamUVY
IGegwcCwydtWo1Xs0HLE20I2YuUy6/kJlmR/5fShNyszMsqYrQ6IMbJe3s5z7L4zRk9cp7Eu7gme
i58twJEjwLHjb1JLec8qzsf3tW1mGoISr2wywbAcp7H3N0m21vQlwabz2dKuhD9WecE7A2+Z/sFK
F8PdytHjtRlbj9s7paXb3pm9liiVZWwolPVDYwuCqxw/WWxQA8ewvoDY8uxSmyLh+5zNQ/2RH8vs
e60n/ZiWJhCHi7p3U8W8Ix3z+mFD5yye0KXxeIrcaNzQiCaeLSSwAhiVkNqP3BkWl0dq6nLI62qK
9p1p1N2HLpL6kWqehWCQa66PqYUnwyFn7n2RqC/qMNId/f6YgVlmkaXvGV40x4FkKX1jk8EaE584
cBVAsmzBg68DGkRayH0huhoezkCs3kUludU+5ctiGO+I+V2am95qjfZ+1vDa9wXtyfR2KWkj36aO
WeaP0ZhBdoRi3gCG2vZpGdcicplL7iU9JfdSmxNlZxDE3AhmUO0xKnx0fg67CullDdLEzY8XOdcG
D470R9axO66Lom8hOoR6guLHZl5ZT+lgoNpi+pS4H3ThD9ZdFkFGgTwk8uqLZ0/imrg+xaNflFzT
yONMEzEYt9mnVrQQCEOy9vqvduT3+fuWHUIQFhwtsr2rSqVcn9rGiIKdVxBIuLNyHBlCmJ7ZuWs8
nnlftOKa9Yut3/tD1OTfpKcsCwxqbmLSAs3Rsu5Kzp+lgYUAB/AUKcsnpLOqXNM8JZYNRoCFL/i+
gRsUMrAFPkoa+1eFaPuDHIdoTTJ842ErNm1EWQ1vEfIZO1i3yZYXo9vYQ5yc7CKI0OgRPxSWKX4N
whYzidNeKY8gP+7qwpQ1RgqMTqu5dwAAVMYcYo4Um0x1qmvffNfJ2trYpfnJAOoJewWZJJ8V2X/J
pP0jsV/x56KLvG86Ju5DiVbdEXNzM0xtM+/yotUPBEfEn6Q9ql3JIbWl7LMfGbqpT8JJyr2lTOAm
sqOJeOm99j6IyVr06pzuhKzi4jat4+KtlXVeGJhdv1+MHghg1NhbEU5IXNtU343FUt5IEI7dAPPs
gW29/pQFQ/JmdIr7yTN1dmgbQqiamawgk7rzMKZV+ibu3OIt3oFdvG97hWiAA2xb5M1yLowg36NB
TcMRI+aVmAZ6Q75u9cShU39QsqyTbbZ0au+nZvU+cd311pIVRIK6HNTG9QZ9rV1thzFIDFF5Xvc9
bb12W8DPPlqrtSTpzNaV3D7P2SamVKSdzZQD2661RgDZsjr4RTOvUy67Oq2BgvtYiocsquqDiSvA
luyj+gMEK9AnNG3uSdF/jbu59IZr0zvRm6BO3IPRLfleGpiG4GS++FgSuO7VSPrmwoY9H/HimU+T
IQJ8NfJpN3ctOX7QYTfNMGfw5zr3aUzH5atpFtkl8IPl0qo2+F30zgtYgZIIU0X++9Hj2/TeP5dE
TVXaPjnXkI/6GjhFrbDuZHMIOQaQMMKU6hKxyo+/roteDEl/XHU1HECaTRgPlp8/X9WJlsRLJhmc
GyhFH1EssjHUvUWN8evrvJgo/rgOBH8MWqn2VtbDz9cZk8oduiCOzg44OXuq2bJnr6xUqSM2jH9/
sXXky+0UMENeuhsI1rARUwSe/QLUulrZgz/4AUY6BLtfX+p1IQtGArGVWtzEquPlIL2JA68mBJf0
L3cWV7Wy0iR+PCCBfXXpVsOYf309QR8ieE0IFZL+i6G28CuWbVHK86KT6N2fR5Ai5yfdSLVOVbqU
TJPf3M4XrTfPji+3eguhd+fhvSzW5zJ2+qDtnTOcT6or8nUofthQOYGVBlUFFuS3NkY58rMJpq3/
9UvKIFByn01clCxpvvjSlXIaUxew2ochXZNUILZpMf3OOvr1UuAq2HwEeBVL3ANeLMAisiYVpZ17
jqFOHucUsqLn/9ZW55+uQkPpYzcPnPEKr3F722qkwXf5wbxwUyZIEFD/D6+JxFIXBwS6ndUO4efl
ljdMh0k2lWcrgk6LGQsvxThjRLCD0iGufa3H5Tct3ev9iz2dPYyvhRkml/35kiodo3kqXOdsVJH7
QUA9ZTw7UooMmLftFIxfK3S7hVfk1yvi9c6CZwqUGXz18aR9tSKw4k7NpSboNh9Y3VHFPtm7EGaW
DI71ry/1D1+RlwNqEzU4/kQvN0sPZS2XKi34oSsjsRTVZemYkBbOCoCvHZxe35pfX/Sfvh92aT7E
NgnEZ7/YoUdY63YSuOJcuNBYVAlrojD95ECj89uV/gNF+7kvD0AnMJlyvMDzX6+0dexqsp8wre2g
lGailBhwembxWI9Le60Q9DM8mSmT9URdx+xv7q5jg4JzDwjp0FxUDCzRGHzFiMym6lwU838/d+vf
OUe/3niRldjeypeCwSReUs1UKqcU2SJveAmEvUkjSMiZNjgvMf3mVcsCyvpfPwnxeu2urt/UlUCR
8Nxe0mLiArwk4ow7G75Brat9m/6BdCzUla3gyEzqaH3fs1Rcm6FoPkLEXcTWTgP92HRWU5CcOSzN
nioJpir6kuRfHw4MB2BOwlOzeXY/cMy/0XbMBs+M0WfVl4tP0W3K7JOIGdYT/KBSmL3m72CcV+8m
pMJ1NQDl8IoiDv95zTdptxb9JAqPTkQILhqeLJwbxWuqVzz917f/ny4GbkR8BmECr/PJYHMEeBUT
SK7xo73PFOp/tEh0OdKs6ZJ+fbFXj5pv5mMbLkzccdjOXqy6MjdE3UXmTJ68pLGM0543i4VIl/jr
C1kvxG9QYdku1+IBPiNH+svKqCDWQru1N1FBtEl3b9LDDRvD73osTXGG7C51NoKEODEyhmRKGPwV
tWe3YMnrMVg1+jFJc3ACY6JZYt6ItGbxGGGbhguUBepl702CP2jPm5zmeGJ6dd8rpNblv92If9ji
M5fhXIP8+bIUSsnvrr2y687Wwgh7Ymh0QcuTHmJz/tdVF5fiHXAYBQDpvRpQIQK1+lEjcGihEyMa
yPj+uEkHOzInqouj9G/xw/X0+tvG6HCsQZVcfcB8AQH55VNSS0kYeCuds9to5xsO6eO5daLg3Q9A
xPVIy9s2SyHfVlpbvzkArJeviLOSNCFr2lx5HXpJ++dl5hRwHKDaZGeB50W5IFP3XUyQZ1SytrXB
0NL/jJwxd7Zjxbz5GsSwMQgjj9Oj1c+QOYhsnR/NoQRFXPIVr2mI56KxGFp+/qETaEu3y9C7i/Te
62dD8S9NqTwGUJKYVOe+XT3IrINmsL5ehcFhcJj7lmj7sZ3rLkRfoe/lpIHGuoj58SUHOILC0Yzx
6tvGFPqWCNe83ZoiLx8m0IZr6/bGQTupe0+oirEcCL9mvjz2OFGYHgYJJEVnJpnPnhyCMHHa+qbP
HXwkvAJv6m2FNSEN9JKeUfaJDbIfOSDKE0mDP8fQEIkH9m2OmJLYS7ayqgtyfhaEj6IQX6fWzwHF
DVSAm0DXKxiKHUByP86anz2jgc7mkkuP1V5L6v2RwAe6ItUs/OnSeH8Vn2MegbwExVrXNDVrLVGF
xBpJdVhA5CJeqa1zq4P8FPuGfqz1Uib3EJUK0qfjZuwfOvg/5RZGEau7EmWdP1YLjJZtO/Si2TMR
1o85qUI3setW+SM8hO6rZgy+gPBmcvlmu2pwbttGrFDURIhyiMCNX+Sry2eJUJu8BojNjGqtzLkZ
V2sDEA0cKIgc6nO9d2tUmFtwEJCrfkkAwv1ydu0d/EX+xQEmHKSwyVanRmeD8UZXKZdu8oVTKzBh
DjRhUtiddaemUfaPIiWxfZvzuiT39Kvo9MTsYTgAg9A5jWPbefkW4Y6xWWqFUM612MLlEvMGKTXS
SFjelHo3zhiJ6ZQgbYs4VwWMmqotwLT8euiWgy7oYUPGs6CMEAB0+ySUbAvUhpIXDFdG0p+NtOVs
+FEHgNnz9iHbA2pIXKZwZyToCHmJztRESpI1r78H/RLdI8qF2foDgpPFwIexEy2enMySz2mUJNGu
Gzp42X8uK3dl7ZmrtmbycMB6ViQEkHQvSQYSWiRMQTkVm43Vw63YtK7kLWr8VYOUFJL7anUrZm5n
3fAZcvI07jXcyPs/RzNk6T1H0l4LidihtvMrD6KpyFYktgWeD2tSAo4IaEHgfxx/njsAMiZgV96N
9JhHhLmZ6myPct/sLlCNWKZlbTBpKGaHG+tgv2bvs8CK04dONXwQYYKd7OvC6kjWFo3+NGjPNrAC
8WSeP/oVcSC3Uhfiyc0y5WwGzLfmb77BJGMHX9xyHmZRgwInM7Ux8Xhi8krOY8YASRUmwBW8Kw7T
HJihTm977ynMc2JaZdtjahAW6VjjqxJF8DY2bOEyOxdtB1o/F4CSqN/U4gNJQHg7l6apgdpAyHsf
gGwZxmz688T/75z0d3NS3P05UP73OeldXjwnVfn805z0z1/6a04aOH84NGAe0A4JeyTWUE39ZUFI
/fTHSk3wpIdrDYUif/QfD0Jv/ZN1nA6gQbH314zUtv+g/6Yzdi2HGAqm7v9mRooB/c8nt6Bax7qV
OC0+AbDuS1ytHXNfaVc0Z6c39NZ2CkjVY7+3y95/kAkUmpOEk6cgryWL3OUtawr3NZl9xYvW4pTU
ELYXtSnLII0OBtzX9mmYm+LiYxeQ3cMTbD+NoOIf5QKBPBFxcemnzNoiamCyBgWkZHQS4QcAL2Hb
jxkWLXVjVB8VzO7bkekHS3QWB8ZASG2XxKr3eDu1wUd0y7Z/ZDDE7KdvZvfDOOnBv58t6YFrp8kN
tmy9s7PdkUBHKOh++jz2RvIBqWZXHqu2Igay7rACuOmlmfRYJhSlyQoGKmLWVE7YKExXwqYYUu/9
pljqawUxrMNytMM0Cn0kyw5DaRez/V1ZNaZRnhX8dp9Cy4row7f5AAfm6ltLNEykNXA/mzCdy2Fi
pgFXZNoOI4OnjeAcMb9MmO5Myy5PaNsYtapOAuurrIpyRkTtYsyhOyhbhcrH/2mj+8Bhl8Vmt8HS
Vma1s2xg/caq3rRxbZG+BKFlqJbs6xLNcyfzTV/G4PkjHuLY/FjOGB+sXEftFQNA42ROqr2nZoog
+hl2OI1OG2Zdok7k1o64QNXWm9xw4Z7ancksS6jpQUB/3rtBPT97dZbv8AAqyI2Yk21adc1+9Mv8
psX841B1Tnmqqn445GpsIHioyg2LsRhWV6ONNyRY2JWq2tpuEt+RcwNzMin0lnyVfOv00g6huVe4
/AbRQ1tO5XusTHqkiwx7wsUY67sic9/mVRk/QJDs7qdk9B6KOh8/JqWvt3GAYVpbJ/qB96Haz2OV
viuQr95DwJ/fQ3cyKA6HYbVmtKLtJFLvGgR59A4utX3UiWvcGdir9Yx7jWA/eq19E7lRcQAjT5et
8Noc6VHjy9CLCvdt4wr1ppuhiodllJCqIVHs6E1atp7eEImwnFRruS4y567cDSSfnCa9tIepIL/G
riv7EiyrKlNAjHlyAgFf0a/bKNsOeVt8FxNuGaGNMFSHMdmP1CwVU0NoGfeUqN6pneRT1njbLhsc
RAK29m7EXMcEfiOMBZBoh/FuILDqIrSujlhoD2GfzTzroejah6Rw1bu204w7IvwGJit5Ty0/Ysvk
+2eedLnDosvZ4OxDHCrE1ofI7ZKzcigwYmEvHwZ7Kct9MGnrS1a15sVYlJeFTWOT0lToYE9q9Lcx
aKIj9XuzS3TOORx5GbYT/vDBdLPi/Zwv6Xt76lO5kY2fv28MFWynnBXmGj0RIx7i4ABryT0OSBfU
ue4GcUWB2sOe7xRGy+dJd8EUqjnPGNCpwLgTGaOsRS5ZEsJPSe8VxehZG7XGICHOIUgLWvFE+tBN
097oto7BFArTs3ozRVOy3pc+9Dzs+WNMumrZTefKJEAZo23rnUN1c9cb7dt0ad9kteF91bLKrdDE
5woPtQkAaWPVS/bkQXu9lOYc3Zi9U4du1kVbL41PgdN5t/i5NCyNoXuzMLrcIoWovrgDRhX1tFT3
dhQsn9FjwJzE1JPodOZXlziLnbeM4OTGbQrSHKeymbfLEsS39IHDxx7rGVUVMezC0twsuRDUQRqV
O6Ox544++lsxUXR1Y3NjDdG0k+6kt8k42B+sBNMsmxgMhpXTNN/8QFyd3CVipu8tsrJyJzHxG9PG
vq2wdmbE5lcPedZRydW9CHbFoMV17NLVJiJKqaSTcgLmtpJeP1aTQ8mWx5P9Zuxpxeh9aEchrNFe
/BhA4IQyP6Kq8G/Qb8nnYZ0YB6iC3NXNjX1uMFGbx0JF+BL4Cd3U5Jh/KsDpjLqrh93MHMZoI7bA
PrD5uzQ5VaXPELKe8cIAMKiuXYpGPpgkZmOmJg7FV49icucTo1lyQ5IuxrYz6k4yrwNE0o6+MXor
3QR+7X9xqlZ+rwzna1o31o3wxq7fzE05A/Fjw9NC9E9LI7+ddOLfBnae3xCf5mZhtnxJTLoA3FCq
0NH6bWW2b3SzmIyasSRX0doA0kbsU3KoDma6BA+NaKud4VqJvYFJ1+E7lVyLfIwxxksjvE5a8T5t
pHOAuW/uWe9fMvIaHxsLbn7CfOoJe1R2kKStoXTn5a5tI1ncSkQvG7zOxtuKCerRgBKRhm7p9vho
CtrWCu4F9MvpPp2r9mujO8NExiEKyh7HfxcTyXPmE85ba6oJEpK1rMMil+V9GRlyX1iwa4XqrY3Z
mRrzLzO9MdrYIyJAVYd+0MPWGXT/EeVEsi18mOWQgz71nfiMXirfLByPN+NUxohssNm9d3z47Qp7
oK0uEwtjd919F/aY7wYxD28yggd3ozPRDsbEYDg+0yO7NaI3KUyWq2t6/WEKbAwMO8KHxjizxS6D
uh6HDq74G6NNjNM0XNrUSRgGTZ9bE+PPRmM8E09+/rX0PbGbF5Pn6vufEr/41uZpd7INjnvTI+iy
kfwUSS/Ad0y6xzHtMWzMClCFVFh7q0/FzUK9/oUoeFwWCuj1vVRG6HTEv2V9YZ+tLkv3dU8Y+0BB
shuaIjja0Gj2HkS1LYlD8gABdrykNMGsI431ZC8MY2ti404aSDXubAxEv/Qguxs+O8SFWGyGOXGP
02hj5ydvF4c+TOEBiiNhYO0rIb80Zv0wIIQKUb9kG+QeB7ZoI4RygUGoM4cJ8jA63oUKozDdXW5W
V69uHzyw0KBrDstUDiGUDBQDiXpEgZufs2qJ90Qt+GETrDOLVFkYqyRnjBbifeQUt3ZpGI8BvOZD
4Q7B0YF3Ct0ftVyu7uc2TfZ9aUITqwwG4MX8EIyD2GKWhyqrr1EJ0gHDoa/8UCaDOChsSdmEPfuO
gT5eQ4HhPdE74vHHkBuavfjWQHbaSZr1MC2Hkv63lhxkecJ5YA/EJYrgS1rODcAFrx9Gq0dXj+rB
NUafw3hJcF0YxMYM6uGkyzY4Zio2wDMX/1z28wPxkp8gFL390SD8t5f6XS/FCQ9S/L/3Urdpx04M
m7xOf2qn/vy9/9BOIZCagOorw331Ifg77VT8AVyBMcLaMP2nj/pb72T+Aa+U2XCAKfjaPP2r3sn1
XwxZGNYj0CS2D4DaDpg/vUDBU4/tOCee81SyKG69GBslPHI4Y5eSkaXsMZbpm9VIHMYj9YbAS8YJ
x9Wau3Kq+S2tAWI6eFx4nFW5i01QINiEN/nKs2KfwgeaoMqPS523i4V/ZToslyj15mGnutrCCqjH
7dnDJmyVkUbhnJD+df3h4Ix/JFhjk+Lf1iZ2AF8SkP0Rcp2HJSqGKf40Aemstk8/jKLxYY3OldRg
KK7C+YePifkacfT1sx2oZc+MH28UervTDOVDhG7iGGjUC2rMoX0jkH8ZZ18nkwhngzn51zG2Y3c/
BZ5hvTPHKE535RDrNgsRCcuPiRmg31otdvrkUvU28OlaytTTfWPREoRe7E/xlV4k8fcV0a7x4xSb
Lih9XjYOmXclehurG3tzayTwi0/CWf9mjI+U90G3ea0ObmMyk8A1jqyaOSEKLxIdpEAx+YvtI8h0
BSngYelGWE/Qk8Sfy2WO70ZvrnYVFkpp2Hlzw1EaN/6HhfPL2Ckx6R2gIfa+7sK2POkVP8XbJWvG
q+dnZrfJzdg+FqDUiAVRhU8RUllSKiHEFIeyLU08UX3AuGBft6Ofkc/jNheamn3jNPV9A0OOF6b2
8O0c0mpjzLQ8ozvrt3kt8w9mMudEeatkY0Ne3PRpLr8ZSmePzEGQUQe62bIzBvsEC61Tj4vgx0yi
R8IZC2WK16pTGqj+TNN4ZGBQPCYIqh5GDZkJtgLh8WjPcBuf3HNXqZMO5iecp0i8NIKg+0z9ED2W
WMBtNXZCp5zAk5059eWFqWeHK7pTbiC1Fm+rEZ+qxhDJIdZV8MXFkrcI26jN7kcIkc/xiGSFU2w2
r8Hss+32mTDOmKzxW7OpzIe2w2dwwkz6nW0VT5lRWx9dzBXjDd6EX1IUHu9cqrGVqerssUR1TnFe
jnh0aDzj7OlbFHX+80L7tQvqikN8TOL+uV06SgBAQZFMTpjX02V0EnlXoDnc2yNnEkKJqDq2wIkn
KJTuLU7F4qO2Bsx1PYVxsjX1pyDLMc1y5gDGc9U9dXCk72wqyWNul/YFh3N9pYBfjmVcSxL3EnFF
Kp19aFSSfeSJFgetB/tCO14cB6XwJyQc6kuNgjLaRJRK57S1l/tG9uMNEIG/hWMoxjCqfe9xznrg
QsOw2VZw0r/159Z+CBZapnBiSRwL3UZGCLSRnhUWrHeDP3Q3Y2un7wHCcU2y58m8pR1Ob/skb54G
NGhvSJWpz/Bc1c4gDeBjxemMONLtL72sCJ3Rg5edzcVbrL0ok/Ie1kl0Il5qOvSLGTNZCfx924zy
uxzRuoJdze91hu1WHBgnldclDoHRLeRR/A2HxAynAFKsUPHJCurLLM15EwV2WOfO8HVQE0BvTvy1
ybwyVJKzX4gOK85UeXsroZxctNt8xjh0uJjNlO4LB02hq5zpIaskJsfkVALkDPYDxIr5w4D8/Asc
8PGBGxLdabD894s3C/S1U7llnfTbqtQZTtBOdqidzMVbYKjyt0QkFkxXBKvFWLMBvbz+igtuf1j8
UgNvRaa906528Khr+3sCCFBIjUwC8P0fE0zapPV9sZLAwDguGniVkSMSHP2E6dx4i0fDfT32wdWq
rPgDeSPFAZvpZo9fJiAyVlnmrZvm5m3Q58HVqErrYdbjwEFBBPtNVa267ELfFc1QYwTMQoXgEyOd
xO2v3ERTr08pg5RzXWEnCZ8LJf1gq9sBnAV5HlsNEmPY88DGFjjRG3cuJXU6ZjebrnHnL7CXdcuX
9ts0HLosO3Zz13zOXeKEQL3PnCXQRZrK+pTB2joVnWQ+Twjpk2iz7jH2eu/K9AyOJU6b9Ghz3rzt
1BBctfSW2xFB9XNdDSYnmpgei7RqKMOrzrtR9JdfMZDMZlrCBrm6ktPZiMvxEHVivKInp1AurJUx
2TTvJmTY91rO0XbGT/pgpzp54GSrP7rBUH32e+V9nxnXFKHbd1DVg/jrlOtstTIjvBpR+oQw9jLr
Tm5xWuo3RsXn3ARGZ5x8kWdTaHbF+Fyj7S3gpqMMwFjXAGVPnOYd4a79rvJgtxJ6lkYb6Wb5d+Uw
QSI2rXnvx8p1d04Vl5/tOPYPqtHR7SAi/zL6VP0F4M4pCXxEXzkiY7zTOE8Kpy+uvWPi3uCX3W0u
5n43EGt8bioDiXPPpCBzcnmdCg+S/qiG9z6OGXRj5LRtOiIhiNWwp+Ghjjv/ZjGC+ZtpD8WwCvs5
rrEGiS/F1BtPSSLdj8jw2Hpyo3LWojcjYmLqSepelogMTtp3fO+UfSVfULEtYRSS/z/2zmS7cWPb
tr9yfwAegRroEqxFURKlVErZwVBWqIsI1Pj6N8G0z3XK56Wv+2645ZQoooiIvfdac3n5pK/S0PZ2
bltdn4khwQLsazgpdDK0MRR7bxkCn61IzDc0hNWtFpX2oxdFDYOS0TwN9CVZBifjnvGjCAAP3y43
EO2kqe/mtsMWXSZLvIZxi5c8PUQGrjQVl9V9FRnmB9dr+83oavlWSmohzUlLJN6M3JjmGghuk2at
VWaNmUI0Dy5w+i9trPIWEH09r7uh9x91eqHbUjbGVjAReoKCEltBodXWfRZKaG5GP/oPeQSkn8F7
FQzCPHmhGrjtBS0FKfTb1nLGo98a3oaJnfyG495ocRsP/j5spbvHFVMHTd5M1O9Tc1/PeU34fC33
+AeN/Qj/P4DcpgXDMPvzLgRQ+JGzgPE0mn6KA9kG0usVWvdakC+zDbP6xZa5u9FS/8E0IJ/y/QT9
Tc4pDU7lIaGB16YYtGulHZzSaLCoWI4K2bTl/CWpVQHYCW750ejGtV2xvZHdC64vspptkWb2fcjZ
dKsT93zTgUlMt4On3HRtypnzx8gifDbBIq+haTwTWVXc4Wqw6iCchbVjvyu3PR5SUCDg6rREd/cG
JME7V3eZTAo3eeWA5jQohj0OIFO47+o0DCLshcbK1ZWeHeyc8pQnG2l1VfdxoKwxpVkqKo6vfYPm
W8uGi0NjYDXM5nBwxIQiHBIf7wlSDx4O3/3KwTfeYAU0dhmBELdIMDlMj5xUmUcYYnjsRR59EFmV
f7AMzoBW1MxWYIMvv6uz1r+ZM4fTSmSHB+HW1IYRVi7a63TVsHz24QHTpJrXCNLTY9r6Pg36Xk86
jph+tS+kETXfTPgzjY+SHT2SRwKbJD2mB2DNnE0d7TyWFJKNeWtZajr7UulrP0vwNEZyPMYlHf2I
g//L7Hg3qeU8RQ7O+85IzqizdL6ldSwyV/9EKJKxIuYqDyhlmc+7BfrAuTcOk+bSMBlicy07UIi1
Ob+pmPgLV3vw6Pljf+qddY61CCIxMM2qLYedIBkuyIArjJQIN0muF5ucaGhui7klFMkK/Mbv1mbO
4UbLE/CeiXlLusar3lhMyPuWRIMsy9dZ5ikg/zkXphh8YLcgDzzTrFfMXMtjFEtzW3beNo7K6UjS
0l08WcazqRD9B95YFYFg7rPVUasGszbiR8o6cz1XU7uqrALZKJ7nOUnN1wlByo4mdQ3P2Nv5dFfu
RifOgtopmVjz+L1p5HXigAqfcHM5+xr2ytE2GnEbF3nCQGOwaCIptrkmTg5J7SJeb9o5QJtkB5PF
5AU+UHQucSJt/Syd7mzBl0u9fJPMbUGdUKs2QF3U/I3W570cBtOjQW4Y4zzch3/NlI1Da8qTzksO
KRHZHOFGcmrU7LFK24ycHi1Ryi8kMgLmVEyc/kbmRn37kxZn+XDCrwgt82ySrReX55/pVHNSKmea
6+SgjyQTzSlhz7DKY1Abfnb5U3X+X3yK72Rgi7mTkSH/LdXvX+XdiUxSB5sbH1UbBBLwjky4aqao
+vbrz/kL5GD5IORMPkU/tlLnPb09q6bJUpkbHbo6nLbIMK2D011TgpL2XqoMsVvvxyLhphdv9cIg
YFUB7qqF8VJchzF/3a//pL/eYsSVaPvwWi/ab/dd7d+J1otbqgz0H+V8iwVp2pnp4ga0ch+1k4hi
9QUMDfdZJ5Xq+tn/9o/+vn+0PBm/7h8REPy+ebT80B/NI/83QBk+tsrfx+q/D+J9+zdiFTAl8xT/
p3VkCWbteFyFAb+F92n5PX+M4R2m8yg6ScTWhYcY0vpHY/j3Kb4I59i7eIlQvGPLsN+r65XuQD+T
Eb5IW4xyBSPG6duVheVuWtWO1b+KqHCxMdrVJamn8jwTEbqSHnbAoPS7dKO7iXhMWxq5G2WM2V3M
AQtMooZPy3fVbvQT8wjxiOlkzxxjbXuoc3kvfAtSeja48OTs+KbPh+okmJu6q8rIT3BLsnu3Mr1d
Ifx4F7qhu7MYC7RBVGikJ7CU7eYkVoeM7tJt13BMnyFPanjKUL8xRAd+T2Lc8Ckj+YM9E9NcYJL9
AczKaPeEvIQXMsXhpCRMJQ6d+Jxlc/XmZjlzxswMORuOXsv2j65s6J1xm4WjczeEo4cizfHJOl9S
Aw4LKGafKUP7sozLvrt1Ak4qLb0DmD71LRqNUMKar/X7JK47KGGmuliNNRzTzBVI0NgVyPFLjW+p
qESQ2rgYoRKbQJIwh54jUUY3TT1rX6iwIRQAAEJENcvyMCXypafxQizEYpiMvf5DXLfto++3kMbJ
BVSfFyfqi9JYnILOptdOPyPtVnPpI4L2SmTqiA1XhkioFGw/cwOUj+pNorLraHoMH1nlDS5ymX/O
k7bd+3PSbnUqsC+z6PJTItSdNkf2MVNtfVThPN+QUEcYsO0uEwWvMdbKSSZIW1NnKO5nlL34iU+2
BVep47cR4EwbzcxvJt0NwRAWDl909FOii8PupCe2RkaOiHfQcvInPCbxx6xN2JvpCppk2ROYtyko
LvU1KnNRr1DXZlgPefYOUlndbWf5cwNnXZiwEXU84vG82GKiiVbZ0JSMg2aTwxy+3OF7khodx41x
kWGXOVK2Oo3L+wRH7cqSk3uKVDWvIfcDaFJecVvDJjwZmqlTQxYDmHC6GO604gQcPYM6NJiyUyd/
ZrbD1JX+mbNzc8W/wii6xEOjesO5Hq2B8utn/IT+QxROcTB42oZgJMDeU792lH1Ocr//QhJBdiA5
EON4qmnxum+6aWeV8Xgzz63ToBZryw9+lYYv5M1F2jGUhkw3funqX+Ugmm4Vk6R26SFkh5t+yvTX
llZtGUSl7B70rpSfFALJwK8H/S1TJlP3fmqnS4M/0duTacEEVnmcRhNjahgCm/Qhwhai+KoLdfPZ
7EV8I3GpfyZGSBCogpgsClxFq6mOSu9TSn7pbWaPk6Crl/lPc59VWjClbriw8NFhrCklK3LYyuIN
OaD/gabzZ00M9dqplQnzz5m+2bWaKDOYFZab0AvLlzTqGj3IFTGP3KxSvbaupWjiuWl98MKqJSWw
56zd0js/LZFh67pVD/Q+fVooCe8zzD8JIUpZGw+tKggserBz3zXr0aqTtRX7HZC6ljiYSnePtmhw
gptx6nEdaNxUSCfSFXN/NyCpTex68gIuBjSxXZWIjCma34YW+BklXg1C7DezxWLaG6Imkq0skpTa
ts4P0UQeHvICNLGkCbcX5SUWF9Yt0o8g6iRBd3rLOJlauTuEEelSMNaH+hMNYqyHFuLzPayuCAqc
mJo7C33Il8p2Iew1etpT+04ai8sM9quisoO7Z1n9ViPC8RPksOGbzOPhdbJK/dakeCs2MHm8aWXa
kwoDPzQlZ2k/zNaeURfwFocQk68GVlMX9WOUNfWaY9xwoxxFpjsm1LVTukerngjyLEu6zWRGcSxO
wkOasWxWuiV3oyieKNS7XaM49S+I/R5NCz5TvMwT4qi2dzYYyOavMz7jYtPrhMBVZkebt4p7KALC
S+9GAe2vu7Fy6ZRtYKmhTj7OWpSX+4mCIBMv3pRRpa9ixVSiJV9oatK7cKQ9afipgxwDn/es5+ri
EFl5cXQ3umdZHCkFsvnAMf7ZtsryIvEcXDq9CRFTJGn4POCoI5JKed2qpB97XGLJnj2AhCxSA6+V
B5boXsCMvIekQWMmKpi8JpmFxLtogqonWjS1VcSyzW4XjMWUnDvD77bScyV1cFMU59QX/LlOpm31
Jo+5MKi3edUZIK101TgnMALO3Uy+wK1tlyH287kNHy1POQcUJsMTnB20snEfxt9MZFp3cCe7Ytdq
skKgPYVnn0Cwx5ln/BDxxb/UiYTGNil7B5mEII5Qzp8ozEeoclKb95GeT9vUmozVqLfdRrYEHmat
zXrUJfp8Y7RofWK0TOAU03tgOVi/pWHehVXeWCyyGSz4OTygPjBu1VhFFekR1kKk66r7CHf/brme
T6oa9RPJBnTFLc3dkWWl3WVEg5obwxjsh9yf469hCwQhGbVBWyk5AkSxRUvWHP3UByNTw86ffP/Q
613zrMKKnBLd7ve8T860wtagVmbt+gW3CLI/OuJJrNuUzIKgM335MJiiYMCSmqRiMqojCy0hfkHm
1l2XFeHt7PrjoWFjRL1BtDbg/i+iSvwvemMa1cpubPlCimr8SQxhRm6mVu9wnWjQ/XuWGh6/mE3a
yk07IMLS3SZ9mt2Tijp8ql13WGet7rwaVeLdGVPJmxcviyZ2VCNh0D2A/VTKMKrHcvJfYD/gv+9j
L65vZCOXETHiu5jW7+C/JlqYPWLBaOS9oxho7pFYStIqHCcj7S3VpTgZDqEEu9rXSyHRsZABEbDx
c+Ur7B+PSkbr0TdJMDFjx93WvuMGMbCAMEij4WFGsZLetFelYreIFu3atJM346plBPMg7I0agPpD
eCAad3ZudXRdfbtD2ZSI7sgja6js6PYlvYk3Gc6vHHvHj1mmlV/SfjSe/bZzn3QZ1UdAGk+ydKdN
Ycri4MqmRpQHls+txouTz68sgN9JHHtLW+fV7YbuM4ZrThAWUZ2rxu5eXV9L947r5fdSzzeDVWgn
bg6CdHDqzANa+d2c7Z5mTS0zGuzS9PDHdwlsOHoBD6Y9ZFPQkd0pV7Xyo+jJczq1KWZjfohpoEER
gB1VaKt/q6eyTdrp76onvFRgmP7/1dP522f11mQ/K5l//NAfSmb7NwiDTNiXyv93rNN/lMzWb3Dt
kSx7KJzRuP1vFbVInHGJeeDoFtfkn4FP4p9UTcZ7aJGg/y1s3YKWLhZPrbX0J/7k6MvNTmOVjfuT
Wcx+H1M28AITZGqSLD6VJ+Ar1sRQCu9tTC93WaoRmgxP9rJ+N8tKnhcei3rJn3+rlpWeLqxzGq/L
f7vsBMZ1UzCQGW1x03Qv1rJnqOv20S87id96ydlYdpfsutHg/DE2NebOwJ5s89wuOxKGCrkViGLZ
8kR53y47l3/dxMANZc9qGobjAjHoVuOy3zHrAsAjYg3fjFf5lzz2iosyWuaf7JWki7FrLvunQzTV
kuOjLgtRY0uHmY0qJMRMG8z2iJBtJprZzAKg3ePGii2aXAkz2acuScc31y0kRNoqZCwz47CAnNjc
Y+2NP0oShKdAVGm9NqPe2Pqxqz+6towv9uikm15YPWlpohxPKhqMkyebD7TicC3oABTUyuqxXAmz
np/KtssCoY+fs3FUzQoZV4Pprk9OEiVStipRVX4C/ITaUnIPP+RZWpy9oY+3WhvPR1UsZpZ4MmH5
9J67GDrAy6YEJtwbfpPutTy6G7I03brpSA5jbKdBg/V6L4ZqOI1x2Z3IWAJ3pxcQWFrYMo/TsuNm
nIODlpPKnQeDeQ/csLx1pRhOVlNOezpP5htSieqY+nr7CNUvHwO8jhlB5HWbMaswvAOhsN3tzBq/
lbqL4jLMywcwyuZjO1ntKx7s/PtEh/LJ6Ltk7WRjeVc0tnY2Sd9Ft9e+cK04jdI18u9l4xUvpkr6
Lc3lco2OTiAyyHAhClvbIKUfKSKa5o4JB4assR0DSK1gm1MeHMZdzOe/LCF1KqDzzLKszSZMoTGP
s43llPFD2SyCVMeXLbb2gjBgUfVbDx3/isP4W2/03s2VyADSpz5bCp1gV4oC4tQMUqiJxi0ZXoCe
e81PT/WMTShHR78X4CK/oZJK7xGZlTxT0XyXMXipYdqG2hePfkGxCqNGJ9ZrcNCu0nHpbsrEcVm/
0IklKJpXoIHS9eJpeUn0QnxUYzqeHD8Tm9hqutvErSn9qlr2D0qL5leZ14ZNv7oeb8jRiZ7I+LHv
PMQgyqujXd+7FItAXygEYmOT2WbLrKWfs4JnsnSpCyXWnxju0tppWsTxzVBqNB08JzyYaRoeDF9X
BxRkxK16UqexHo7EpK2YtBTPLCP1/VQy3y8jKTZUNvYm0WoEqDFC+CVtjy2TumZDZ17eFVER3anY
MgixdcxPOSUkrj1NjR+bMIaDO3rd9MgpwYwCiLIamHE93ttOWBy7mfP7qtBA9Aa9Ju1+S+C6AEWE
sSTQbIjqZ43hzrOrl0wSXacKSROUMmQlSRh/zUX1NQeC6a06pxhvzdlFoIpKJCEgduq156hvgHWm
0B3CINcijB6JnnLqTGF9b0cOEXCFvXp8MHKhf1RNWHYBTgJVy23uVHSkbnUaVyOiGTMq6LtuFfDn
wicvd3LoxpD70YjHsJmMyfkQuUXdXtql0bOvFtBCeZxro9HmoPXSYqzXVm9kw6NKxwhxbZSFcUmQ
QC4G+0OBbUm6G6+GALHVuq5Nv05uXesZshldKTYuNrd/u6h/dw7gkQHd8KtzwPA/x2+q+Tb9JML7
8WO/nwRc8zfUnQ75F9biaLru97+fBFz7N2p7/P90R5ee6Z9OAvpvDCRI04UXCaTUXPbrP/qpHrFH
SxAJ/wdxHwmy/+RkQC7u+yGIWKIHIVB6HtweWvQ/nwwMCdfOREq+J3ObMXapTBZBjL/ZDcxAoiAE
M8DHyG7QvYkk7g59UrYPWEL6YpelOioBRa42eY+Zz9A17EDWdujXjHpEKR5Bpka22ojdMkOH4i6J
VaBYAtevM6yjIRk+jUZpvzhl/5bTpYr4VU+9DO3HNqvmh0b5T/SqACyWSGFWFUFvJCnqbNDKJHGu
Gxb1nZd6+qVxmJC3dStefMBhcN20xLiU5ZAdG9UjT8AG8WN8NTiutrFsdzxD7m3Wuqbrl5B8h00B
kO17Y6hKMAozmbv1BcoEeG60K5B4IPDrQenNQ+OTDEE09/VCXVkdyo0/c/8TPKoNPz3oPYskA1lv
5+nkkARp0R3mLLUC10Q+Qjkw0HI0WLVITir8wv/Yp7OMgjL3xAs+o/nWqXs/sA1CBgu6DYQtNepA
NgyfrqNHxO7EoLlJWh9QHu0HFmxf2Sv6neTBDY0571XqdYshONJeu85EeNCCmcMYZeon5TW+2A22
nj9PWe6SaBJ1+osiMoi89BGVBBPMeLzz6lz7PseDH4ymDI9k3sZfNSxB55rVbXf9+9DdqwNPtppW
pOGog5Gj4l5dkx5dhx7EVqiu3NHf6IGuk0EIoF/b0MBpNzAsF/FimxinyKN1houkJXfzhCM2juHT
6dm8Z/9R5ja2wQHuzNms4MCHs7YqtSo7zlZ16JXVgqhL+27bJpHxUiOndLZ6PXlix6OyhPsVPAte
jQy7axrsVotLoWnshJ6XbT8CWcyfFZzIx5i23Yus4+bklab/lAK+2MaIDJw1S7KJV62LbkJJUzfF
3IOVYbJvtJqb7SFzoa5syeXoK75kOnMSsWejKXdowRDR2bIdOFO0zmpMayrEcph2ntX4uzw3zO+D
Y+JqDlVRVJDOgDCtI4NGydZPRRufs7zid/nEAW2dyjHoalkmE2jwaapyIcPT37qEBBuTTDxkgQmT
cz23IrwtnCIhmACd/k5vfZ3wlNh8hhWc7fB5aRVlcAxvbGyTwttlumge28p6Ia+2OxW2+Fh64wST
vpccNdNu1qDBwYsrIvJx4UE4zpa81TBgYlQHDGOZboceA3nGt+punvPqvnFm0g00E0XrNCGJSyz9
2BHcu9INGW0K17H2M1ncG3Jv5iPSoSxfZYiJgiG3zQ8j06WVXUyoJHC0NKuB7j6egIwXw4AJhDUd
82MJrWGz+BWxTpN0EHRDo+1kbTa3tExovnnkNHNkse9bOzJoSvQonoRLiu2KrhKZDJ7mW6ccZ3W3
HkbhvvS02m9DXY++TCpNv5UtdNCJWz/Xi44XlsIAuqYiDmJKsckHgp95m4G6emstBW6+Jz9cPqLu
J2d66PV408W9SfhNVs4fEGMJji0yPvcmYbezqCuAl/a0M6RLjgXCtqpd4UIUaGahnhJqmLeEJ0OJ
20A2RfYwsFDoGKwGse4dZ7oZwrp6iMEWfvT5/iYm7HlMDwRVu83amSPsS6h40MM6i30bo0a7KhZP
+UrIDp117FYwD8paBSo34ieyBgRlT47k11BFetMzBCOZEtMBPD/DwcLo1E1A7su4i0VUklxQgGHH
laaSyWBgJN1zRSzSExIIFv/OIEEUX1tq8hF5SwfHm9U9dASaKyUIJfIb5we6MqxKjdOFr9eVRWZt
+N0fi+yY4xhdw6zVGSstb1HtsGiNdEGf1VB4a0dj4ERvukJGiKabaVfllLsxYnnmbGhYvA6DcaGz
xgchdBrXCID4S/KesMlBACxdxYPml2e27encKEbk66qawaJ2zKNJyrRv/j0u/Z/aJkDyfjl0Pn8b
/uf225h8qd4dl5Yf+/249MPnbcEmIWXQAWODKOM/jRNG0gg1OPX8jtH+T+fEXCzgnG18D6Ldu/MS
RynqEpotABGvzvF/cl6y3wk5BLEJFkd4HMq0Z6B2vzsuydTKwXeU6UkZXTK9WdWSs1xaLhZqgbiV
xc4c1JBO+4QOYKEdKiOubbXEXJR7UChiR6tx+qrQk1E/itoORsqO+WYk/eObVLm7pvxz1Cz3ZRvB
ZmGHyYfJekS2M3sd7LXOMMhXytGd82ZPESXjBlxsGvt3ItFa96Gvul43eYVaVU+P5jU+zhnwALzC
QsiTiaxlbQFKxJUoi2PCuCYgm4TpQ1/YE3DUaLazMT7RQZW19xgbLkm8acBgnzVLL6wWuzVqwwJ5
N2YPfePRBMgFbju3JVC1rHvPIKtEFKW4geSfMaES8kusNWrrynq6J1e+ZEw1DSk/6kza/Kkukcjd
/vsC/h9fQAdqwa/rlVeO7u9ev+WH/qhW9N/oOxren8Dyf7x+rv+bi8DDcpgzQh38iVRv/yaWl4Ke
pqsv7cv/lX+gDLF8n8IHrJ73o/z5B6R6KqKfFFtAyVA3IRijmwm3yXn39um9I3shIs5/sEOSICsj
+85kxnae8+Efog9JN3VMqmUkSzR58C4tuqY/tUypWpAveHp5cBey8dxPkNA4ZTxPXIET9ou/Y1G9
10nxeeCgDICRyBipCt99Nw6jhgsemM8rFlD3IGqMrynb4LkdLfNQtiEKX3MkXmlYiOB/eg7+iz7t
fRXIh1MGQlUlrNEFEfjuy0pNNJRD+F9m1bZfi7xg5cn13jtN+jxeoDT7z0RS/d1Xfm8LWz6Vq2XC
9Vz0RO+lYW1D/PvguRhTCn28z/K4/Qp8HZaUv9B3/jnvC2A/BjnBx/H0ChP36c/3NBXaSIcF82Ks
hdWNu/hkJsqnTeGZkOLD3nn99WVd2gU/P7CkDJu0PzGWcXEhoP78gVOjizkKx37fVaMkks4JIR3N
V7i8N1ig7SYGlmePDN+Di+jhgmOkfC5rMG5B7GQzyWdu417ayTC6lcKA2a8wzjQnffTHl8nw/uYp
sN3/8vfSfkash2KLtsX7OUGJupRgsrbb2y4EeZLWDTu8aaKcxnxULaYbGenDkSPxlDPYam39iXdw
uizY8L0hMCkdEzaGAypY+y0yG6zp5OnyLDGphuI2e/p5TGKitHphwELHPKWfC4OdCCDUgjjsjAb7
n6YSAgomA8Iy7U39jLMYSmKHIvqm1qbxco0cCBMC61az6iv7s8cRe0KKMo/9xsukkd4o0x7voXfi
FEiI4sKtSvboR6iTPsFeiiPvAWaEBBQCcY2gGcjYsa5/4ykd0ZLr5O2MKNz93noYy2k4lSIGDIiG
h64AfR6gkMtCoKaC93TsQZZpeEzu/UwqD6K5rF+71MCOqIR5+MH8Gvu+fvXAk98L4ChF4Mv5ymZP
l1ajst88RXrFD0RV0YeA7GnCXjRMYk92S9RnMieguHzbKOFS++MrUDH2cMfS4axcwfSdpfimFL6E
U0JkkGg4kvDZSDPYMZ03gNLsuI5XPlWoSJbAVz1dZk/6z4MkKsLRYIQlEY1PiWHL3OI6hBXljxqg
jWsC5I9nNU4jzJKxmQx0nrORY0hKzu/KsvmyxtTXza4ZQIcHmpqy+Oi7YVIcMtIwinblGL7XbVrE
5x/jfvCfvZr1dN3CfoEKg2LVWTGEtd6qxoN/FtW8/JJ8S39S/nOdF4CdrTLhyaAPowUWvrkbxSiE
Jmtdjff0GCCB9Y7BJeXtrl9/YPWjiu7Mtv+RzRDr5oFQT7D0Q71814HAsZVHm2t/vf7W2DII7zxr
E2euu/Y9IGSBLH1xvv6bNkSJVACSY92Y473Gd32I3bZfD5HvbzvZ8ADHy+vhwP2u902ThuENFi0C
5/pm6NaZHD3/AutQV3SpOEuBFaHbk55b6TS1vQIDY4yPaLkFJvywGsN+m6d480IkHSbaoUQXh0Fv
XdJVEBQCIGuaNtF2k+jSYS0jwFiXui5tSDeVDXagjLs2PBmzP2H/MYav/aTJHq1GMyf3A0ry4WPD
5Y93Dci0XUPJicgcb8BK8+CqVYB9Vprd21zn5qk2w3gzLuq4sPSnrY/zR8ZyPAymtLa1l5pn26vw
q/TDPvSn8aaNqvHJwS92ZZhy27XpbNmZA38v1l8aOA/rOp6cFYYo/U5z4vYyxBJHUkuv8VNrZb7F
89XQEwCKNN70rtbvwRdElJgCV8VKVPPZU130VTYsmzQ73GOZxM65FqVPhMJsTSeGDQUjn3EJsIIL
n3AonduvfhIvUGuNWNg1D7ePxbMdy7Vv9Q3tCdcNn82yaUv6gdaHNo5AVSj5Vupuek5zxrt7iRqD
5BV3CUNQV2DulNnN15icl34xxo8XtjmeZYNYhQQYS8guPUNMRmQPmpxezHMxxRjWsOyCHbP7frxc
wduLF/hcW3r9StI5jJU+G97GivFFajssmJWR4fAU6ccUqdocXCNSQtFAYnZJe/BqX4AYIV1nzTZa
PTk2IRYJHreGrxFtAeh7Nt6LWfgf56bWPxVK0+bDHFuddzALhZkk0Otm3JpKRwbhGKb5eY5629mo
kqLcr8PToNXRPX6b+BB5/pMbx/I5b9XbVIzL6p/oz02BSSLFC3lGEMk6b9d6ckTLY3zqNHhOARIu
nJX+4D4aTGWpbvrhQNSg1q/NQeqBH+vujRVWyiN51ijvxs4Yu+2MRaKIvXpdjQ1Dpr6IhzVaH4kO
K7fsflWYYXkuXc36nOsm/75mx1IfCHk1ws++NyQwTWUdVtvZgzW4Qs/Z4fRoMu3E/LXj0hUAUmY6
RC+T66EYtErcOrEp1ilfiZFxTVNkMsLmtRo9ziJ1a3sncwmozfSe2yp9MkAShEQsFlYeKabczXSY
YPidtXFiWygqeIha7jRf4fz7J/sKfs2cmc2CVsx4aSLhraNRWx4l2mN0/uJKP1PEspbKKyosRTb0
3EPK2DktsbfNwK0JcjAqEVZMXCCrK088wZwZ0XhfWOqjSQCYk9cJ4QhGxnqvetDjcY//keywBkaF
7Xgnn7ZukHoVn5yymSDnxWFyT54M75I9wBW+pvNWig82w9l6m2l7deR7sEy6cQerDxM03wK3LDDm
diihZXT1YJ2AQ9Hiz22yRxSQoK+lCTSKtqbiiTBmSUJPzv7YJDbrdHHlHE6ygulHy9jlxDCZOulJ
1z/rB4hRxikniVBb0GcuAq0bmQOiBXI23rc9Z9/CA8evQ2wiTgZRMYES3VRYzN4c7HGBUH71Ohj0
dO8Me0HeJkXNdx36BTlZ0sByLzjJc0xiVMkW+No8jpZe5OCJ3nWDaLQAxGdNCilE2tMj8Fz71Yl1
FtZJoafFZDbSLM+7dMkE0aOngRp5Yt0kpMPCNt+wLqIEyCtNHOsu1r63Svq7uBtIv+Vv5pSTaITf
GCMiM6JS6CME0m/1J1MtAYHRkpm4Va4FmzEak+WKSgy7K5CgbOtd7eETLhRL1WO43NE0NblNVyJr
ThznWdMlVUNrzIJYThtzabLJPTsUz7o2IVbhOnG0fHTMROseUYrnTh0kQxzF3iXPPN9hq0IOgXvJ
i+SUbKcs0SL9Q+pxWib8dWixpek2IVOiYrgrLKhrIVkv65YQrtXgTMauoME6QE6D/J1ZKj5Dc+sD
kJ7Thv/kerRIiMjTub7l9stLRZzgIetj7WXU/OSotUhF+yZm65m8Yh8ZDpyEkcSnvBtsvod0APDg
ThSuf0MmbRjIwnyIPJZ0GLXdVhcR0NNZL5DDjyCjerQWUZvrl5K0mwpbMlL7lBYnHFpOJK1TZN+B
itpbr69CZN4VartWkgwKrG8IWBW+l6jktXy680drOPBcczDopLjz21rc0anu1z0iAKeZiv3Y2XLD
2Th8HJ0OZSKb6JrW77AZLevOEq11i1e+fOBusy+XY35k5yt28Gc0LIpmG3iFs4n8/LbLiF0ig3S6
EyAjPoDE7F5VZZjnqoecERByxgFyJDvZz0tieu7NQr9w8is3KF/Fd+bj9tH8MSgokJOi2SvdwQq9
vZbO32zpcEOsjld4a9vmEK+LbkEucSLo4auyAzerCQczK0gsWCHYr1gN27S66aSBrdKE9HDbZDkP
aRGz2iSO4omcyX8P0QHkIKenbEiZhizQ/F+XUUuV9GdoMgBt+I0Qi7F+0IJ4X/Zj8Ut9drx6XzOW
59Dfj/B0gDaNl19/zl+qHz5o4f9DWEAxReH2c7UGo7ft0qoF2IEiEOm46+pPEtVyzgQQRr9DvE58
vC6Hv/7cv5T+yxdkouvAZgYq57yrEinJczOtxno/prlDLioxTUUzEtM0uPEC9S3K6eI48UIq+X/s
ncly3EiWRX+lrPeQwTGjzXqDQAycggySEkltYJQoYZ5Hx9f38ZCyW1JlKyt7XVZmlVlZSTEGh/vz
9+49F0nAXyHKkbb9+umSfMCtmAecF6FUZz82OhAg0z0RTn34lgyHTdB4RPRD6Nw5xA0VDnu+3nRc
S1TlbZDB1QTnD+DfCoO/UBioFGL6PP93x+6hHofkH5vXri7S6ie94fcf/aNv572z+aNcVhCr94xB
/d4198x3PDi2rhpn351c/8P7eWfwddvgyAmXhffJsvxDZGC808mCtBmF0jExlP7g73TtzoEWPz7A
Pm0QaOcufyYeSBTFPy8xzOE5SbhpfVgmV8xbP8mpPasq5Vykz7zDsk1KEkop74T9ijPPSKv0ODsL
weio+siX56B9zKLUfIKoKO8YiVYPU+9EH+ncUcBQyTYHd17tA24Mzj8SZu2rVGMvR3dAUvu85E4Z
gm3N4JIyRcDNXoCMy0Wt5cAGbBNVUVu029ZPY5TrUs5ikzOYhqwBaPVrX0IGDFxfWruccIrbRGR0
q/CuwklYJm2rt2QjdBFKafRGdoU73UyM5GJaeqZ6tXRuDCLXG6KgIi6hpExczis9En9J9Wq7FC2W
tZIXxbw5Gr7wWwRnvlX5YgNZoTfBW7ZM5VwIYNtz/b9ElQP6yBnqHIHVbB9SHX341iRW8GvKF36g
4KT3AS4C99eaRm+rY0NPysXcP+HPcvlzeWVPZJP1T9Ws5/eoyZa7iL7M7TxG1WPTwzwYkE3IK9Rd
sR1aI52dAFmWR3BXWYgIsWLLRI7QO++05Lyu1mn4IDMRYZfRzTTCjZQtLniftSE4wvPuooIRYADq
QRdh5GOECH0cdDsXukNgo9VfmrK5zUXr39n4k2HSIqs99Hx+uwka/3XhpBDWkmS+TkZwbcu5rgXl
UD8I0XonjebAMcuJUoGYYx9KERM2GME1iOrcuiDdw7zUCvDhMFvq27xrJ+1htUq5ddxMXFoYJDZt
wR0hTG3D7g+rVg68Z2HucFm1n+a1bF+6sTaeGl1agN6pZ52NjSLmTWglcrYhYcTvzdI/LU2cBPhv
/QejS+PTwlg/3voLVNSNPZkfDRICeyo+zTbCIdHmV2/N4T2i/7tuGtONsZ3r8SXm/yo9RG47rBd0
Ngy5T6NRuzYibZo3s+GWWxPseIWVnYn3gCEuJ1mFVO/xHpyXDVTRXPy7hghpkqo7x3lfCWndJMAK
ZzyFhQW00MuAcIHGFNwAYRBJyDUBYUtzIwOND4J7g53W3gulEHCNgRBT7vKOGfH9aPMUWL45tvOW
rjkoKTD+xnjg/qYNl4PTjPpF0VI4PjGj8odL4Mw2dF6WzzOORu0Bkme/MfLoxi1L6H3T0D8lbXmE
dBNfFyNpb58zW8tw0hjg7S3tMi51twpdpHbvbVOHvrcql946rNuIDtNOB1kVDKZeXLQrxph0MFJs
TUl9w3213fZo67JRQNpFE6kSHQ3hgdVK5g+OE8XOgcdbe6wQBO/rrmOqBXOibBh0iSbEZYddKF9g
HQ80JN/sitdwkCDRRzWAG0NJVssVYZvZBeQWO5R+BXLfux7gll5kk+jhYdbLJUEL49ZFC7i1cKKR
K7HsZ83S3uyVnYbUWigGsOg9ke1lalDpNoN7BIz7MKx9HLrxvEe3Y38QnVLYjCN+SDnWt1xS7gnz
NVCCrHxtvc/10YIZMxVcar3GgSxYwUDJ7OpKr5r+Sybdo74a0Qve7/mwcMl7qCjQbjMiHiARc722
in66E2Nk7hSDIpjTBN+esx7T1pP7guJ1k+CV2uGaETCs+SmRo/pKu65uYKGsL3UExlUW7u3adDfD
nEc04ZJpk5t1tyeUsNtlDPBvYGzOt04Pjxgx9Sef3XZfpcLbppGMdtw4M0AhNlYkpCKHta5TxvcT
7rAyFVeykBO1WPyxTo0+BF/G4MeVVYisvA4KECxPc9bOB72Mh/dofAcWxqztuUh9HTun2Mskk9uh
m8XjJIzoo5nbWgmtiCw3JyMulK6XoV+MTj3nB7O07KuKa9iOOz4FYAMHek8srHXpRRqCYU1zT2OT
+Pt05WgCWUD8jm0Bfpyc1T1CBUKZiuogzbZemw6gHdvog9/SlTHtEvp/PSbQ2rz2U1XnNdTdJc2f
G7cod2KcuiBKDW9X9oO/r1e6xc0c6U9AObXtMJGAWM/VesRYU1/JdqY8pLdzMvk/bnpn0W57JXil
ZapvhI94G7qHc+yMSCzBuAy5uLSXLL7289LzAwxu7aYY0tHd5IYJXq51oDSDfsIXym0YvI8wjyRc
JsGKEgy2WaPyy+oI2k3j5pdAS4uwA2cHwmzUPnAV6oFNEwIQpiPkXd3s7p0oq08LeqSjSVBu6A0K
QVCwDCxEYYvRbxaRENpowGeZgPXQiXezLyYA7C8j+DesfHgUNhBwZ5tz0JGXlcuJvclkiyzZTsX7
GsHsfQIU+Q2VcLxtkONct5HxUfPHr2laxc/4gcEtyUqHBWS/ryxbu+GZQuli5jTrEInxKLXR+7iz
9ouZfYyc8bNntPZ+ra0hWCMA6mYqn+UkfVJHayN0XdzGeAiDydQv0MLl204YzRdSKKcgzzRujJ6Z
HSZuePUG05K1XZ1I3DH26LZ5P+enSjjHKh6qaxSF47ZEvC7pSk3psJmTbm62vSjXYyyHaMtg/W3M
kkfYWJRS1Bcp3t9gNqfi4IoMa29EBzWATIJvwW5VMdN6m8HCNbBwym0TcudejTx/1AwHVvjc6h+Z
4JPSm3ruF5p892gDvkbAcEBZMSPQ3JcKLXQIUy2FgKS7l76M1utGH4Gfm+1LHcMwQoV2idQ+Yu9s
mi2yAByX8WQeskWWF+bUoAfnMpY54n06y/y6YM2DUHVU7AJaNyMbEnJnyQudiuayHpYHa016AoIT
AlHpMdOTX98G6s/NYI71Q+QttAsApOZBVJoyLGQ1bemEDoGs+nK3jHRrOs37HCH5w5cVveitbd7i
eiEh2LNPuFFZV/bn0ijFRbqOoGDwk101FVluXGK/uOWM5E689QyJknDkJW1E1c8Hr0Eb1luNtU1p
PQWT5yR7Khb3nq5JTODGnO10qsdbo3KjO4x8lx1fel10+zTRj4nsQem4DUtUeDHzxAVDucjo6DXZ
ewYWzn1EwOi+IQdnpDNS1fdjQn8867n7Yyi1AbcHFkf6tdb2Dvqo9cOQpRgHiVcV1W3tDvHGmv0r
o6m/Iuk/tAaou0TTb0kuvlUIRqamKLWIc82a8mNX4DRY++Vx7se7Rgy3g1bdUK2lmD5WyXMfLRsp
8ZtE0xhjcOYxB8WfTKFtpjZcG9eyr6vM866dskVt7nSBIV0ULhpxQXcGfeF/a6VQCf4LFjPLMH97
8buFq/WTTOPbD3y/7nn6O9xcvq4baLcp60wUHH/c96x3HqmeguucSZ7dWUD1/cJniXdcxAyHkEMi
J1AvEdfxx4XPe6e8YSTDmHTVILX8LeCr+FWn4UJ7ZehtKzUI4+Rfx97RrMXgVW2bO5DeRKGRrTks
TTJpsaaxu0quHr6ZAVWFyr+DERqRsMqgxIfG+N6umAFaMOCfdGYyTzG9nu0PV+g/ETv82m7h1Rk6
b58XaJiEdKJW+bHh4SNYJR7It6jVrPrVhgZ7Bxuguq7OYNc2LeQey/y06RvuD986HZ+X/4y/gF8r
kMZX/6jG8q5GB9//13+YhgrZ+vEuDP0Jub3FXVx3iR4zf5FawNkpGkIiWgzz0XPZRiYq1jH1b3If
XSM8Adu9Bu1TOXxMjnu1WH76XmRd+nFZq/XNHft2CptVmpdxEffbnJN1TzT2yJnU1s7JZWwiN1x0
7ItoLodr0ZjNztIbi0n5qOQkJfdKhl7lbWJIxpNgGjHsehTt6NaZfI7jSiHg0bZuA3PgGJ0yx3iJ
PTK1aspqthYP3QRTmS0di/EetWq1q/Hoq5uCCWs8ZjqS4M5PMs5QS3/Suk5jJO8+jlz+io21tvSS
XKepjp3F5UjjGsRttzang9TKaJPjzAIIP8CpX915aoM4cjg/EniupbHIZ7YmxmdUveLanrOIkb8c
nryZOOgg1VHKBrpIFM+TUJgDWmC5m8lsgOmC+FuzjLkPdMdo7/1Ry05M0VIRZniVXopadwgBc/Uu
9JLF384jVrPdhNYGaxCPEvoXL0aW3LaES6xWMjyKsU621eDO44XC1sZITqvhfkEKnWyEOffQAxyh
7xDyRF5QRUNOS912GoH1IF7Nq2rpdC5tcWrMHKuETDDes/haM8062ASZg0W02Hpn2352M+lh/Xaq
OzooC879FkbJaGNNsyia0Yfoi9jpWdbtugHdsywMbb8aHhPSxJh2xDjhvJzY3rkcXqDsKu9XJvUM
oesxu1wzLws9e3BfGWY3h7XU161fNAOZtXBEdoMx0A3h4gTDs50YkW8mQsnUrURcRZoH/s8TzE0z
boDenCgcnWsnX6xZn25FLRY7gE9afsF0wmiZKZAZtHZKi8SHFpwGiB5tM3DczskUMf2BmSvD5DFP
R+YsWVQ684PoELM3QetWNdEjZoRHIqP5IbjmDPlblZHFgGOxy/aGXs9vOPNLQfUNmCQJyAab9Ju+
9TvSbNKiIHSrmizjtu9BTK3jqqJPzWx6VnIP/1raRv260ocfoa6OJF+4otWGz1U0ZtS6/tAmG7ot
Vrodxq7SttTCksQdUUmUju4gtuOkremDNGFvHVDPM9DRooo2VF11ZUwMG4KGj5Y/o9jEWa4AlNKu
OixhuX7A+JFwFFAbdsmcNmGrm/VrX5MNJwDdsdQXvb6QDC/vBccwmyHg4oAbRnWbrSNg0ZH2CD5E
n9/WqfcmE7wzMG5osrV4dqgQJ6t/GlKuOgH2SV79ErvrgbvoeiA2rHlBPsKwbMIqGvj21ExhMvMg
b5HMLxpD92X8pGfdqN+QGGZDJI5mmtANtchr1xe+HTZagfJbbeU+7zyBmz8a24GBERMybZhQ+xgr
WTKmBkUyn82VtMElIvmMUtayhHy1x7HTm0syKHT+kiOngEQDXzO2sqAW6zw9V/FSpBQgWPteoSUx
pJEdYZZ1xxWn7QWvmD5Fre3mcUgzZSFsyEkziltZJcglHHVnVLiR5TTiE7m16poHK4284razi7ak
6YhtL/TkNJGB6Q7wNKYhKa9LNEfAg3kFrF2MrBcVCsHpaLUYMIPVtKMxrMg3+gh8dOZ6nnagi4p4
rQSwHEfqwZgAbgmS1p1fyAGpj4kjfeC6TlYHEYX9RWzAZMtnrsK9GN5jN3IuJt/PbGXbmE+jU5hF
qAGKmPZeovybwkuBOBs1rkTLziJujHp+k5hTBH6Jm841NWr3aOTjQqcjGe3PsASAH0+mSHZcbLdk
PGErLJjdXVuIdq5wgifXo0s4LyMvr7hYWq+xt97SiStTK0A5G8aKH7SPUPhzzhDuaPoytLi241Zp
S9dADNX3eChrIiGhNhDztK9mEzgQEs2sC9nHydKIbQtyBxt+X5r9078nBv9a4UhH/odyJ3wdXv/x
reQ8vpZf/us/bkF11dXPpeP5R/4Q2AvnHepH0GRwQeHxG9QffwjsDeudEr16yNt9VqGCIPxROjrv
DDRa/Jz7P17F76Wjqip5LFHdU82AVdX9vzMroNz8uT5CTaMGfRRnusE5TYX7c3WW9+Oaz6Of3mU5
G4u/MYXivHVx7tz6UWNZJ8tpCUOsC53eUhT5lMfBPKUOaQBTPS/H1nRw07g5ckv0HPlg3pNRQjTQ
k+1NWq5vnLzDwztV+YHnVZ/vhqLV30q9wSqCGrBKvU0nEo9sl1HU9HPrxMi9aV/7FhampM0uy6wS
X010GzUX8db7pKmJ3IK799LNrTaouTUTPOYW9zaFyT5eIXKZfqGDjkk5xyrToZXHIU72CFBcjHur
aWnvXV375EH0RB5BkiFGNPfoJNCkU7T910tupRcuKqOPs9peKed8J+gqJ7nvXC9Pwr5e5N00rpEf
goIpu63Z8I6p4taBnRxPOEGbSXLVYqCi66Coq7PzKcUU8L6fnCQ72saihWRNuLdppzO+l9CjacA5
EkgQmh96//7iQ/zRh1Q+uPaATopvQj5HkqAQTSeXhDF9FD8QeR35QV+T07iRvPyL1ImSq3Velme8
a4T3ONaiX8SVOW19vA34qURWip07EGoWuKnZPMmO0zeOW6QVnjuVl1pf6ejSbHI76eivHmjO2R0D
+tgsCYD1bD7ukvRrCMW/70KncOULxWPr3PFODJ1m81QuzBqY5AB8MTnW0FyUWpZ8dbsC/U6c5oc+
tcbdHJtOaCtfGJWde2pXqlN0dHkcGnIgwckpu0tZQ37Vy1acNNufYfOWaFQsV4L+6WznbYZhEy48
NEem2CumI1mXCYYKSZm0ayutubbA6sobvRp1t7k0EGt6DcaQqveAKGclRGFKl6q5s2hO1Bcr7VFL
TVNkXAWJx7Q9GMserU2Uk10QUAd4Xh40wjKtsIRZZJ7GPua7WsXkPiB4gaDraovffEAK5LZ4+3ud
3gRxUUGnk9K4MZdFGcdg9wJxqKMO+RDji7eyhd21yQo3d4PCk3BqJroO/YbODOFQmpdeTxVpFE5U
za9GmThw41A4biUKG3mxxBLxRk9uB33DwtGTg8zIkDvgqSlEMIDxFhtoo9pwgKLs7qo4TYksRWJO
LNNE46UGJMCTHXluhLRTpkPYZTUqsiZqpul6hSvShobGEKZO+DbDZirV7aXSujXIsN7ETL30lGYI
8TbuzbKWBBP2tr6HhzqGCVEb4DpAOeHVdBF+F5qbwpKvi2k3RVFBI0ToTheWhTc/GzSp9wPQQuYx
eo9Ub8jWE9eGz9rqVzxTmsNU0bMzaR+H2uypldukHHbxKOvnBdaiFXhyTB7XlYbt3oqartrzD1Fr
4RCCUMhOJB8s0ijqC8N2UFFQosJGLPTEmC9cUAYXZt10X5kWvLdHVD70Zvr1YcqNqTnMeSJwKUZy
Cb1G47zue/1mjTLjZFUzz2Nk+Vm5zWJ2M3tEAZLLNtuvi+ldZhrssdCbtWW5XsTMPc7sK9KP0bvt
PS/qt4WII5SPfFf1LiaXLTRWyzxp4BWmnTkmRej4mXGF+c7fml6mkZKdNqSsWgkpt2Av0lA3CwYZ
5CvH2aeudbNXzKzae7Mrphdu9lPHpdGyeNasZcJAuZrbUjjacNHFsbUBUZP1WwecRnfFv2CNgdCo
LgP6GY2MA8ejHc2wjuEZonk8Io0eZLLg1rQwydkYvaPDSHS6GL0sZexBazuz3kYATaCa1XY5WsR6
NaMXeHBIHslpNj9M8/pksYQHRhILVYpf6cbB8Wb3pNrMYTxEMhyMpL1woRTq2JYHY8vwDjZnvczL
fRX11rEoDTT5ZYdn42bu6vqG6ZST7b22Np/bYXmOl2Xy0RqlyL5EShwjUll9QK82Zct4UzYlzhIp
+nvUPRmJe5xf8UksiNZoqVqFXCWdfhIEgLaQ+xZHly1ATu9oebnY/bue+pfqKcQSv02tvftSVb0k
3aBKf9Jf8GCqH/xDf2G9Q0pN4w0biyIpeD805FSvjvQGqA3nnptqN/1RVRlUVThf6OOZ3wJv/7ch
h9sK5QV+Kk9gO1AttL+hwPgmkfqp6+Qq/oQr8HTQHHR+7cgVVOBkLekSY0eVy5DahiVuE7Z8ZCxd
+1vfyIS5Kcu0K3fz4LR+gE+mu0B8TR9jbbE0bpJCZ5Ld9kNhhwl6Ui3AnT1yQf7cMK25nZVJmQha
PbRS3AaMj3Cacdj2RMswgw5XpzAInTQRJ2/dlWlnQJoieZVdlqx7lT34oeslp6yyTNOn1BGbruv7
yNBwVFuFm2w7X/msObta+I7Kfa2fndhiUabssz8bQYc6Rc6+bYqkHIXbEoVjUh1Sd02/wHqIP8/K
8r3wM8+2rLORfF0s4UDSmQAAlkCZ7xIDRU6HMpDXykqOI6a4mpS9PK2T4WaasZwLZT6PdELcglpZ
0qn08l3mxtm0IU4o3izKvK4pG3tB3i+plE2Eg1nZ3L2Oj1losHuVa1pXeTRg/pU13lAmecPnk7eU
cZ5ghPJuUGb6QdnqSVuq7zI6l7fJ2XUPsKi6tJUVP1Om/HxOyIKh7TlsFPgVqmqsb6Xr4OTvcrZy
aLf6Ew2+4XrE8d/b8fAg+r7y9rRCIQIYWhYj6xsBBVTdaH5YitzYYXLxiP2OM4gChGHcWAozIE2d
qN0a57RtT/09fB0v2zJRR3ioJIicjNXWKsW9O92VSqTYz4A1KXzurFHFNVEbmEfCKMcXoQSOHaDW
24lp9cZHAan13rCxz6LIBHmkqYSSGIsidMtZdQIJZd3klvGEecMJcyWxlEpsWSnZpVQCTEezy8OM
JlOvxbDJgV7dExym35IJ4IaREnFy2YdaQn+jtFB9JKNeh9FZ+OkrDWgGV38HFij/6s/zZxH52o7z
CuloolSkLHJuskpZ2iuN6Vr45lZ4NrBE07BC9DanmtW2IVftqlYq1VLpVfGRPK8l8Vqr0rEmStFq
K23rrFSu8YjeVYwo5gulgeWKFV80ShdrF01zI5VWFs1NG2YIQhk5MhorzpraqWXdnIW2i9LcNjR9
ghHfQZidJbl0l7nLK52uVIpdIKekr1B7lxItrxcVS7qjgTqrlqRYLTS/2TcFMHorpQeWGladBwMV
+fxgc6yiGrZbio4PwmItbHU7S6+cTndPcN2j5GmxVtS0o8gKkg585QdCrSP5/VN69D1p0OhvEAsV
+GymTReZSbfFt6TZz2Adq+xiVgbpoCCDeYaToa9Wte9qrZsepjS1ZjAw54ZgfO4O5qY+ZS95PnRr
hTIrr1xoVXZP/mXj+Gs49bSIQ5ZZHL+UIo2LTZYIymCiXUqW51wDZFhALXCpE+miRM6zJOysAIHt
bZESD3l8kINnvYx1NQ+f3dwnAA3zBhNQguzHob6kT4evjIYut0r+4kDWBIZtE/pNPTpEjxWiMWrM
lkvvxhgYwPNgwZT790n9r5zUNAOs33Y+nl7RhjFH/7n78f3Hfuh+YEVGaWsT7oaLGQnwD92Pbw2R
n0hMMAc4M5m18UMWUkBewh+ND/BNFv5Vxmk0sS2knH/niP55ZIbbmDqAMoF5HdcM458cuLQJVHbJ
6JxKGEjrpkJsdAJsqvAxc9t//KEl9CdTqJ8nYOdfRgeIXg4kGuZf9i8TsNhe1Ik6WKdEk81LZZG8
I4fJ/5CnAxdkBwz0S4xN+dWfsu7w//jVKEB15TQG5PGL2jjVcrEM4JZPq7/wq9HZ+PC+Z7xT7ujg
gvAWcIbc0zFy9CB/0r+Yv/3cXVLvnNh2A3k3cxm+uF9/vWGmAGnYq04FWcRQfLSJ65c+jGtzmdbq
1y0l0+/fv2WDNfLDyO/7L2WpWExWma4q3MWPA8eqYZQQEzR7wnRjPFZYxS6M0sGdSI8Og6MyGBEv
wy8fxUhrCxX68OY0qIsKQo7NTUsXe09WB0HRPfqbaLuumHNwHQNbj+xJF1cTYR/4SoiKLQKcXlzK
lqLCM/T79/GzPP7b23BM11b6Yjgdv7IvvNkzx8VNjJMYNdbKWCCpLMZ8AZXIDRC4RH21KFfc73/r
z/L077+VJArHRTyMkfqXBYN4zM0WuxOnjFnlY8WoZc9IKPmqZ0t7OtvTbasRR9v1GYqdTQu///3/
/GC6RLeYnktnk3Xz67NCW76il7iI0zeXrHpgJFOiu3hqxfH3v0r8yULhIsCT5ZFJA5Xt19mwdIdK
10dxslJ/udcYfOY7UpPxPESm2b/RCARHqTvq6dSxdjXuzMOiZSRNIX/V/uLr/rM3bkI7MW1mS+Y/
rVrD0mq/1SP9NA4tD4nlouK9NoZSn5jskSPz+/f+Zw+Jy7bHc8l/6P/+YoIQTQbBxJyME+4mL6xk
guHxbPU9G7/LLrOQG/V4wdqUVe5jpDqW5EooFQvC1AB5VH2lORgr49ZmtJzrBorMfMIoxhz7LknA
WvGnZjxltlct8yUpOKjSfv8mzl6J/71mnRcrzDPXoo9k06T9FeKQFXE0etIXpyjK8MyvLr6187pZ
hrJ56bpS29BfYt+TfIBnGxsJynjLyTFsD83ZUA6WHSfeOq9FFwrMnm9nc/jvX+ef7IIuoipuURYv
FiTCzxuSttC1ILBcnBBf84GcP2ahHB5Cx7mK2+6vVrbx62KiTmRVc+YivUdE++tvLAfwZnou+9OM
3fDKHkr7la6y+i+Tttiok1zfmQ5+wSiNsLxQ6KEQm1FVP6QMhQkUq+TwZtYTK11nB9A1HgII/Wyc
ak2cPyIaYRxeIlWOyclFKIk45RoQoHUBb1f1Wcb6m3rp/xRz8A5+2dk5rHW+Zy7WFhfrf7pWr2QM
ADWV8Yk+IskJjVy7MCP87rY1Czkcqgm3O+3GKRtCw6YlukmnMkpgBccMKwv+bH0jl8bfGIRkbvVy
cHfTuT+aOD0k9UrE0gyIDYlWemurjw0nmTVsYUhdQ92tIcjP55ar5btJH9Lx5snIVD+WI0C1ZjPm
dZbXVKdRNW29viQOpPTq45QhMA+9uuO+2xgFEefSzZnay+KznvcihFNM3JwhVwLHSNpM3qSNj+Fy
kEkVpgPn9yXZQSUTfTNrlHaGfvJy7i0TXYnv0GVmGeCl1JoPpLLgUTcj1yXwpSXptM2Y5ASdMbX0
zeyY1i1TJ9kxYTe8T61WgFCoUMHmhxUJKWRnqOfABRGVaxcRspprIx65MDRTdInEx0dTPomRtL8p
7k7wnGmZZ/ZQ2bQpiLXYYFRrmjsX+Fu3WYjwiUIvgz4QYyP40OSsEXhidP6cWoI+wGYcbykN/K0r
BkwoJWb61x6EbrqpPHYbSkA24qmBH9Cnkh+TLtDrMDIrbeMRXm8FC7cg9xq5Sz5yMotE0OBfv7X7
se7R+3fMur2mK89EIP42HmjSxbuw4jQ5QqkYPiO0ceogpjOwJ9ihC32zjFHyWsg7/DSo27p5mXV9
fSYmJL2ES0wTmDrgEzOKemOnbb8nuinaGRATP5Z+bz/Xpmaj8G2SNxbK8iWGEYfElTS6UB/5eggG
GrhwxY0dlsKdNiysUjdhEFQLGZqS0XLg1cOb1erOZmEO0Dwyi0nzq6nyelTRBGn45aM70fGGFJkU
snbD0gUmmWPwt1A/wfTFsadA4wKjrt1smGSRfBzgyZA4cmhj+s2zlkyOycvNs6oLCQUpvR04Goqf
lStsned80hVenis9xsnEbq9Zry1dWqY5hfIswCcs3mP35xuT0cChICUahclVbmm/Zq9IJauSEYrg
MLXA+OLhEC5is67nm3XEypeaArLY6HrnhbM/s7yquOerzye27NSKT6PrgUBcJYSKyIbAGac69SoI
B3ajErrGmY8zG0b/1uOuR+1Mz14joOXatUrgMh2IA2QsSe/RYDP545Ey8+K4cQA0cWMg5soymcuy
vsqr3HhsdVv9S3XhXw/DxP7MdhZFaIJ85CRCDPyTGAF6H5BQJY6GrvMPyCiv851n8+F0Bic1gAkA
ZIC4RXYkPYctho6ddx2fsRouqQXfBw8aO+p5j6SGI7LR5hB1s7bD0+H1b62vPkpfEUP6flTKD/Vq
S8J1swAAxHJXU3Ya9MpSeYfUgb/NC8fqbqsSF0kcA3dhBCmOk0VlKI2zAh9sEpIBeT+mXDfMIjOw
dRHiDu8Eb/iZqSANPntRSt4UjyS/KU+m/i2tWQyZ+rupk00fxBnVp55PsFMKzOC+Ko8a5RJv/bh9
yXJsVpsl7eX9uVBY8xav+NldaSzU9xCs+WoVw2kxvOwNhpnLEEYxFWpQSEcESdoGcrQOLrDI62uW
Ed+doV5tVbccPD2O+DN4RSfQvKVv3/pbW+TNC0k5nOYyx/G1jeBcvjq0XdG5146sL7CS8sonfmZi
TDzL5brVoO9uzgXOqEqVfM2Gt2+Xn7PXUmYMc0K83xbaOS1vGXfS3bFuZppINC1tC+UW45U9xw4v
sDEWQrk8rZozlOQi+oTJjV9enR8hEdnZspuWTpVBnDzM1uaTZ81QXPye76iJPIo7/qcfCw5gVPPs
bSDKTRTvZboXUlAY4O67cPimjxjT3AveTn1lTppznxJ3j3uIuPQyhObeHeaZE3dQy9NGYn7UYxDm
AUGq/MnZRLlqeZkcb5o51pJDmUTcAYXDYAbdDNa4LQoFXgzKJOQpVs5nNgjP/7BMqfuY5V5bbIdW
B1FwJiYUSWG/JiWqswAXGe//vAnkhUn7K2W2uiEPl9mmtM2L1ucJaxz168sZwA0+KMqxQTQvQD7r
K19xDij32wOiTL5VlENMCTnI+Rxm2ENnpg6tuOVuIfHstfMGnledBu/WSFfwOzEEiuuu63kl55WI
k0v0V3PKFmALavStAL1pUtO2cX/nI4OaL7xafUFZSzLQzoCqeSg74eNkWheGRlxHe6wEg4IoeMqB
aMxx+QCFxn6Fxi4eDc3jDkBKMEcTNqLHmfAFkDiGMhCyzwO4kalPAnTcUL23YoZQpN4hJxE1cu+w
A3XEF+/PF94V0sfLKkxMMjFXVJDvOSRjrrSPY8s/rBl6mNtBVWkrvW780MoJfD425UoOQ9gUGkNL
L+G9r3bjX1eGp+FaMkrkbyM3GfWpdQ2pwjQbBeqvTr2cxOFd5GlkvTYjcXObStnKi7xa7nUErlHo
Qv7djX2BccvuY7ajFPf5Brkxu2PSd+gHE5Y8kUfk3d0nqeKjzcy6kS/awKVs8Ln2/dLNaO2qWfEU
tE63Xy2cEozP08j/UBHW9FgUowWlqNbqrQ88pLgswfaTBTsmRvvAOGVmiUQ5HzSREeKIpUvtfYuR
aaTIgFlBazjBud6uRFYzxi5ZE+cP4NtepC7uk2JBnTfWLgZnvDmvXcKyONaWgZisxU3lJ4x00em8
Pi1jjPYY18Y9Xgsrv3FHjyXi6SOBWnY+XSax7LzvC6IEj/q1cad82pQK+EF6tb8tzuwtZM+P51Xh
LDkPRY4Z6Ojgk9yLljC3zFbdhrxXsjynqgTBM3bFTgQBUoPSb9CE6OjzrkGq3pA2l6w+BIDFprPw
8O0lhVAXst+LI01hyF9qc7ATPFShKGKeLDdqOWFcjMe7umHR4Kpntwelf8vIgkl6srKodYY+42aY
2bTPO6CVD3kZYifjwx4iJhKBD5U2DkwX/slGHUCEp8WmRA8wDWwKddyRltdqHjyW6oxFycaBx8xs
Jb83/m/2zmtLbiPtsq8yDzDggguY23SVWVne0dxgUTQBbwIugKefHUlpJPLvlv6+75tebEnFrEQi
A585Z5920U8/0FItrdpbbNgsUkjeN0xq9D2z6w8WOeKKXRWAsZYFOyo7fRzGqU7vnZ7J7gnSpXMH
4offQkTkFPHkb7jbbSdZ1csgRooQaRXxm03MF6Ahbd5vGM8sO9zweYx0dY/GCf5lAjwGPs4RyaG9
CY23fi5k/l16QIpCF8eMF9BSA5L2+AJDBH2CVMUTaclmwgAYecZUKEvwRgQj1zlr+UAbMa/6yhpz
70DeEgY52eGSQfJIiEvb5ree3zvOlqcmaUWeq4+106JXZa9Q3yaN13yPdUm9ELiaw5Ai08hHXdRC
WveDfd2Zw/86TySDyDhNqalGn7w64J3lyWpcpjBM2YARlAj9n2Xu8vGoquV/u9jhInli1Q9MAGeS
kPGqecoc/t1EjVOZkq5LI/1USDxHpe6sLW5SvjOmUS7gipxnL+arGpNDi9gGkMdDQtLVW+E21Ac+
mnZMKpeHSZJybpMh3hTfmgsVoohbaGrmGe5YRKIRwccddGkMJQTj9ros85Yjb+BMawIiNs/M0wzX
pgFlEUv/ZPQ7d1KLGFbK0H/FyAXPy8NATA/G52pyaPQBEzt3ayU5rVZDYZzgUWwv52acFxyOcB29
/dLVfCdKU2+2SRzdVMTmVTs0LJzRZPd9LErw8g35e59Vx1doANuDydfCXNeIQyDNybyu5Edt6e3S
oyvS7Js/BXZ/Fu3IN26wMFyJAl80wl9TYXS4myyezFVRR3AEw9UOTzRsejj29DfowEZ11Qz9eCjB
TxLRB7fvs12szgs0DEZ2RGpmW+Y8XJIQVQezpsSlk6gCHizBtAQvKRPr3dohSm4FGDm1SnMcXEpm
gekc6A4bzriu7IMsqjDaB8vgHnjl9CVVo37VabDepP6SvbajLFCrkXm2F3Q7K3xydwzxA1REOy5+
az0AM0FZA24SlY2nPH10pbC+jK0nvubxuH4rqSq/N6Xu32Z3BkFIXeWegVjZ5HAi2SmNeAdOAjqe
8aLp6bo6x20LfPFaeDq7IzAF9lIeZO/J3pDPATW+3o5VuewKoxTCPr7csbBKXlNWtF+abuFvEhdR
UXYRGK0XsVFpSwgB4WCTdAAjO/hBjfwvDeN/QcNgwPJPNIzd56IZPv9V4WpYGPzg7zueGIGrTwLR
7xuewExR/9jx2P47GzGFR9vphy4enD+1GOJdjPmJOsZkFDPl/nPP475jsIcUI/Bi8DNmZ/CfSDGM
z+sv2wDg//wVNGWoMNCE2AxXfx6+xXYPyzXprDMDhekRLS7UNl+JU1WuxT5sCfi0Id48eWWA+rvB
auPgRD1FToTVu2jmFwIkK2Rf6KCcboiORNlNYpPkeb2tGyffhiQaEYYon2TrHXmmTkjCjPXGr9/m
sXgwjz348DLaWoXLJjRgvY+SKSY0tWZ54BfoqDq/dJ+HmqSktnVNrKis7vx56lldxIAHQkD1y6jK
r7aF8jPyXhEvffeoMjcEgDwu8YLzvgnEVTcTVrkhd6l6yrArXDdt1J2XECr/RpOedTV5KzvrkoSs
hViOUyUJ1cxx/1z7iBIOHFhYKokBobLmct6pwOKcmX3CkydNqb8JdefBW7DJo1rBXe1xOeE9F524
oZE/oqh7am0Cmr0hdm6rwjnXia52ucZuIyOkXEVaLIDiouQwgNrdcsM0+6h2gMfJgtAjsAey8NSW
D6s6r7Qhh1BYIerfPNgmJCZvRj9sD9ol9fSoazZNKD/M2LlcnzuBHXpe0jdYHu7rXIngpP1w+lg7
DUlduFJ2NmaR5K5VCzlWZZNmCl2NxTHLYCXx1udaeQXs7GxuIusLTwuHRTd2K2s9jEGfIwStm37d
2qLx8V35TOcp3yga4JlGJHrGRArMUceGWuHJmK8qlDxHNxTEoVU1DnV0peG9rjAsWRxhWGszq0qH
TbT23rQZZCZuwkKB4nfwp++tYjXTnCmumCyOfnFnLZnXWjur0hD4rxAPrkrdNnkJ5IsOrzEkJ9AU
Ux/GlGkkvtfXYVIPgfrY0NA9qRUfbIFwusksss0U7v18fsQgVV3VXROF8t4LV2iSByxk9rhe+Wur
jJEeDkbwOtsj6UkWj6QI6xhbvIrB6Y+YJZtdikldYnpmQpjmrF6IZOou+UyOiWoig0Q/zpf8puWS
5eRecp0KE/GENBlfhTX2AFCzhRCo9JIHhQUCLxycMH1LVgaJUXXcAW+QHZrJzk2e6jJlgsZJQs5U
XrTpW/IjfSpfXGdbmVCqdZoDUJ6XrKoRUS/Bw0NdI3EizKoxsVbZGpJwNZuwK3XJvfJMBFaRmTQs
YYKxutR3d6UJy+pMbFZgArSGqW23AOlI1eIXQPxp92JfYWTbaxO/lS1oiANYzpS8Jp0r7ExSl39J
7WIBzTDVRHmlJtQrakM2J+KS9SVN7JdjMfnEREcY2HDJBaNRICPMMXFhqU1w2GgixDCLyKsQV0rq
TOI+zif5klwixyBtMG00QWSXU/6/D8R/eiD6SAb/7oH4OnxOf3oQ/viBP8QOtglMYNHO4pRHDguf
Px+EjnkQ2m7MIvfi9eAh9KcokWcTusO/PAIv+QpmG2FWgSGWXvGfPAIvYsM/t2T8RrQUnlkgA6XC
VPIrZ40xNtm8Cy66uCZlptiyEVuWA54/MKkVrHOCEOkB6Kvbcy98QDvLwpwiY413Ka0ZYYEha0H/
5uPIfDVzaP+XRTwQXt/bHkelxuFFuCUHxrQeqyqgceCwW3QNQjGe4L2/pomOq5ZSHgtBILGaQpYp
E+s+rnx8B5xKiqAnlzDviCdbuGTjcQaypaeTDBFsJack1FYO4zgiHYvC3vafrboJ3X3rpySSyHxW
65lr6XtYFvDc27xsupGtHUDwdSXGVn/lMUl4I+M/chnukqpK2Wszud/OCIte6oqUlhVx+ZE31ZAB
P1q/zQziXkhcUN0W3XX+qBvk5wz0TrRB8pA2yfiZDXZGK0doIKF2JF8HNkkocTPBZ4HnvIIfuM7x
gAgi9nDZ4EGbGZx1Z2IeqtohOzLSd6ksJuukiYekKOZ8XJ6txRlXe2fLIgcv47fCDa9cPCKMKBK7
Gboj5MXE4fStiolNOYG4dqZuW7wQNZ9CJVy3mk7/PRH+dyIo20U98u9L5Ldv8GXr4adDAScVP/P7
oRA673yaYL51tvNDj/z/DwWi6nCLYPCCHH6pc/mpPw6FS8ID3aFrdvS/lsfIVMiP8wW+duSA4X9y
Npgt/1+OBg4kxNIxZjKPF/HZT/9cHCMbHFfoU+IY0aYCmkzJMpV4h/9yTf5R/yRMDgDp7SbuwIs5
hGw6hL8KcpIRl67XyOQ45ky/GMnHGAMwbnwyAVMPVUCrW2JVVztygtofD7N/uzQ21/6vb/Hy4pj/
IzvmsoVc7J9fHCB+qT1oq0fpx8xgQtVDL9dw7MjgKp5ylNCfJWcTTqo683b9umTftEXdsA9U4O3Y
zTPjZtx1NUxRufXgq0OrbVIYQDlbi7xMcG0tCqqMlETk9WHyVAXlvPv7C/gv34TJqaA04qEAvPnn
N2Erv/XIqouP3copon384pVVQVsL5+W1Q6jJ/rNgPGbBSd3i4GNvCXdhJxppXGWoW/DqsPdpMD9h
uWVLBzdgPUxRgRk1nthkTayLqmwcDgvGCyhNFbPLv38PP0sSftwEqHogVUQRu3v3FxFE73vw1cI5
JqqH2ZJCYQ3MXy3AjvLvf/9KP8stfn8lJD38iZQU/AE/XywBEoxTnFeaGL6jMe348IKou1aD1z3a
Alzd37/eL1+iyx2GiijyXRM6Ef+qN3MdyO6VVfJ6MlOPnA79Zh2Zrf/9q/yL62d0Lp4hjbB5/VUO
FiuOi3K2oqNy54xONf/eenF2LPp/iqUwltRfvzECzR4HkzkX/sehkEvHjWfuwaNLKNhpDXuqUVLP
rxYD/l8qNmAbB8UES7WheFom5HRtGRQ7HyLhU0rK17kSontUi4G6BhM4GyjlbCoISlqP0mBJGlDS
Vxn35usk8TJvvdX2LXaMMNxZdfAiuvXJP4rc7Ni7Qf9+Dtbs+PdX80fAy1+OPtQxZijA5XTZjMex
+GUuYGzxrL+UPs450KdKNnjBZNKfsDIVh6bo3Q3yge9ktlk7UZR0gUuYHwlHGA+T0w6HolXqri2y
GYxx7e06vHDvHbypdwKW0Kdwrqr3tBToyGf32YmrDvr4XDpbFeCHcu0iPqRgBXbDlOpX9AHuDnfe
clWAkae+/8RxVhyDQYh7ObriOGXsy3i6sLxrE8LsZJAdmY9BwRZZtacCcq56r4leYPTmp9xiK1iT
uzzQWidfUgYs2wqXxMlv1+m+LZ0Zscga+uihED5NSSD27eT65Fvg+mSX3pTbwZHNsVBN8TZgGy07
JhX4Da17geLm67IsBquYDnuJLvtKJD6YzzxI3e0KfWlnhav/KOC7vzBaqd6HMi2+Ezze6E1hxwui
HQU2azM3pnCsU/0hRIOxCytXHUUcl6d8yfUNmX/BfQAie0eMucn4qrL5fmRC8luds360u36PqgOL
TFJ8sworurXo7nbIOuhTQ3VNBcpvHTjdvnDjk56s+o5Y4mTjaoTmIL+VtbHC+gp7y425nqClchpL
Uigw0wItcSrvI9uVeePrFP8sy6gbPIXLq1UWKGQcsB13KDLZyi2mT7N5vmyRJXhX4AKi04iH77NK
gv4h5zrVp4FSdNuFvfdS+Ic6bbkjJnBbY+d5n5tONYcida2d12rCqY2R87Ve+nHbFHrmowF+QE6Q
PM7LeEhT79FNqnHP2TadAKUtCEb0EKE5cL8y82f1Fzjt46LK2ywRJBPOU7GbZInFNilgI5Ays1U2
jHSXebctfZQ7qPme61zewmf8lAKmPKbDYD8lzrrscxW8X4YCz2ld79hB5VsrD+K3QSTRwVPKuQn1
OJPWWcSbZloJIzcyljHvLBpZOwHeaqUcUXhJnarGTAdtGYCjjK+KXtdYHqLkI2rLhV9GJwcc38RQ
FCZ1VNndxM01zeGOx1BxyGQU1Owws2w3ysC9Un1vnRFNNDeD1dhbpcXyOZ97NJNZHzIxWKDvbmw3
b+9XTCEcU73DCGxx/FOKu+XoeJl9DBu+LoG14GjZxJ27MvlBLJNu0jDtyClIk6228/qLmnz5IU+c
8WsQ9ssHb1LzNVrlCYB6PODyaP0bZVvQLwYQjIDiptPo8P2ylqIlRXJhc7ax87B3TnUWh2u3c7qg
2lc22RraWvWrP9n1wbPh1tqFbPd+2fgw92AGxR4ccCfo6pvMaE4IPh9MUnh9k9djASwzYLYOLqnY
Bc24XFkBlNiut4tDkk/L9wnwYnNHUF3J/oOiYJ2AY0A0L3CqE+2YSZ4crD5ZaNpji+pvdve8Y3Ud
Igfbz1A+ScS0F+Zvdv9+jWf/3uWLerdkdgeqPsE4vrHbZvoGIGnG5m2vGI5z9SUNYXeyew3fLmiV
WoTOi2VTX5QNoQBkzVKdTJR8iDBsuj8mSTtsMV23GVn47rUdFE+l9LsPee4Vu8JeZ5D9Ricj2uWq
LIiSmQkvPbQyHt/Yq8AfzVA9r1ZqH8scgHuueJNdS/kVlA28GeJOj4iS2jsvXZPrsDe5IDOSwi3y
eDjx+FL3sZp45wUM3tiu5p0YPXffDStmf+HL+zVskx75xMrPuHHZv5f4G7ajYtc1FyOBvtMEZj+x
AockFQZoWPyLXOwZ1op7h4MBERp6qpZYgKOdB+U2DsfkmlpF4KwOYnh3pbqe0F9vHC9dvlMDT2/Z
pDjXG7e7zjFHspUUvnvl4H6/SmpLnAdMOk8LL5Beki6gJobsRQX2708zeRcoyAKyXfC58ydMgk/K
BqlKULLzAYX1uSej+Sqcuuaqz911RkZoe2eh7StGmePWwYFGaKoJmEk7zVYLN81U5pBMTBhNU48v
TmK523kYkPIWJAOEmQ2VrwZRUKRyukJnQLgNl58NjvKjLr2hISYAB7c2g1JdA5caKuIRlAeC8iZO
KohDqAJIoYGv6ad3enZ1tf63Yf1BHfmnERaBnZSnf9OwZkpC8/55n/Pjh/7oWMU7Ugf5Ry71s7HW
0lD9vs+JvHdBGEIdgWtnKmsDU/u9Y/XidzSk7PoYWwUYasCS/GHc8YJ3/G0UYNSTkeu6wX+00Akd
bL8/l6e8vEfLevFGMAj+paGLpqBpGsx19KxLXZIR1sAQQSDL127pbrLZYzCbfFrqiISmMZLpK2cd
UEdQT+csleOd1xC4ywngHUSYOMle4Qx4SBemXyqoy5emXihQaMtPXTK8JDyFI2Ljus+21zLi2Sku
8CshBfWba4TubWX0ORMCtK8iqZtzY0Q1/oLUurY7JCrayOu8lqpvY7qHtyForG+FDvUrD7xKf4uh
54U5MW7+fJc24V5VsDikzs82M26yvycQ4bPnS3oyaY3+3TgwJeOUbqwXyxe4ekF7TnuioUB6ULhu
+irr/B1SEH3nKA1Pq0ijT2VRRu65p4PlssAQOjp6ljd5i5R3LAIzi6M93yfRPIuD04FTSPriN79a
6zMPDHyL0ervhPKLDyrva9RViU+Zx5FYJt78dtEXIt51qDB7nl1NW7UPScxWHPYU8kymeNZHjm0e
4dg5X5lrp7siQ0+46dapC98w3kwDazQySfargnKOMTFBzJ/EEvkR1eTg3ndg6ruDJVDZqC7yP4/M
/dYNfTboQokqna7TedGziYtyOeyI6Wli5yUuGNVsLkpImQ08TMvWKD0HIlQNBQ99UQ/aGTnz0KNv
8Ug3rvYR3aO7iVL26wiYOjQFc42Q/YeW7PLHEtUxbuSW8cCmGy8ynrTiZ4S3FOFNW9N7kyWPqAbV
ffKWAw/IthesxDD5NESk3wAnuAgfoqZA5Ml2Eg3ESBrLRpGNMnFrIgB1HaNZrQgIuZrDhtWMHmIk
XylaglaX6AX8AarsRul+RSlnZKFLhbrAlcS5b3P2OD1FGBfF7ZSfn4eCMJ5rgBT8ArMDZn6PvYmr
e0m/K+lVEtB/E3IgsSgPSJ0OS38XhYD/75KpnJNDPyS2PA3tZEQ5DarJi5gvA43GruOHxItqtrwq
8xz1W2PVUz9t8BLxen5k4Gw6MG8eXS9imtVlbbdVs+afXHQOfsAoQ1NtI2frmQBh0iZ3zmp5Ewk4
84comwKydxpUoqExQKGB5FFcOtybPxI68hmh7KwKtFDsomUIYNmd1isKVf+zTR0e/bC2BLZqP6IB
QbuMaQXNbJYL/1HmTLULz1BgMi9T/R5CMYKTzs34+6VXGsGncamlSRm894d8sd4uv2XElFgey8XP
6i0LSX5Z0QbcZRb0gbtYlUAcy6JHRdUHBuNWVFO3PkPsZgjVlOYjZc1qrkm+2P3dsMRIHgPMFYtq
+P/xYgL4olii3LKMrLpoLhKtimFGOJecUBfdsF/ZznLIyFf6vq6COzIPLHNPOS5WBLQcUXXVjBPz
+9CpNGGCbaG3OiyGeTfElCeAq+cne0ZYPeUYrTzuNAKdmhEJYJnWAP5iP25vhoiOpBXgGYVrdZCJ
XDZ3YwXNfbuoHnSS0bJcQrQQrQBVMmAExMMLu61S9e3HwR/75ADZUD9P3MVX+RxVB0jL7taepKB2
H/ovueWB0Cc8KX4jbUc/R4FVbUMX8vPGVaA+NuzirZuAOQHvrioab7M2sHyMnq30diKu0e9wydg/
aFr944wb80vXok/aO3WDSIiVBKooFxn9SUrjbboEHC46Td5UGHKCjB24qNCt5vvZEf7en6RLNzl4
8wbBmBMDHfHbE5oWDxRWlKZEOmNDMTKvpxK5sQGRQ3qDg5W6r+iXw4NFOf3NDyvvOiHg65hPkfO1
FOH6FklcfQdi//KbTgXZN6/T88soxHJqq7raL4wUt6xrX5FxqTd6+34HBHoAvR5HFLKIrehjrZJM
UnIEy1jXBzsiXKEmYP4bzhgiDgie7s845UOIdHm4+JtqTbyPS5H35wF2JyRqps40qqq4ZVkgdgL1
MHWjHij8MuRfN0J2rP9V9U2IOAWvHdGyQrzuYIMPOrpjCPXkVKgDMKc7rOzhdfUOQlJO80e6X5I4
7JhpaaAP6+RNu74r2tuZHTqIwjF5qCfFabKEUKutdnxy6vqDh7yHGjruV3mFnNm7aQlZc18TrEtv
EEXVczn7D6mYuqfFRRo4y96hS3XC5zocUqzidMH3HR4/sBMlXQ15Sh+kO2uS7qKXVbrB+5GF9lWj
BYh8MddNzPejBVI5KeijRKMcsQSxF2rdh76HDh1UbUr+lZ3aN3Ozltsl6Qb7sU+bBvk6ZJoyV86G
yHulEQAOabuHhFrbO9z586ek1VW5dfxRwLBGuV8dlw7J69Zy/HJPkd1sI20PL25dRB8zF20Kj0IP
ZEIOgKeinTzhzeCunuGkE97VnudyHO8G1/40q6i7bZlODxu0vG2wDeGc3kCZzncTQ8nnJbb884IE
+rFwguE7/FD1aUGA3H3Wg11OjwCtEkkfsRYnieZ323bqA4aj5BG9YbIrAojjlIL6ZhoAZpQQOaYw
UNdj71n3Sg3BvnfhOWHBqb6Vw4yS3lD3E7G4j3k2TB/hZSU7iQnqAVWgIFdwluGmqFPY5xjV2rvQ
SopbO+ncegcFwnqEUSp2oT+S2FWV4WbyA33d9lX9iQk0dO+mfU3GlkwzW70NPBL3ac59ikT0o+PK
U0605o21CP/DPEsPYUqBn8lJemefWHDXekkL5zF8uB1DdYxGRj5F6CLWtEld2IRNq6F6pYPPO4zo
71LcCDvZuuPAw89CtMutYpOJUs2EFaIqfJ/kfriRZQAK3aVJZ4RE763LcuewiOQsBGOeato66cX4
xuhjA1AFPMIP6J9svXHd1nuMpB88IJwdnhvlkyuvQKTzflKwGas+oAuZbskRFxsUe6+B3SGeIQ9h
53i63UqGGkBlq+oZCeBUb3LKj4MLk2yncUiAXLcNOXQgdGaz9Gn6UGnlHUA3LC+2UtN56T2DBeYH
J8jnt5xA0zHTfdbvhip+9AZ7umrrETfb4PrtmSiA7ikVVTltIcDPe9AMhOGkc+Ncj7BGH7MsoJFL
ghNU2uimKZjg2n2ZEERZjW/pmDIwASvMzimioNCTfJ2IC9iEvUYW1fXeddBW+qht6ZJrkkYHpo18
DjBlZzBxlR2vYOjGQBGEl8KyDqqh2LZadAcINzwdSRNGKxVW5VU7+9FbS+go9jCtnglACA/ktCU5
AxYHvnzeZ7vOiDoifDy2Vs5TmpjYQtg3gHEWCc/UX3wGNOkynrXymwNuIk0iB+fpbVjpFEk1583X
vBuD74w6531WBGI9pvFQfmlDNO+xipN9aUorMgTUppwWZke+UzVbJsQBQUFdu8/rCcf7GI23c+u4
u2Qphy0KoWlXEM19LvJqulsJ4PVeeb4Vt0NdeuR4gK+pHvIhQ4FdCNj1RH8GT2VseetWWLHaTENO
WYDA/rfCcW15iNGT8wWyqQWLwCnuEYc+y6nUN3UBCQi7Xaxh30fJY08ZcOuiSObkXTz5Iaymutmt
HsNbGGYfJYiipzWZc7g0Mj10xbjciF6Iu65OO8WgrLNg9Ynx2mvK4aydbrmKgCY8OGLoX9K5uu7m
7txGq951sdvdV33TfwGAzKxk6NQ1wpUE31v0RqE2HxjJ7KZQ+Y+MrEqQYxOOmQOsbFle9+k6O4cs
XlcI2b5q8y27gibfVG6wPo2e3f6miwohKkdeie+jRibl1WhuawI0b4pRWdWXhbilByte1nuL8X62
l20mxt+ioWUgvdRw9lQ2+onJTuRwOyU6uOoIqXpqnPJ965U6PddlFyY3Xm1/Hua4vdXIjDZZxL1w
KuYMAuyaLwWQ7TwNn2IXt+/7rOJPagb9UycPTdt3B0I3CU4ot6Kd32NRa7a+pyIZPki37R54+p2G
iifo/A87jV/3XgaawYYV2wgbZd//dUko45kAI2lU1kohsDYZpSJL3ZcV5+TXWDn/uNH7dSUFSBCv
vnDZHdvETv/q1SfIYEGl0TfHugJoSDITgGMO5s+wiGEiuM34BYiV79/JKRq9k2KfmgBxdrBJ3eYi
J3DP4ou9Z9aJiQ1HBcJ3K4AMoVxcOVNKUPxUkFCz8dc6oWyrAiJepe3FNPT+sD675P6qfacxv2Xj
SJnZYtVpxDQPzz2U0v6wDg4pXNvaxAB+WuknyGGINI2dTLAnZZ40Tg1OjJcq9FiYlkv/lVum/k5w
d/3sxZKKfriETV8IHTaRp/pG0htZ5uy0abAY9j3iGhr7Q4xQHVa3Mfws/IcK8nFLyip+wEDveydq
Pl564YvI+y/jm3+xW/91+cji0ZBSWKoK32Y4Y5Z5Xz4/QWYBh+/834IKmW2D3RwFU186TQKJwRMh
wpM/Rmr/dpFu/qK/7ssuLwQajTIARa/7690VKTq4DsvA8WIBYziBE4uVDJ/PJby2z4xPSDaaJmTl
KfsPa/z/+eosdGGI4Pm2Yw/z5M9vkyB6J7QX3RxV3rovwTwzzcYJTv1YqmOjgX9tgiGkCfjhnvn7
a+z8DIoQ4Gjg87pQTFwn9CDL/XKR51wQyZqo5tg7LU3hNEtcgTBvMSjmPW0z4gfe/MV4+Xt+o6pH
Gr9ahiW6A+28XH6h/yr0/mm8yTeNa//vx5vvv/XD/3n7VzPOHz/5x4wzfBcyhzTRHBelnhlk/jHj
dN8FAl26j1zc4IFcDr0/VDn2O8QrDpv+ED0PPB0mo7/DiVDsIckhzxOBA3cKHvr/RJUTRL+erJFn
UIS+IPKU4BEO9J9vd7n49Pi5TE99FY7nJqpx39Vu2589kpd3pW+mWcXoOU+cpkx+JFntmc52SG/n
Y5Eqi+I8GcODGmL1jP3dYq1U4nSMhvIqjS1MXpeKipaoO0Bgo87SpuSCABSqw5iPiak2fKqymCGq
2PiFCHZTzHpImAKuS/CiR8XIEG2RCoVdJF8J9iHXbhIq2cZB/gGi25tzqQz9pF9eV+StW94So4rJ
sneDqSWlqSqhS1FgalNr4kGj7FytBCDb0mU3/AjhcMoOqVAb6zFL2rzfpTqfj4o+6nadl3qjTXWL
Ino656biZUvrHRhJpA8A9gOSm1bzzhnE9Hu3CjKUx9TOQQitnZp2qZ5lKsSBUSlUv55/HZrKG0vV
K3lhwqjWp9vIX9DGULhZHfA6SS8ClC7zh+eC2cJD0jjeY3Ip8+HcU/I3yxhAT4yslexi4MxQlf29
a/qEgD5wx+9c7LyeFsdv4mrjWmFI3+29H4uiPULSwMBO9+GM6b3kGYQDbIHkuwtZM299MfubGja8
z+oTIx5nS4CIPFgHopuGYzzXw6vfs47btNnq7K3JVaxdF9oj1deCz0OMN+BxjwNNFIF7Yjeavoqd
3ltSL/Y1cQmvS7H4RDra9Sfwk8u1k1IqVgs2CFEse+kMAnablE+9X3s19VtT3kZ51d2VlzYvLqs0
3LRVEyBZ6IOHwrMScHzI8BOVuI8EkOd7IQO8B2v7bbg0k/WyBvuky+TDSkd3rbFCqTzwtmTcaDIo
6UhLh7ZyrHnKOt7wAXRyzVA1LE7ppZmdL42tvjS5MG37T/bcEUmWT7CDqlacjZDtuQh8AkJFPVLN
9l2wHaaKSza3lbplsvgJg9h4Z7WuxQ7Y/ubXFcqNmdC9Ck/BaTJdeWn6c/ScTr+r1BJ9ZKEwvqyW
iZQii5niBRnJdr20+val7U8CtObbsp7nT4x6G3vnLLiJ9z15U2ggzOxg5VPei3Co9jimJ/txMlOG
wswb2o7Vx1Y7S/I4MY6YhfNx7eOPthpZjUPKUKGNijYOMgADPvtqdTWZ0QYNVfCe1fyLTNpvNo5W
MhLMKIR1nI0JEivgfVqS9FAzQoLSF7hHyZnzxN/A1sDr07u+y86IZOaTdqCBYPMCMrwdZT+7t/1l
LBMlWklWoO3H6jK2UWaCo+z+kJuZzmSmO8rMeQg7YeJjZj8jQyB6LALHL4Mhl5SU6jgmDiYC9Pf5
mRY1J1G1Z+q+IXVD3PbCS/ah16QnTNrOvmuHeROElkWfHUTvfVUtYjOs59oOraMc+vSqiGgEksC1
DiLBkRnby3yo/RxaAzzND5p5/K4iqfAcZSEgigEKPfgEegVMN5tC5eIRjkqxbwNS6gB3VttoQoeQ
dxU72MLDdEBNeUWcBxHbTiVv54mE1+2YryvAHlucBPP3W2Y51ttMZtlYnomIkOCs+xa+hWzwdlpe
dcjbc7DoD0BfibzB83nSBN7tBf/VuRR2c+uUHukswreI/uuwOUBzIRkzPBXBRHscqu7Ri5X3gs6N
UJQAM10qnHTeLkQSXSXUJMiMy6L4uOLWYw4fzmdWdKj31MTOJ8qZT42p3sDqUgcAFARKrtNducrl
O8qniX8bhodUSLCqYdaOrGv6L34SEMYZkve3SQOTr4FS4JRUSwl1IVE3WTl+4sESAK0tp2O9djPf
0oS0i83QzjNCoyobvrg1T5t96If9jV9hLZqk8yyh+Rw9q7LPGWvqraqj/KoMiYakRzv2LQZhhwcs
aNZmISTOmo6kn9kne2EFn8RFegpmX5MgG9nnYEBFwBM7OvSt7RKr4cRnXYcZw7nyKTGxa2Evw6u5
jUnMSFT2fQSX0DC6ipiEtpy9szOVO1R8HYQCogARvBbdztbeg3IaEzHsLlvBV/Q2bSUORqLitkXZ
WsasHe8EPpZrFIXJYR67s66qbm+vuv/KaFFvZdXOEG1KJuYecph19NOTWuPfIsY3JynUV2AZ434s
5t+Q3Y97G8jDHn7ma+Oo9BSpXh7Rpnu7KonuJqR0aK+IhqzcGkvpJB5nP6sOyuqJLsyfRru3Huc0
f9Bc1+tECwLa7fJOhtV60EFBKh1ROwK1xdQHB7HScPtFDNleTCPIWjY2r34BQmIeua5P3ZjJgHii
YRlvl96WzZ4FFs4sROdgO8EQLDA8/dkAPQPQPPY+TeJ2fa4yO7Y+zL3BgGbM0FcSfaGDYt82pFBd
OCXM/5AebDm2InsWoQkfWi9BROTa+xB42KohYWPuj0eG4blNBNG35ZJlhBmp+3/sncmS3EaWRb8I
MszDFog5cmCOZHIDy2SSgGMGHKN/fR+EpBLJUlNdva5dmamYEYHB3d979557a9amlm4a0po+Ws0w
fyxrfT55ax7SsCYjtYs2EZJUerMbGQtefYQkE0t/UXENKB8Py5qwZJSsmH6uua/Lmr/EeS470aAe
LIYZ5DP5ahCnUi8lUwukDbjJd8slz8kctL3sARLLxW93GLwMhE9rBFRZsbzmrcUFIpl13qV6kjxj
k2s2XoZWp2vw+ePus+yD6BTAdF0RRDgxU5lCdjfkFzVa3nPXDGW67c0ODwXkpwF5DDuXvnOIsYQ/
sKR+FklvYECWM7lbpFElG+XLcThemlZFmmsoFdeELKzEQx5i/whuDUdz+6juVSt2BFYG29oPIGSl
1gDBF8fSi3RgtG4Av2Z3ftq19/BOELwF7iKIgg2cvSRMetfhbzmoS7IX9oKRlK+l86h21/CvgmyS
TSwJBCsv2WAFN/+TsoS9c6Wzt3oAwKG4BIrRowJYBW4CCDF5YwnZ2bjnhEy21qzhb1xW3zUnoJYs
SdcEyrTml5GDmkXYNuIUWu8acNZcws5k3utE4Pb9JxZvtbW4SGcGvG+2l+e82LiiQ+4orZkip0Zk
gJqn26kfsiXsBseMepDOTWS7aXlbtZKmr5unw7Z30uvGmQifXZPbpjXDzb3EuQGMdO7kJeRNglPZ
27RztwE37eRf4uCKyl7eyShLPwecuZ+wynnn2E6JkMPN5l1JDKfuJk6MJLgudceKzMX71K+RPAR1
AL9KiOkp1sAec3b0Y0cTHtcjNscXq7Ghl9ERpJ8BH5C9xAyuC2SEX01g9IAshPHKeipOYtIMXO+2
+2kcc7lEJKx48U4jtxzBpK7MMEFwg5C7t+7p6llbx52qsAY5toUHFezpMA5bZx5HMADjRI5uMt1L
PIhhVk00C53cDGv8da8k3xL7Yda1vTNEDRm1MRr6LebYQ6SeBWV/3241N3V35qh777A25yuG+erG
b1Xz0BBw50Ss59k3Ju3yEdx/8SkxdNLbHDg7JxQc8YmBjX4ishA0J8/rWW8T985SPcnb6MyOJqyT
raYcDVS43WwXMNuc/XVCPAmEimqGPzlLc1ntJmL89lmhVcdZp+XekHb+WDMX3Gl6t+2bFpZ4AmAt
W1uu2dp8ZZEYN7yAvCzeaHJgYeWzVgMPQXzNNl9buMulm5uvjd16bfHml2av4IxSlHrLAYpWcHrp
CnuXBvHaKh57ktEwMNI/btZW8njpKk9rg/m/9f//yY/jXph/v6j/hfxSo677IZEJQdIqEvqj9vfd
3y5kUwp/h9h0DCn/qv0D8zcYDAQvMZpZPQrf+9W933S6Xhjd+S8m6iP+4J9gYgzrAR1QmlKXHhGf
9R8Y1tfK/q82G0BOxtPEq9NT5a8Z/2bWQ1mV5gQOur/zkboSo4pjALhQy4Kyo++QE33XIPmbBuLf
fSDNENDEKyrSNdYG4/cNRH51Yzalc7Yc098YIxJRtQJX3cLnMWfn+Qfq6o+tjd9/oGe7XC+IwAjM
fvKBBJlLSQPh+ezVqfuarTSsC19JOmhdfv3TfmwaXj6KW00Lx8EARIv6p59Gxh96r9ywz3kJNk54
0JWdXtHAI4cHEIhSwbOXEx2Mbn6+//VH/82v/J2JgM0ArcHPDZypZeXQtc4+SxO1ARmr9EkpQ2Gy
QHz6JwPKT/3Jyw/lCTSC9RAPgXB92r+/h3Nd0CeahX2eapcP8hogOuGU6TSEx95jo60gR6YnTORI
YZYOrtsnqPCQtgj7g8THgf0/MqusX4hemO/iUyCjw6Nn/OMXwnENmi2J7bM/UVQTN4BsRYcAvf9/
fhbTfljhPMI8OD89UAmtnwI/qg2kYQKBZ2vyndp6vh9WEtSv7+p6HX98OTHqYcgjalcnLO3ngYfo
m5WYMtjnMU6//S6DMWHM/vpD/v3R4UNcZhxcw7U9+dPNhMVqe71Z2GfiG+tz5o+0ln2XCsQAF/VP
gG7jRzzG73fKQvBhMgThEv5slvJjyxiVZljnzBR0skEJoHaLNWRHF+2O3+ZAvNyFl3RlJC9pbx2T
kcikX//mv3mC0e6w7Onrq2pjZfrxgYlNxhixm9vnGVjEySJ0SwvblebTaJInFFZXuc1zkzb/ogbg
25eXF82V2LOC/BM0/e/uAPktiJvWO+39TM/Ni8Cdy7zh5UX9eY/kdQov0j+76YLtr3/4330U8yey
WVAbWP82QpsbHyqc11pn4XB5g4vmkfQ8lnp/FYP9+sN+XOpZvjFzMcYJbHYWSuWfH98m7euibRvt
FIO1U0RZ0s+pLNiM6iIBw3ri/8OzvHJhvntj1o/EruatmmCeZsxr61f6bndpcoVrjpCOk04pvkcL
iApLdhLXMsFY90JixOY8D8CKggcQXoKyrAR4e/a0Ch8YupKW0Fa2v8sK8judcFEAAMM41dBRipUk
+OuLhDb5x+/Mxu+xmvIgMlBFBu3+tKDgys7smQLuJAu93OkKJ0MtXG2XGDIfwlovFzDY8K26GqVW
1izu1uCP3XVMfC/6LeaGyCBYe2OCX94Vxs332cx5dH8HsZlgd9ON3gFYDx0DMllIqQBkdeV0FS4w
UD3jn3UYaY8egqcOoYiJ3NHM2pd+BS0jJrFOXcYFDBF1LR8SUYC/JHoSdbFKNWxRQdwaB0M6/Gnp
pXg1yiB186joRGyFCQorws+qls9YmYquTJcPbYtbLrRHGyMM3UqUsWnNE9LYBvh1TtpEBkGJck/T
ipOWfVKCju2MKj1RnfbvgI/bF69hQHEiCYShHB3cD5rZa+g5mzwRn40l4JZ5ynIp2CaQhs9Em/Ls
9bn7mguTp92mJ/26GAFM18uIzR1hjZaQPb80KjYPCIXb+84lpgZdWxt5IoHFYsoAFM9Eph9sngWx
q8Zg4AyGD0x1DFnPmm2uKITr58U2xf7CdO8ktPMLVA27B9cnQBF3j+xLPZsjrpImsLlPFzSCMXfy
PS8TczUCMotWMkYa5S9d8Dw0C/8vLV6sYxBX/JVyJcXhXQYNSWeGhIN1R63YqXeNJFyWCU3aZesg
sMc15nk82Xbq2sB06YF7p3Q9mFyw8hderI5Q8j4HAD0jQtMgXV6Ynq1oeWromjqvnptzNen1N7Q/
akTwEZ4rzz1d6GcaSEa5l/aIuY/UW74MFsi83HY9+6Jbp7x/tZ4spGsq37hJNVjNm8UpUc7CoMVU
gmBw1Ujn8LxCo7J4lkcoZc8S9RYD7h5TMY1NdO/GGjrc042fd0vBvowL0gFJ11j4cJRHkzEyBNTx
sW6dVzcdAlImqo7sI2cxuofEUuZBKVRiGzNx7c/VOFaPvhLLddHSnKNTXhthpoGipPTUu5MoalAQ
BBXzV4p5htmg6mGjy9gFKKnERNA4NsKQ4LblxmeWey7ttEbJkgdBRFOKljrjLCRNannMMVija0ob
8o/1RXAyohsQKor2u76RPgKreChh3HX9N99W9ZEu0XATuM6Abw1hOm3xnJUpUiuIlCoV3U1PRsEn
3Iqd3Elncb/AfTA2Egf5FXTuLtmt2QNTGAwNii7cR/uxHuqbgDHFFFVKpp+TFRrt1T3dc4rpPejc
+Ex2o9fufTm5Lw1QSIr5Rn0GnFGfLLtEiDdPtvqMUCWnFjYVmoqR2+iTTkEO01R9zphO9Rtw6OgL
9c7br4dROjgzmO5N15XatuUMGI4AQ3eljzaOhQlwLZa5+4Hu1ZEEhuaYdancLc6wfI3xxm5TTWjA
puryk8hH8gNpL6C/AS6UtVKgwete4VTxfsBm3cREVUbD2Bm7kjI+63wNZCqMbXQFMS6/vLPoQrke
yGQEcOvIwwk7ertJvd75ZrripIv52DIWZ1OJESNmHPNBdhHEG9Rz9EoR2UCSxUig6oXRTVkPTw1G
hiYaK7kbmFcBN9W/FJ6sPwWFMEMRGIS5a7G1GQq+R0BQ4R27kiIUluX9yrXbKWwSnTvqAc6/AplX
fdD7oflQSGZVkUYSb/96Id1qmAtJuF5pxNsai1d2dueVfMgUEeE7q23/nnQ6C1KtcCAsuuKR1Xvg
y503ILv3B5o+W4xnMwzQutXBnkOPVhG0+volNuz5wwXS6C2oGnpGL+ADByfGNWDaeEu6Yv1rxtzI
/e/RMazGHMxWNIs2U0dJCYl54zI4fRwbm1d/SJ32YM82USYXXnLT8NiuPY91fAxe8sWs24TzXDqQ
6ID9rF6d3bIpP9Mn9JtvSzPaKw27p+mBSWJbZfb0tfQnouGdXHM+Em8aHLs0kAfsqPSIqzkRTMyM
LH2TY/+aQQLdOjYBUVGMiFZ+KpibaQ9CNXBWfDOlzQ3gMXILwFfpNLWHDPnPbvGr5kkFSemFgWdP
T8yUy3uout/MQn2a8TrfYsOFtUj6bIE9rxu2NtLd96RPk3clxPSQDB53jjc+27agRAl4S7xJhWMq
VgJZIb0TgZOy3sxTAYhMoiKihTbQBTsQQaqf7bZeronds+5dNQvSZst8YH7LXcDISj/hGXPDXG1n
oy+uZ4RWt3ggitsWze99Kfw26mqDMcqoFVsasdZbHbjjuXcb2nJObAo3lL4lImb0Kd13NSEsbwuW
C7LQNlnp2ycI+29xo00PU5/kRL8M+nVHK/9zPrkk3XWIINkr10hasKvJTQDn8RobrHXSgomY4nRM
5KsppuaMpinYVkjfzsBHtDi0e1l2WAoXgTS9GgjyNEwzDoUNWmeXEl/z6OYNmugKIFoj0vhKXwZ1
16cEAgdjMr0MRd8ys5DSFqdZzLMT+bWuuUgsJz+/cWeYrPsgHeSBKle7yjxVP4GlMQO4d1gF1k6v
nsP/8aebiR3+mzG28npomnGPM2Q5I6Mpi00TpDHTR4PyImVx25PIboio4WShRcnojXeJOdJVrrIY
D6FkyXvJ595ChVA4V7MwWUZRAQR91JI3PW3MshtiBrG1ed17i3JCQj8Mf+sXns2CaExfa9Md4l2g
tQp8LUhS224xYRYuvojBE/eyNNqnwVjks4/JYzvOoJNURuMzBzIS2mQ8rwO1zMO9PXkCBbJK33Hr
sg/1OhSOWBtFQTgjTNVRUacAC/M6tM2xuDV1/F96N2nXjuiZFAmrtXa+ZnVoM5vK2bXSc6aoNkUg
9wPP7jfycuePjW/1XyYn9t4nl4jTnd64g4zgNQMKzurC68i6h1hAJGqLTS1Vy3Dw+uabk87JB5mV
wPuUkD3JbDNZ2nUNNC+dRbuENnLBiHzo7lYrQJmbuhv3myDhzJ6oZZ5RydYecb0DjqNzPuiAx21v
/JSCWMc6lajsFvuHp4cxk9zbKiiKHqXKrJF1ZXHXENUZNtiCqZiH5xmDaWyHl/P6f7VQ/6iFokv2
XWnzb9H0H4m0QAb4A5uI1FT+zR+dUDBZAMso/l1kTiuE7C+np2EY/KcVM/4vPOefIijnNyRQJvIn
my4eWjwqvj8bofoaTe+tcD4Sx6hnzf+kEfpjr4VWpO6suBOQaaZNIJy1Vs7fVY7xMBnCidvpZijf
E1ls0uLtu6vxN41Pfvj3pem/fcBPpWk3W0XZzHyAn7Fwwl8Yglcx3ogArvj7rz/qUln/1Tjix9BY
obtiwlMJSLH7uaOwACIoHI7J6F4Lam+OprjEdHdBYGXmrfNZZnPif4Ep5vdEkTSm1BTKZwek/glM
XJuU71DcfHiNCA9TPfD2cZes/Nxq+Co48IryauhIa7bPOjvNsZBBFnewy/Dyo9qs48el7Xc0eJyT
ZHz6IUONIygg4rbqI+Y2gJutDre2Oboa88BptALcEEXZpvkDcu5kJC/Grqg9N3wJZpzCXWDcVIN5
6ijWnhZiyc5F3A6wS1F0T7uSlc8qzx6YzI0zu0yEDOItP4NscDEBJSWmNyafEcpWgG225jXqnPVB
qj1MGOLsamuNCWmgzWqr7+d471G4yv1/V43/ywTFsC5Tjf99gnJ4nV6F+H7R+OOf/LloODbzEzo6
nMotB3jMd4uGq6/W8TWacZUu6hYy2j9WDdP8jfM64DJH91Cmm37wr1XD8H8LmJ34rCk6bUg/+M9y
HX9sOK2IMYTQjGJo29AHh6rw47JBSlGhMtKEH6RsGuKWVCkX0EN8z7VmC64aO+nuUlF0GDly8zFl
kH5vBtgZKps6LiqEj69Zzjj6AIhMGyAPONO0Zh2YNi9S1/k7roY3MCQjR3zIurnJQ42D7rFO53w3
0NrcNkYWXJmaTlMr4BwisnzZ1+aS3xObrA7srMTjGNrwdaUxQmax4WxoMywKeKL4BlJUB6+Iz5dX
DzyE2GBnQwQDaYF6u8s7tWNmCl570Zo3Io2z1z6Zlg9aTk+UbJXlZYEQSzJWknuRtaj+69glRmg2
xLck7AF3SererZE2pBsV0nwaLE41m18vdhfe1V+L3eUWMHHzuKs6JDeaPT/eglLZdqbF0n1QnRUc
HYt83MZcdeEBQm04kWbbe6Ewy+BD7TXmVTWZ/DREXrUTiRxDkkqzBSmGUx8DNYzXCpzNjQkS/90Q
ufaxah0Jf1Kbt2jds+vB6Uk48skMfi6K2N8nadfs8K3Vt77fPRHL4xxwYVx5yWQ+mqm5R9qEr8dt
/2EzCX7cTfjRqO/XB3jFShFc+rMOv6HZk8R6Uz3YdRm/GOvdT+ra+MTuRnXm6d1xwDJ4LLOp3yIW
KE22AJDs0srU9TzM+luTG1yGwJnm26Sy89NUW85DvPC/CLg1vwLgNM6JZk636eAaV1bSMhj042ea
SuY+EKJ4zitAKy5U/4OopgpYbadxzrXczVJ3/VbpUJHC1fB11pX1XrnD1YTR4tAPsXNYUB/1lNnW
RsyYW2YHMIzOaRwjy0vRBNnJtuvpCxRRLLpYYr80JAvTnKRI7Xq6mDFxf1EzDrteTPM9L2V+442s
3wWRT4fc4lQssi50486lH5Ep5+zbQNiAhs7DRgjZhrWXBXtddWZkCjpMXkUoCfRQJLx9JbLrMrXa
q8UvTJhEVfPVL9qyCyuwRBjPnKA9rB0X4EpSHoK5EecCjNF1vGagAJger2H38+NMa6A726YqOzAA
y4JI2Yl5rxGvdivRKF1ZJlBPoXx1mJz13YTETDbsJD/aIKTfgiRPrmwbcLSezPM/TUR/XLM4Dfgo
xg2azYaF7swMVuLFd0cdNtg4pr7R7lPkG3d9MFQktMvieZmxOdA4oOQL1menq9WXyfTp90AsWBBU
L+l7RvV/07hmfMKl2n6EE9xscGjo+9ZvCH228w3KhPKpbPkr+UioSJiNVrUvuPdXNXobuhOJ2hJR
Pm9JxDLvZ73L7dCjzQn1QluuSXFDFmFoy27EArQuqHV+6iBPGFun18yt0AfYZtk8zjcd9PC7y2Pb
ZC2NN44J113rGFdGU8fECPj6J18r5ceAoJ6PJIu2N0IKmP74bbELWViy3yo937c1Nq5ogByehtYw
uHsb6Z23zf3Uv/V1qvN/GMGYP47A1svPycz31nmlCdfEW1/t7y7/1BoSiHIX36PGcjH3QOsNl67V
HjIV8AuMzNQjt5XaY7YIsLIOdmFsYR30sr2vC7YXi3dwCM2ijU8+KWav+eh2HO3aCe5IY3TxS2cT
zxDq2EmBFw3a7tcL7t/9AHvdXpkasi+bzk/PT8WgsDPSxGN8oPotJuD5Bh5SsmvBjnT0XVlnOEiz
XmCZouOZOtqWfmnzinTMORuTG3/j3bNYmJf61Zo948qd5vyUmg3lcVv48SN5XTAc0iop/PDX3/1n
p8N68SkksDmYJmF5jCB/uvglQBVlT859PTgOGZS01r7xNMdwDmVXPBt0V66zWc63hTdW+560OxGa
VYUFtRHjqS5RNE+B2R0LZ+qOtddqjyDEETlNdi+iDkDHLbI5ceVhCP8wlUFBo1pO8tvINsEtEvab
jCdEdUr59E6ha34Y7CmvwCVRrGMoQ8hodixDwxB/NEl3O2i+5p+koFMQ++hgC2klO1Lk5xfgMRAn
pjE+ioXUdVV5lR/1KIC+Ggmtl9AsbW2MZGMaW2U1wc6q8zejRPyaWlUbWjRfjoU9xi+Vx6vOmYCk
mPXV4yCcvHc4m8ct41G+HvFLJzV35n1hymVA4myNOPpbeg/Yw3eZnsYvPHnjV7so1xVkvTSZF58G
UalrW18zl+kgm/eN6HTYKGX+SLmhcFS2rsAUmn0BS0N2WpLO2B1NGXWdSVAhCQVX6TxJwiaL+SYz
FHvJrx8EDonc6b+ODbyGAcWRDh+UNXs9Dv50bGCtLgcCQjAgF0bvRRgR0C5f1uYCIdqeDmKKLTfm
B6Qqpa2u182ra/bqThmsSduklEfkWx6FYlacWlHIibmLLsj50TJRhklS7foWvVzIm6S/LZNePLH8
92/mZI9fB+HZ2oY+f+ltZOoTJFVxHLseqx7YO84zngN8D0VYWEVc7AqDDEbsJeVw8BNt3mBq8Agd
KJ/gODMkInsQwbTGzCloXe0OyMwybeSgD++tw7bC85VuOgq6w2woSC5rx8krxHrkXO8ryP7+o5zz
g6PRt8fmLRSBe8tHo2mqDZhHK+T7pCUIAl4IonR4WDNTAnAkDOALlF9IgOgCT4RT6AcVFIvG/Eq1
e9VCDboGuGcTFTDk6TP7gHiWGoLlkJgACz6bKLOP0rcDuB156yYHUll02H50jAALpaRaalT/99o4
rQccYpVOOnbKvSZLd9OpNbXJSod+289pqfNzc5a8opZcKDl1/O+4H3gNltRU8TrctvExKaN6TBDz
H2PdZtdRRma9pVYsligx3CY/a32/Hn+C5Y78olrbkgagv5WMDlc5JEA70jAMPdIqZVwlzpSfFh4E
P2RMQoqWvaSEdBqW9cmAn4LsBU3xHYld8YCcMJvJRhjGQ7/GzNDOV+obsZn+0R+URhhZSWYqxH74
bnqnJmAgI64FLEKI8LvYC6eODMeQ/E+rJh6pg6VCOzx0mljfACoqvnnedE93f7VjcmyFdpl7ACmn
vLzxvBJzUulNjAiLgCuDT/nu8iL9tx/2D/0wkxWFWvR/r2yvRVV9lT9l2fzxr/7UBkIxo+XF7J8D
FS7q77WBHhXsqhbE5fdn3ftHcWsHvyEKZIzKAQh3qON91xKz0AbSu8KUrcOu4S//Jy2xdVP8aZEE
Yc3SiAORUyJtuIuc57uzipXmQdnblY4PRqvTFnyfzZEF2058ED2TISS+FrCYxRqbbsek1rC2btNb
X+eZaRgkGFEBmVjk9bywDtSgADP1cVaFbT8bQQF+keb8W+KbyRO4IC/CF+B8HG27v271pMenFWjx
TtTU1yGTZO86mfiPEXafoNlrWZpTDmQVsVYzMQCzc1d0vfWmTXa8nJmKE3FLZ6C/GrPArp6sHB/J
lVSt0qOhcKehZF+yhvdMLZztTUlMjruusVmzUwvIbs44y8bCBRWRwTm8YMmd2B6GsdSuc0uwT7eo
oJtdzr19SOKidCPLrNgWGgQATwZpHmGSMjaOOmT27tF2GfZ7rMEPrj2YR4mWmGl59l6QwboVniAi
XG/JjB6R8O5pnJECZOUfXDbSjMjTxbpePFAXm362xAH8b9+FHUebbW9or6TGzwQIgoQ9dtLToNIF
1pYuGiCG0U/HjUq91tliR5f3qKGd6zFglGj0+FiOA2mY9RnMd/ysSt97aDwnfsRqhTy+i3uL+DzZ
OMW5kOtsz+vi7NM4delWo8Ub5S5mwrZrAG0Mc3Vyg7o49w1DgWooYRSbrox1DAvLdO6Hfo0jSpoU
lCNYhbZKbKHviZ8jE84gPLjvFqhH/QTdc1LVxiPvLo3suM12/hLHBwpc81OjcKKGij7lY8AgDopH
whDkYGu6X+DP9YfqKeGkDS5nqGzGAVsMQ4GUexNVvs5GnSDaQDZROIjaE6kYk+deYVDOFQiA2MzM
trFvlBNDiNFjWOxBZRzFqO59SB5bqEQY5ghnypjuwy6y67aMUhcuazf0uH6YM1rE+DrmtC1UPMKJ
9TG/ad5jTugKzKNjMnTXZLpmIbnveJ/qG7tVTEudfI/wB2ZoXhFAl8snTUvvZo4LYcfH7EgBhpE/
Li+GPtGG8US8i8flQQfDcmSgnm6V2wJ1KjX92DgkGPUAb06BxqA8l4bEAZhS69izONlDAXKEQ8ZZ
KxZ11OEDc4MKyFGLCRPft8kPBaADHwYMWp+NuxrSUX9yLCs7SjG9IRkrTmtU8rkFiLZRqtS3HGf3
tRZE0m6GHfw3ro/WbkSpVVHSaoGGej/DVZGmXx3VfvLIzg6DGI2E2+pkgtsd4Cjd9sG6DktyVTnM
p0ndBm+bwSwTGlTkWkDuN504slEufeDbZ+eMLhRTp7lvjuyzw1egSsvGTy0uDi/bgTEcrJOGgV2i
+kPdtsdqch5IeL3PfXGljHjP9JbkI1M9Crffgz0LTvRp7mUgjpUqzY2vYzzNuPqJm2LPs59kiyhi
ma8zU8Pm4QyYVZqi346xIqI4tp856AC4w8K4Mcria2HrHLurySX1Kh0eiJS7xsZjREHvAs3tHRZB
4V/beEHDDGlsiP+fVplv2nf6kFbo0Loq8oJx4tlqMOBwP9y9KQE0amnAwa8rviiiSkJce8HJZbk8
DZ0F6S62shtIMdlh8K10w1uxdt3auxFYj+bzo1Rd3cy+nb0W62qWD7GHvjMDbNw0pn0vzNYluqtP
qRyzbtdQbL54bfpJ1yDqYbf5lvalcaCHOERUIUWIIBi/mhYHp4GoqK1kWb+jRQOKQbnBMc88PHHd
3TT2+o5lwj/XmTZ5wGXc/iPryrAxCbuGpGL12U1mDmMEz7jf69yonV63w41DzO69Nc8BU2b9XnVa
D+e9fJHIoiJMh7fLXO6qFoTknGEXBnx7L/GIcYU47w16tgPpa/H1aqKTbXGTWym7QwtiOTeCvcj6
R8zZ+EcglD1M+XTdAF+PmKxnT56WPTkJIeyFNr5KFXxyE/NoDs7qQhmaXUmoQ5ia046j5bF2s31g
Ztimsta+MY2k3U9+96VyFmfrdEoe9N58bGIv5wHOayTYaTGenXbSb1IDi0zQXBUyfXZzU1HDq60O
HChkpd26WvDZDiCIoJyN8nUtbTT/gy+tvRQcIGduHabSMSG72FX+5xzPz6fC8TkMWx6vmmbD1PLG
a28ZtwS1nDyUNjsoZiac0cwP27ERxNYHdRrlS+GTzjmoY1r3Bzgmp1HE+b4n2CVKaD6HuOZ3bGaQ
hePAC9FUB9DC7cH+ApKjZ8GuNf+GZGD7LqXIBL/RtdfFgLIbMUG9pYpN3xrG7NFkDszJwflUU/Fk
2Bg44/o6GBUbaxaQFA6falzkTSu88gsah0PgL58yL4dcxu8h2bbOI/r+4jwifMOrZ+yoUH0zShxH
3cyODZGHgV2zGVRqnB3hJLtFs5ZQDon1EtdDcw9cIa9wp9LEA6DDyjSWVvUh0UaZh3WX4s5mX2vE
VB2WmtERQ8pmVw3NcGUmVRwJUFqHYCBxJ7Y0EiOndXvGfFsD39J852bSPRNxRlHd6kkzzhsbXVrC
mEtlw32Vaf4xkLk6zaP1ZM+AhDDJaskhLsFqA4KdLAigsPEJILDrZcSxWJhbaIVfSm38YKTM93t7
6u8xhH2YKk2L2ly7K5d0uM1n8VF2FtiE2a1PrXI/4lErHmeRn0zN6LcGP29jomb4zPJqAyZc4tcM
d+WWSX4HUJAWGlyvdO8WUGl9H0ZNiewhEnJ8CTC1byvd166TccqfmwBHdDBK/5s7OMlmcBokJalV
vDIYXB68CTFGPvgvVu40UemX3jPRpGKjxa4emV6aPVZJpSMc0+U+8IoytKwZDQz5SdOOG7amLFv5
rvUFC3LA10s6Ca88e2+6/A0nA4SjoBo/WnLcYrVLbwo9dzbLyJbtwZHFPC06O41U09lho3fFmYqq
PpAXRVEHBeUaHuUBTWEeaeDgML0G9b1fmi26KT8d7rTW8g/Kc9uPGhEndb/MjyMYt50RiEBEAaDu
q6rv39vc/8LqXOyIBwg2QxcPTwIzqEtM4r4JugWSoSa2kFnZIETgbpBujVHqmHqFrTczbyoikVFV
OO0VDUhq3F4uV6VNTghF+7zBTv+F6DeDzmMhjA9IU4wHFkg5b63Bou/l9rAIMQMmcmeXds7mJbXq
pUVKfE5cGG2kzIhnfeosYhn8wp+RSSzWA61r460qHPcNTGgK8rZHkBRDmteMggPDwDU3wXoT400y
i12OJ48KNBSDvqks8zamULF4byuULKcU9WTJySNK4aEmaYRLvpzSczdM3g64aPIAJazvjGsOWlFZ
jc9doI6uOb3XsYuqsPHUpuybeTuA+z+CKjZDNTtByCa5566dnIygykCMdI9rgFtwET6Pvc14WDFF
qxpGAw509bBDx4Wkpz6kdtUQ/g6BuPGN4mDBjwsRuY6nSp+2cWfdZGlmPQnb7fYFsx3Qy6TBZz0+
+9wLHhaV7oqx7e7RIdp73XhDl8eBKYvrbVbGT0bSlWHRAk3TbGsDW6fZSKcL/TGLT527VFtsowdF
wygqIeCGK7dnhc42kcBw6yOhYzkRcEt8F1ppO8KdzdPPU9BfuRzwAWZyicugeZrrqt5iVAJxLMrz
5Iplkxl+uaFUyXg86HqFidewJxb1ERvkPU5Re+8m1peiGp7qZnFuEazd9fiSOS47y26eKjvqmn7T
0HwAKOx017RJxl2nNPO5YF4R9ujvnmakWJFpZmx1i0YOg0EgBVg1yAx0fPBCE2+Ql4qWfTPvasmZ
TiAaes87Y2PMHu0uwVM+FzghdLsM3dmPnzyjuGpT8NCdjfwJd/Q3Dr9I/FK5NTJVY2vE1Dnb4+2c
ynSnaHA8YWeEF4OcctfaxJgz26g4dPuopOgIXZNJAFGYjsUOuWx74/rxmy67/2Hu3Jbb1JIw/Cqp
3EvFSRyqJrtqLNmO4thxMsnek9yosK0AAoE46vD08y3AscDe3kmWawoqN47sFjRrdffq/vtvb+aE
O/Pc34a7j+neGp3BsqJO95FF1KNunA9M1LiKd/vySlMSekRTYLI5nNS+oeyvNHo+R6qtMMg5IUNW
VdWJ5Vjb93QP3CWcNyJ19JXShuttzHPINsr3HHP3KAMC5ugwZ75cdXoYjc4j//vITknhmGIIcb7a
vGVu1DX80Bfxzsc8+qkN8jRQzjYbjrewoOh0JVfM5piojEZdXdCEgQNd0XUa2l8mlk/WOzi4O6u8
XZTeTZKErJ9E/1gWl1ay+MJsi+KE45T3bTQiDVoa0Zyx5Iepp1vvD479X3uTzDLHSc5DnOOJ5tmb
K6Y5Q8AQKyrlos1HqG730xHMldOiBAR2EtqechUuki3h2ei6NNPKhoJsd8AlrGgr1/AEKZPaNz4w
SDufZ6zgb5SrlnoI2l9fbPcnvq7l2cnWiKBUhKnxa5Ss1slpEKjrK1wWoyd3TDUnwKOrBJrwLP64
FWjJarQDlb4yw/NVMPLIbGuZ4jNmBMY2DZzNdAe9BYecTfplW9rRvKr8ak5UHc4dy4/PDSdmOsD+
4F0w4s88g9vqM2VmyBgT54Njl6truFzV74Aqy4uDHwBE120xkXsfviuTxf4M6prssxHvk5mdaS5n
+NVlGBsc8D1mdh68akrPkfeewoM+LVVtcslAaeOUVPzuXE929mxVcVqqSM+eFQwAhIAd1g89Bkcd
6wZE2hDirlO4ksG2eTNyGyMg3coHzyjtqblZ6aeaHy0+mGphkmPd39jrEsilZrmWF6ExgtrLuIxi
aMX280lWHZjSU13B40hYkfsWvtj5RpUbOkmbjuzVGtQ0xf6YMCg7zLYh4nNnOy3ZOx44YJbrentm
aCsG++y0abLbrZgTqERz4sY502BXdI2sqzPM1eQUaw6NADwzpxFtcSt/84HDlE3T2gh0ohWRcWEy
/dcKBDuRtKGEl7hqvBDtChtatp2LOI/tk024MmbaghmwZQhfecXxA8K89MKCxoFO84j5SaHB0CGI
FE/CIlcgAk+LdzTkf08PcD04VIfE2UI7BFcq1v10d/Bgn8x4jQkZ0JUTMoUpiraQqo2AwCZBMQtT
e3SxNVbX1O81BtCuLz3T+hOegfyc+Dqd7jYsf3jez2JVOfe25DsiGu2nEK/vz0qmJU1HdgkeOyiW
h2Tz0UyKy/1mz1hvxgwfPEHTnHLO0vR4yngzqkEFNIKLiHSNnk8Vf4dVniiLt34SUWAJN+A9d/t3
8KMvpuUiguqzLLCREzWD0LW6qazVTUBXv22k17QU7eaU6uj1TlPIF4o/N4sqPjPK3SlHLVayurem
RUXJgN2gXB3UUju3d1vSKAecrkHTW7ZRP+1Xo7m9Kk8PFd00aarGoFshDPwrNUakTbbbrX1Gie8z
tvOTtvf2PFFVnIbmlpOXvZ16wN5nTJNn2jwjYsgIzNRFsH3n24C6J0Z8ExeJ83HlUfskmj2HT9OH
Z1Y/fLFV49o6gMjabaAR1XOFWc0T68TI6AGaEiiPZkCh97DbWKvP64W/tNX0Kj/AMGqbLoVPqlNu
oa7Py8L+nlX7DcfcAL5o9QDBxNqZpQyyVukXmB3S6vumyGgTGoXffOYjn6YG5Pg5jYchJAAkVWzR
wrNyvFkckwvw1QNhy2rxjXHU15mPgZ7mZWbuphvFsD6sy0p7NyKmh87fo+i2rTiUVylMvXmJJ99A
Ng9jzyY9jZkIBEUFiJBtasKmql5kymTKmGxRAg6j8owsjvcOlzU5CQ+qleKh92n5Hk707NzISaKf
gMbN5gHF12sbq1acJLmaTdaExnRUMfn6YBafRzDM57Q65JSxs1G4zSBs90m1AT1mF65TrQzOVoaj
ptpJjI4miw05B6rfCvQyNiVCBjaExXtowHMyFk3h66Xz9efL5MpdL/N/CcG3BBfYOb/4o/tj3vzs
LROBBu38cFqjwz6Wy2z/aZmD1n7+UyQ1zJBC0HUSxMXn5JGIn/ql5wW9Wv4Uag0UaC+1X99T/TjP
iWBpB0V5t3zzWge25jiQSKrMERMXSfooYapa8/GI3n/ApjTqUXqsL4Bj1BLa1/icFp5/wHtlP6fN
556g0c/87s1r8HECddQpcPyqFgwmuNg0iVOSaJ6ScvuxFhhXSsMrDAgCuyWupqLy/9fCbVLG5Jk/
Lb0g6ZA5AAb+OR30JBytBGc8UUS1hr7U+urpwHFAOEPAKPp/66v5wv+/Dtw78Nsz4pYsuC06iEz6
kn9OCT0RR0owxlSQNEHm2jwkK+t4IQgAuGkaEyredPJzNftvSEpQFF6c1G7QtbHFQ2pAT7pPLzhC
DPBYGiO7m6v+pgE9PY3yhuzjG9pYtTR2Abu9vnomEWNgAsLX6U8c2uMDEQFBLPfyKehODJPRQK2p
Y4V3d4AzpgcQagQDKgZxDU0JNugGWSVg6xRwShol6ubqKsGajOERNwXNd/Px4LyizusB0Ce3FHQg
6Jh7TVVrWycMy/FSsBViB4MmDjgI64tWEb5wQObAqomC5JQADh8634kguq6v/n5QJuOJAZuD2did
IT09jUqSS8AQgc9EpYTaBka9p7dwFYxd5iw2uB0A8lNA8OVevjFm9UMhREtXffV2ACmXsQpUEyL0
xuQM6O0LbI3s47P2OZWS/CPWO975FrRfKuEwDC3Nzh9eLAhuXPbta/YYyOVE5VzQXl0t2JyNyG9B
40Rfn7gGZwE0o0bNy+0B7BtgZKA/zUOKkPd4LTgW54a6s5GZjPU1NC+gYrmbBdo7bf7KORn+ewND
R7ajUUNPC8wApR0TGKnSnpMHtxboS3s0A/VXz8nw+dN3ajvQ8Devuh8a22OTZMJEsCnV1wC1oAjw
oNSOMOgPtsRcF4HKP94KeEN6JaB0wiPU1wCdoimI0+Qe32KpM/EBt9A8JSeAYy2wQYiOxSn63m4O
ziDQWNGszN83CCwCgXu1YNZotNDbCqpqMDEDaCvbYWjPT0eVfKZE5SWD7yX6f9Igki7SyRQ48Mb+
0A/LbkABEoyFj6am/KpBNJQxnYoiLdbmi3p7wXbGfI3JAKqHg+SwtKDpptrErr+/F3RCBFr0LAha
m3fdyxtZaIE+fxrJ2jB6cAdFXpIt6xaY9U3SxKG3+iEEOLaLZM84KOEYyZ/V1+DsAjypmrRdFEkB
0ketDuoM6bEWODrQi25jFx6ya8PaEaR+28ze7+8IcogKPCBk043mXfciBUcnaFYUulvbz4e3I2DE
lbYLNgckAwcgyELF1QuaHRsfSlGBssMPuzGwtUDQL32KJmjWLM02Jw+e8HhH2BPsAph/8hWNlgZn
F2BQtmXtgg4Ljk2oYP44TXejRkfFbqg2pZfWLgwvpSDIDGRj58lYJ7lO08vDij9eC6Yzht2cAWvW
UItspNVMWbuAdWRYIVzu956wZx1Jr9OyrVCQbbUwOOuogUpuqj+/7yN0smsYBlZCdydY5thSVBI3
94XWZusNKHKmIOA0r+T3n57zk02DO9C0p89PWEWIQxzCpfbz4a0BUSSVtQfUEmmdobG7cYB9+IUA
HgjuFFFyrq8BrgUyQpJaYCeQUSJspmZVXwg8tooChIJ/hAapXQuD85AaQyKktUAtRaPq+OOo2LML
nCVBHWB5tPb8MLwdQRcuN00IJ2EXKC1QbWI4xNORs6qgBoM1BzF//VVDsosEedLPz46nuK4DN3p6
LzhjwihLozTdfD68VcD0WFnfKPIqVNUcyAGf1IJFco2NAjVXazeHtxagnpGOFkmkAr1jLzyclY/t
IgUoPoFyzniAbA3r/ARzjXy0CAyB3BFZNLN92V3vQHlnDDxRBfozOECOgGFI1+ApQpOkE1OPm+fv
ZdfYIXAwKFSm2nBkQBZRZ3ZJ46x/3yOQXWS2lEONvc0p9aID8mq6weR1QEmNrWiOJ0PSAgQOsvEy
2UUdUBqYpNbu97RQIxPpldUY4D00v8i0EOlMOzEikMSJoM99chcARjLxmjiN1mMMLlKmCCDInWSj
I0NVQenCI1lffVtQ20KRtGpD6eHthWbqnJwW8P7UHilot37xcaRsUXoCDTlUYAauTIBr5bRAFoVh
WESCbaTctwgKiceJCusmHGL19fN24SeM548uhym0sHd1E0SwzI86Kf7xF+6PCY8FtMj/Gt4PsL3z
i4LvqBH90CPxRwfQXRcZjz68LzrW39P+efuAj7+68133T3X/n2+DZeZmtz6NQDRQ7NvbFA0ob17/
O3Jv3LXbAaTXkKCHO3nzunOfR+//HwTnYU+uSERKy80CODW6gmsEvbzg0I1zN7+/RfEaGZOLKZKV
PHWj4HuSxUHnrhvUs7TsJEoy9y65v0tx1w1+VF4yDFu3RXBbFh3hNTxTVvhsGUFNnS2PJTcIaGnJ
bYvFq+T7K1jVy/VNV+0NwFD2W87QenDXeZ8gCgR2T1YyrWGZ173lFgkmK/nvycD/vmvrh6l/bqvP
71y/swDVBqkie8PzKAriJOjuyAb+IC06vgvcnhVpiunSkpNtd1k0dVlZsRePbVNT6pQWjIDyNtzf
r9za7DX1Q1nR75MSzt++mpuqnKzsSzeIO9aDKVIv4V4uXQbMuPHdsTrason8Lee5e8vUnGVRdNZ0
2/4jLT+49QPP7TbYNTUPedHPsC1KWo/LIM/Fv80m6Ci9yU3L33nOQJOsL1ok/6VFJ3HRW9xiEidR
vazkq+VN5vaiJ0rMIksrL7pyu36LJIwYxyIvePvqrbve5H7Qdettp+tLyH+3zPLl/v5e6zi7ydq+
hPDL5S647bixthfjJYR/TbKwd98iwygtGrJ//9XUzRI8ZcfttAC5l/mCmRv2mVZJjpC8lhX/wQ+6
Gm/Sz9Jiw4iIpHuqaZsKpEVnS6/fw1wni2UFXy/jGCLpyu0dE1p0m6z4T35yt3w1zx/5tqYcLCv+
P0n5Nwuxbel7mS94vBDbVLWs+M9of5nny05I0aaB5WXvuqfKFsgsK/dL4fr3W1DYQiA6Il8rK/bP
ZbbGs90LqiVTJn4BhwlVrBf0lnfb3yF703+5+J3YK7pbs81dSgtf5sWrJ2++yRBLyw/y2yTOg07k
xpBt+wUs7DNz456N257KNP3AwT/OP90TYzz1Z93kmviN22jpZn/8DwAA//8=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_xlchart.v1.16</cx:f>
      </cx:numDim>
    </cx:data>
  </cx:chartData>
  <cx:chart>
    <cx:title pos="t" align="ctr" overlay="0">
      <cx:tx>
        <cx:txData>
          <cx:v>CATEGORY VS PROFIT ANALYSIS</cx:v>
        </cx:txData>
      </cx:tx>
      <cx:spPr>
        <a:solidFill>
          <a:schemeClr val="dk1"/>
        </a:solidFill>
        <a:ln w="12700" cap="flat" cmpd="sng" algn="ctr">
          <a:solidFill>
            <a:schemeClr val="dk1">
              <a:shade val="15000"/>
            </a:schemeClr>
          </a:solidFill>
          <a:prstDash val="solid"/>
          <a:miter lim="800000"/>
        </a:ln>
        <a:effectLst/>
      </cx:spPr>
      <cx:txPr>
        <a:bodyPr spcFirstLastPara="1" vertOverflow="ellipsis" horzOverflow="overflow" wrap="square" lIns="0" tIns="0" rIns="0" bIns="0" anchor="ctr" anchorCtr="1"/>
        <a:lstStyle/>
        <a:p>
          <a:pPr algn="ctr" rtl="0">
            <a:defRPr>
              <a:solidFill>
                <a:schemeClr val="bg1"/>
              </a:solidFill>
            </a:defRPr>
          </a:pPr>
          <a:r>
            <a:rPr>
              <a:solidFill>
                <a:schemeClr val="bg1"/>
              </a:solidFill>
              <a:latin typeface="+mn-lt"/>
              <a:ea typeface="+mn-ea"/>
              <a:cs typeface="+mn-cs"/>
            </a:rPr>
            <a:t>CATEGORY VS PROFIT ANALYSIS</a:t>
          </a:r>
        </a:p>
      </cx:txPr>
    </cx:title>
    <cx:plotArea>
      <cx:plotAreaRegion>
        <cx:series layoutId="waterfall" uniqueId="{11F4CC75-DBD9-46D7-811E-7B15ABCE061E}">
          <cx:tx>
            <cx:txData>
              <cx:f>_xlchart.v1.15</cx:f>
              <cx:v>sum of profit</cx:v>
            </cx:txData>
          </cx:tx>
          <cx:dataPt idx="3">
            <cx:spPr>
              <a:solidFill>
                <a:sysClr val="window" lastClr="FFFFFF"/>
              </a:solidFill>
            </cx:spPr>
          </cx:dataPt>
          <cx:data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visibility seriesName="0" categoryName="0" value="1"/>
          </cx:dataLabels>
          <cx:dataId val="0"/>
          <cx:layoutPr>
            <cx:visibility connectorLines="1"/>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40" baseline="0">
                <a:solidFill>
                  <a:schemeClr val="bg1"/>
                </a:solidFill>
              </a:defRPr>
            </a:pPr>
            <a:endParaRPr lang="en-US" sz="1040" b="0" i="0" u="none" strike="noStrike" baseline="0">
              <a:solidFill>
                <a:schemeClr val="bg1"/>
              </a:solidFill>
              <a:latin typeface="Calibri" panose="020F0502020204030204"/>
            </a:endParaRPr>
          </a:p>
        </cx:txPr>
      </cx:axis>
      <cx:axis id="1">
        <cx:valScaling/>
        <cx:tickLabels/>
        <cx:txPr>
          <a:bodyPr spcFirstLastPara="1" vertOverflow="ellipsis" horzOverflow="overflow" wrap="square" lIns="0" tIns="0" rIns="0" bIns="0" anchor="ctr" anchorCtr="1"/>
          <a:lstStyle/>
          <a:p>
            <a:pPr algn="ctr" rtl="0">
              <a:defRPr sz="1040" baseline="0">
                <a:solidFill>
                  <a:schemeClr val="bg1"/>
                </a:solidFill>
              </a:defRPr>
            </a:pPr>
            <a:endParaRPr lang="en-US" sz="1040" b="0" i="0" u="none" strike="noStrike" baseline="0">
              <a:solidFill>
                <a:schemeClr val="bg1"/>
              </a:solidFill>
              <a:latin typeface="Calibri" panose="020F0502020204030204"/>
            </a:endParaRPr>
          </a:p>
        </cx:txPr>
      </cx:axis>
    </cx:plotArea>
    <cx:legend pos="t" align="ctr"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legend>
  </cx:chart>
  <cx:spPr>
    <a:solidFill>
      <a:schemeClr val="tx1">
        <a:lumMod val="95000"/>
        <a:lumOff val="5000"/>
      </a:schemeClr>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STATE VS SALES ANALYSIS</cx:v>
        </cx:txData>
      </cx:tx>
      <cx:spPr>
        <a:solidFill>
          <a:schemeClr val="dk1"/>
        </a:solidFill>
        <a:ln w="12700" cap="flat" cmpd="sng" algn="ctr">
          <a:solidFill>
            <a:schemeClr val="dk1">
              <a:shade val="15000"/>
            </a:schemeClr>
          </a:solidFill>
          <a:prstDash val="solid"/>
          <a:miter lim="800000"/>
        </a:ln>
        <a:effectLst/>
      </cx:spPr>
      <cx:txPr>
        <a:bodyPr spcFirstLastPara="1" vertOverflow="ellipsis" horzOverflow="overflow" wrap="square" lIns="0" tIns="0" rIns="0" bIns="0" anchor="ctr" anchorCtr="1"/>
        <a:lstStyle/>
        <a:p>
          <a:pPr algn="ctr" rtl="0">
            <a:defRPr>
              <a:solidFill>
                <a:schemeClr val="bg1"/>
              </a:solidFill>
            </a:defRPr>
          </a:pPr>
          <a:r>
            <a:rPr>
              <a:solidFill>
                <a:schemeClr val="bg1"/>
              </a:solidFill>
              <a:latin typeface="+mn-lt"/>
              <a:ea typeface="+mn-ea"/>
              <a:cs typeface="+mn-cs"/>
            </a:rPr>
            <a:t>STATE VS SALES ANALYSIS</a:t>
          </a:r>
        </a:p>
      </cx:txPr>
    </cx:title>
    <cx:plotArea>
      <cx:plotAreaRegion>
        <cx:series layoutId="regionMap" uniqueId="{F8556952-DC41-48B0-930A-175451BC4E62}">
          <cx:tx>
            <cx:txData>
              <cx:f>_xlchart.v5.12</cx:f>
              <cx:v>sum of sales</cx:v>
            </cx:txData>
          </cx:tx>
          <cx:dataId val="0"/>
          <cx:layoutPr>
            <cx:geography projectionType="albers" viewedRegionType="dataOnly" cultureLanguage="en-US" cultureRegion="US" attribution="Powered by Bing">
              <cx:geoCache provider="{E9337A44-BEBE-4D9F-B70C-5C5E7DAFC167}">
                <cx:binary>1H1Zc9tG1vZfcfn6g4JegZ6avFUBSGqzZFuyncQ3KFpSsKOxb7/+eyBStgjTkqZGc0EmZZYINHG6
n7Of081/3/T/uknu1uWbPk2y6l83/e9vg7rO//Xbb9VNcJeuq6M0vCl1pf+pj250+pv+55/w5u63
23LdhZn/GzUJ/+0mWJf1Xf/2//6Nb/Pv9Dt9s65DnX1s7srh6q5qkrp64treS2/Wt2mYLcKqLsOb
mvz+dnGXrLt1eff2zV1Wh/Xwacjvfn+7c9fbN7/Nv+un575JQFrd3GIsU0emaVuSMqE2r7dvEp35
28uGJY64tCVnxN5cFg/PvlynGP8Siu7pWd/elndVhSndvz8euUM/LizfvrnRTVZP6+ZjCX9/+zkL
67vbN9f1ur6r3r4JK+1ubnD1NInP1/ez/m135f/v37MPsA6zTx6BM1+05y79hM2nuyzDBO9eExxx
ZHOqlGnb5v2L7oJjyyPGGZXEopvrZBecF5G0H51HQ2fwfLo8SHjex8k60On6YYVeQXTEkbAZ51Js
Ft/E6j8WHWUdCdNmpmlZ30VrI7Yb0XkJRfvB+TFyhs3784PE5vKuXd8+i8z/UHb/SNbf1q/KG/TI
kpJTSq1dpoDI2txkjJqQ6/vXA0NumOIFlOznie8DZyzxx7sDZYnuzck6zasgfE1zx9mRtIUkim2F
lu3CY5EjYcEaKlN917iPZfby7oVk7QdpNnwG1eXJQUJ1EVaVbsrwgZFfQbPaR0xawjY5+Y7Cjmal
R9yymEUo2cjQzCl5CUX7AfoxcobNxfuDxOaPMhx19qxq3XWcnvQX+RFVjFKb8M3Sz/QbIeQIik8o
KeQ9djCKjwXoBQTtR+b7wBkwf3w9SGAenPo3+p83rk6a9Fv4mijZR8rklk0Yn+k368gkUG+Sbd15
XH8Mz39K1n6s9n/LDLiFe5DATSr8b13GD+v232s7To8UU5RPTsH9a26TxJHEFVitrcjJh2dvXIaX
ULQfpx8jZ9hc/n2Q2PxRxuusWlcP6/PfY8P4EQTFNhnZhsf2rjwpWCKmiBAwVvevmSV6CUX7sfkx
cobNH1cHiY27TsJ/dJm9qpqzjqjgUiqy9dZgbB77CYSooyk4tgjfOgoPnLGRnJfRtB+fx2NnCLl/
HCRC5zAEzU08PKzRK0gPImBqUVuKbbAzkx5bHFHbgidHECVPr5n0vISi/ej8GDnD5vwwNdsq0WX4
fIj8cj+O2kdCCUEQCm1fu6JjQ7HZFuN0SmBMLxilx47CCwjaj8z3gTNgVocZp8J30+X6Vj+szisI
DXw3ZQth8h9JvR2lZiLvBN+OyRkkLyFlPyY/Rs5AcQ8z6nE1UrE3dXjT1K+HC59SA4II9pA6mBkb
CykfZiMwojMt9kJqfgXNo6nM0fl0kHbm+E6X/qu6AfRIcqw8V9t0wQwZmx1xzpnFza2TNhOcFxC0
H5zvA2fAHB+mA3B6iwz5KwoMP0KUaVr0wfmaWX9C+JEUiln23O4/S8h+OLbDZmCcLg5SSk6TJMx0
+IqxDDePCLCA4djGkWpm8tUR4bZkwv5RCnxs8l9C0S+A+T6XOTaHafSnuPnirg9vXlFaEGlySpDT
5Ju82eRw7Zp9eURQTkIxEOrtMS4vo2Y/Mo/HzrC5vDhMucluw/WrZjzVEeJLxe2HEH8GDCo6MPoo
8T2kb2bm//R5gvZj833gDJjTwyzAnupu/cC4/72XjKSZaaH0anH+PT55LC6KofhqmpKY2+uzpNlz
1PwCkvs5zPE4TGt//tqpMhsRI7eosqwNIlBTO4igqGObBLm0rXlB5eCxGnuenv2YPIyboXJ+fZDq
61o3dfBmsY51/ZrSAuPCkD9GbXN/1cY0jygz4UDLWUHgpfTsx2Z39Ayh68N0zN7pJqxe2cSYR8pG
7CK/Z2NmokOQhSY2qm7mBr4ZSC8iaT9Cj4bO4Hl3mGrtYh1mdw+a5RXsjECL1VTQfKS1Hms1qY4o
kmgcxmgvNM+Ssx+W7bAZJBfLg9RpF+tySNbZ7euhwpAjQ2YZmOwKiiWPLJOgQK22aMBXe2xjXkLJ
rwB5mMMck8PUYh/QrVgNSbt+1YIMQkxboR6zzbOY85Y4yzqymW1PLsJGWpASeIzPS6naj9Hu6BlO
Hw5VnVXV+iZoqru6rh4W6xXUGj1CXYwBhh9APFZr6IOSpkCfmj3z0i7WL6RnP0Sz4TOMLg4To093
/avWnAlarpnNbbI/nanUEUOvAIToR1XtsRA9S85+aLbDZpB8+uswTU54E4T+OntFiUEngMUthaaa
76rrscSglmkxU8G/3l6fBZwXL6BoPzA/Rs6wuTg9SGz+DKsbnVXh64IjmVKCya06m/kFtgI4FPVO
tb+a+SKS9qPzaOgMnj8PE56LcNrH8ILw83/Yjz21YU7/53n4ehLMUKCj2OvyPb39M5OgaZGi7rot
vP4kwS8iaj+b7MxoxigXh5mq+POuqt98CVHLe1UfEr49GucF9OzWvM06TG0TPT3MQiJ8ax5nPv6L
ydoP1Gz4DKo/vxykyr3QWf2qSXGOPlIUwolCUfX+BRAeW0NiovOKC0Ll1IH62Dt5ASn7gfk+cAbJ
xaeDhOTy7lu5ruLXTPKhQQGtbgz7FzaYzHaLwW9Eksmi2Oq3uT7Tby+haD80P0bOsLk8zITFVBU7
uyuru+GBd18h4kL1FToLPspWbc3QsVAMh2nCXtKNe6lmcvMymn6Fz4/5zBE6O0zp0SXS5O661KiS
v6IMMfRWMbQkCLjy96+Z8bFQI7cFs6Xcythchl5M1y+Qmo2fo+UeJFrvyztfv6a7z9Axb2NbMpNb
YZlZH2oeoSObmOiTe5Dg7Z7LZynZj8vDDGZ4vD/MXuzLey579SKThTYrydCfgFDs/jVDBUUmLqfN
Qw8qbhebl1K1H6Hd0TOcLg8zSfs+CF+xwwTJWY6dCvDZ9uf80PKLK/Cs+baAO3Osn6NmPy6bUTM8
3p8cpB67CnDcwJvT6nWLGWgsldRGdmK7JUvN+uSmPakEJwBMu+ruXzNcXkrVfnx2R89wujrMFMam
7Pw/8A5gd0zUluhDZnYW9SA0tRW6TLEJcoPUzDt4OV37sZqPn6F1fZjewed6HTxYgv/ez8aBJgyF
Dezh3kY5Mz/7foOqhVo6lTN0nqNjPyabUTMkPh9mTPrlrkyRKXg9MDhHl5ag+G8mKWiWl5JKJdHQ
eP+aNc29gJL9cHwfOEPky4Ei8vrpNezJItRW2GC/Wfm5tUH6DfVbgcbtzfWZtXlJwu8X0Hyfyxyb
wyj73Tx5JtEmx7XRXzt3/ucHMqHuir5GFGf3ZdaQxUETHTb/PLQ48Adx3UQ4s6OSfk3WfpBmw3dm
chjnMP25xpkhmV+/asCJ0IYQoGL/on/uPuDEJpSHEyvILigvo2k/Io/HzgTnz8MQnB2qcYrZn4PG
sWb+wxL99zZ/2kGvlERmc5uNntt8E0pPEM7hEmyU2sOzNzLzAoJ+gc3DTHamiBn+fZDxzXGJLq03
n1D7Sx4W6FfgPFX8+/W17yeLLNb1enl/hN2jc9aevnqPAA7Wmw3dFhf2Kt6N8ju9/f0t5VCT3w/G
m75ipygx03qzcXfrqv79rSHlkbIYQ8851K9Cyx/8xw41sN/fopVmMqrYmoFzhbAh3YZNzaYcy+9v
EbwxZKGgr7c7A6upwRdD0MHGKIJxRZCzV9ij/v3kwA86GZAu+74a27/fZE36QYdZXeHUPhjlfHPb
NLvpiYSaCnUxaiHDgr1wuH6zvoKU4W7y/xISlRnpYnFnE69u1JLmPDcS18zbcPwiRJPHa26Uolpl
xVANfFHTXgS9a2jP/OZnJc8MV9M+ts5UIIZmESsjK046lSbVRSLS3BgcHfci/ybiOur1AmuVRMz1
LYuTO6vXQ3OVBL2VrG1b5N4NS1khL30ZFjlzUhJWIIXnokzfB8Ssu2zhJ6KMc0d3Ik3fEWsoQLKf
pmQ4pynLon+MqtUY8wjSPYuE1N/OGiH5TrkS2P00nRiAOu/uGlkkDZtABvad1+ksKk7qlCf8JOFt
VVonY+XXYeeOYY5jDBLTC6m3evrxBEpo9/nTkUUM53zA58W+BDVdf4TRGDG7kqYMbyMSszh0a80E
CxylqFFEq7Lv/LJelEHt88AxuDHm2YeOs6GiLuGj7NhZLYOsih2tC1aSS+QTClx7mkiw8GMaLRT1
GPaAwTvEYSMTW+7S2AehQYOSGbfSKFuTLvzR8q1ildi8ZqaTlbWUX2NhejUSB9/F7Xlspudyhc0D
CNqostn8uXkzaEsbzL71B/CcdFozT6q/Au7RzHe6KGzC95mHMztrJwg0Qjvn6cern6Ztod0Ke0gV
FwgNrWlZHkHjizY0zD5gt4aVWAVzRWdKsYYgGfWpHkMruQwNoskFi4uhuY4r0xwDB25IgkV5mhLE
PbsACAo3AsnrqRUBYdMMgFqGZjTEmXfjqTET5bEu8tQbloaXVmo4HuyyBypPP/LnyaMnQmIvDbrL
p+yGuTv5wAq8JBrM8pbLDlK+GogcSbwSZddUfBnaHpdfywarXjiVROD9VZtDW6plG2oz755hBDLT
ZNYUeeBMy0lQsXsUO0Z2qfHVGAmV18Y3HAxnpcZJXweTQKS9DnAqaNNFfORumFYDzZ1eUQaqRGgG
zXWay2hwM4OU2bVKg7TMFoXQJb1K2zCrvj29ZpM+faRvLTiDJnYeocKNLeGQlpkuaTrPLs1i7L/1
ZV2CCcwmNrFYZt8xYTh9yVrjOqdxMQlN3enpLcz95j9dLEIkNkExExEbZxyqbXex7IJW9VBJ/S1L
hAEdHkF7jZ3TDmY9iHPmCej9ym9wbE4aiQwatczTkogT24iMNnaKANp20vxDgFFZOCbtOe/jXKfP
qBUy5zEkxBBwUlQ4KRCWcmafetZlucpG9q3yqDTSZVRXedJ8KMY6zDO3K4YCxBlW2uKaHopUDws7
Hgfjustz77RSZRL5bjqO5nCeBkVWe06mTOnVbiNMI7mSqfLH1KVM9VCJ1IgGkp2Zo0rwrXHodUXx
jJgSOPQ7DIBDV9HprKSJqACbmMVMY4Azs6LN2vyrJbSIhJubqO0Wjuc1SpUuGS0Dqt0bNtozaTiu
NffqJCeejUt9VzNZrJqOPS/QfK7F0XUBZ0QoQijKZD+xRdzHVeoFOv+al5CiYsmq2OYXlARsOGdV
M2A5lNcm45c06IfBcpqg7IrAhcLv5JVfjJ5xUqY8Gr+URlPJSzuUk4PQ8zZN1HHciAkeXTEFFhpa
S7RXeRnF45cxkXEXO2aSTEYrxOoDIJ2pAB+yASfVfbHTvgd2TEQD3qrR9Gt7kYuKVStpNRN2ce+H
cDCK+8cr2zeGzrF1H+ErNJwHUB4a2eQb1LlI43VfyazIV6otSXvNmR7rd2UZe6WTJGlJU9fwvbQ/
8TmM69+ZnXn8S2u2BExm2T78jLbINFyUp3XDXIVj9S2c+YognVsS5f4ZazBvyHyi8uTrSNKq9J2e
mlZeOZ2OdHLKmqKDonj6iXNtRKddkJTAbmP3sPrpiVVpVkGXsu5vNjYTM3YNn9QfrawYxlu2hZBf
vYiNYMKONnXlX1hQLODTp8mYDrrYEQqGM0+pBcOFNgbK4SXvqqORtU1hKJl+SXmW1sypdSOMO10E
BbRREFcZWZaepcMPbWX70Dh5ILS/9O2attrBQUFd0jo19YvzxLPldc/KxB6cqiOyvaptwwzdQoy9
PgcTmYETmdwLc4d7kkzCHpjgQ90G8C5OvSiuJ8lvsa3n/XRGaz44LC5Z3x4/PeO5XrPRIG9OmWR6
fx4LYoLdGcfSC7KuqKzPbZOZcGJFWVI4se048S2Hk8VPAtL1YNs+Vgxvfn3v2Royn1iaNVFHvWuv
lxNL0yIc0/IkzCmbVGQxViZZFUmbV+HxKIYYUud16eRTk8FOIZ0WKSBGT0+JzjSbDQ/IhtmEVgOC
KHTMVHXBsnTUUUY/23XAIFt17k8E1AZrJtG9l2M0UA6gzQv6ScShKyeVUuYFDI0RELjxpBfTR7qI
0QKVqMjiJ2GXTOtQDJ2Wl17R464wYNMUBz+V1So2rJKtcrtsWeUOsBeY7jNTm0UAmJrCiYgUx4Yi
wcnh7+2iVfcxsZJGD5+Z306aqi4LsNaYjKG+qU07ppkz1LoYv1g0m+xjamgCQHqZJv6wHFNJan+l
mNF0n+GllliOzooYuI+1I7RJFhoKLMa7JJ+0WwO1eRLSvINaq+GR4IFh7Zn4CzEWwVKkPsdS1LUV
GLUrkiaCSASKRvhrsz6TKpw6yJ7ytGcyasNdgHdlUWEj7DR/cnVJN3I5yML41KaWhnbYuLc0sPs2
dhFZBn72nFqYmaPpkRw9Z9SEWUIVcx54mZGGC5n31qeqIeCQesBWl/AYth/rw6Oca7H0OkP3lSMT
NmDBk9bL4LJA6WGVurJP6g+WrGwvWnk1t6EMIJDtVYmGRFiA1IDg130GQ7WFzS+6DEvZJ3YGWYEU
TXD4cT8BYUQhwZsaItVemTrVoETEMWxTLOspTn16tbliuzoRk5+MAJQEjjuBFzSPbOAOVoZv9sOn
IBhk4jl1E7Pc9TrTiy4lHXk5LIuglLntKEpVFDhlWYTFmZk0rBdODm/HOC/91OAXXhpYzC063fs3
ZpiYJ53XcLmIrUwntzxKxvIq1TLFjxaMJOne85aY/biwo0yJ3C3gP1bNquuE3V6WReD12pGpmZJ3
zCyJWmRZqYgb9XVTeo7u7WKMnCBrS967fh+3EIZ2LLshcXpDRDxaKUoafi2TeuC+a/ak6ZrjXHUB
8eC/eX59WgcWPDPXGpNuHBHWghXz0z4evMYpqjySq1ZZPluI1OjHT53UNPzS8MT3FozXlLgD4lM9
ONKvK7VQIe1i1xeJf4JNTfWi0GY3nnsqM81j0pGArnyjsgNzmcc65Z8H0fqx8Vlps+8/9XXP6guj
qjPjChbDam5FKWX5ebRaP9NOrjUJqo+qH5P42AuR3ViNmtupdlSsGQ1cqxyrwv5G0sjObgOa67Zf
gFWG4k41ddeZbpx0FYlOai8rhL1AHCASeeylRiwvFbGMOD5uZU6rJLgL7IzVWOWeMLvkFyPTLVh6
JGWVBx+xtaGW5jLLeJ5bp43ywiB5l4k+Lvxl1Pp1177rhOeH4crjadeIKy+jrDiVEQ98ewVekSx2
8nY0YdaTyg475fgGl0W9CLxyjIbTzq+MIDzuwhTWxo1Vx6Fg2zxsxF/aaKSoTsEcneG5HYPbQi6b
HF6XcuqB2b18n1DLwlu9+dAIwwTX0E3C8bhRV7z4NjaFou1ZJMvcpyekNwzLcodIxI113GcRSRNH
8Hayi6YwQkzHZwJGZd17A3Z1uJEIlPDfD13e5daHyDOiLllZMTNofho3g7Lb9zJiIlROodSUk7DK
WgTxF8v3PGM85zypsFLGUEBlX0BrF4E4N5hXWsk7EhYhST5EURfZ3rKLoAj8pQ7RxlS6UFkTSUNr
JCZdmn4whMXCzOOotBdZbRoi+4v6NMPz0ihR6nPj20XhloiDsbLUbkJYEJfIYPoS0A+XxSkKNfn0
PKgwezcPSMbkKgq6acVYUsd401VQG9dZak0qn7e1b1uu6moNBhgz+BvHtSpT3JdvphrUYsTyFRHO
UrRgSyoPT0sCgiAzI+EED8l5QMWfJOmndc64ipBLMhqjBBRGFtsBvysKBDTFqgxDeFpuZ5PBKtzQ
DkRjAEHeFM2XOsqaMMN6GcGoj4Nm5KS/sCNrIjkE0vl4LcFZeALDpeKbZ/QTg8nSmJAXg4HPEpVO
S9O2BLfCxNpFBxpa7AfCHLfzKUvGim9IuAX4TPS5ltex4J5iLu8UEkBObgUEa7HlHm+sFL7Sioxp
cl493C9GA64p3a2Pq8Qopr9YJeILZoalcb1damNz+8Mib+5DpoDGFxbNUxBAMiNov8WhzMPyOMzY
gEkXdMRvxTg+ZX5oXiMA97VyxAYoPbY1WA2Rd1P6pxlRgyccEgftIN+rtNFYpZamCW6hOXJspYs0
h9cqJzaHyen1U5yWCRm1fLP4pjYrqHNIEPTaZk4BDRGjubnOZEdOhsaeonNzA+2GPaQXJ1gfyUOM
WAormSbfyyEAn/qknB4T8EDiw0EXphV8Ho2QN/UZZsqm5d0w0tgMDajEJKdvIWFZYRyKYAzcVdXB
RPpmQY2xG/GHTpjm1tIwRRZHpyP2cPT5sW8io2Uuu7DRkGkV+VPmo+qAb9hatPhGpJ+BfSoBjxWT
L1s4u+8r5LKnL6Tt9MZb38ZbkpmTOKSjmOjPGukH3ecm8RM/XGW+je8NCkZ8dhJXg0Xqc7bhlTCq
VG0db5dcRW0JcvqQxfgSWACNh0d5GMPOt6QYpfkZnltkt4u8MOosdM3K9/BwEQU4vHZRJzlymwkS
BkjZAKagObW0P4lzA/uKz+KhkZG9iuEs9sMZU1XS65OaazNN3UTxJG0dr/KRNiSKNLg/qIsKb3Aa
RXKZFg3+HdIOSTRhdgSpogK5/OSyjWsPSYGujPB0Evi6/SIzr0cU4A3jxPudgiqPVj0rKDSMXQZJ
Yy+TFCY2XfZG5qnqVCiYqv5vU/YR9I2faB3HJ9t0clQnQRmtmiBBvHsz8AqHUZ/kUYDlOGb3MlNo
O8GCVV4Xe+MXFti6qz8XrAs6eVJvpt4rv8ISsbwfY8wo9rtKLOVoEmi5uuTT8pE+n7gG+aqJxTf5
U7uKO6wAaeg03zoMKd5KMDjuL0KkQg0nTEbkldF3FWfKQcpikOkFy0mJO+RAphi2FU0FvtokWUYi
ktJbNVlRevTU94oR3zFuUm8ewnJkDQvBY+RLPRIj9E1TxE6ZWydITIjzNJaTPNW8C5GE92O7hqpk
0htg86oBmiZaIbKdFq8J2ZQqoI0dIxcfJZmP4TgmALP8u4N75hlnnVeVZXipWDQlKXUDc3dhxR6T
9UeONNbgLXsvMoZgJbtcJNUCqQscweJYSALJr9xnBCE5jKEC+KPBR8xKZulkNlLhTexW0pKA+TYr
GdUamWgWmiFrz7pRpJ71MR6bzrgu4UwjqzDmhZJfoW/BX0aXj1iBiJvTHLw8M6D8EV5OWaokhL8K
z1qlusu/SjUEBfnG+0Qml1IW+eCtONVVbfzThSTqvSUsGkuEUyXIfxuunRCr/IKMZBfXn0y/iHzf
9cTAgv6qs+DbFLeqDduC/l15NlITx2XctKlyDTpW8ZeRN5Rrp4F16BHsE6LhU1qWUA1pwOVppKjb
4kPDah2rQ2WqX2xnssGyyCMkiF0h2DBN617dJEk76T81+JM2gfc/CW9YpdMd2X323ovo9JkgpoE7
Bn+YbvQYshPpEpH7VNsIEy+HKPvwFr3LsR5IvowgqJNUqnS6smVZ+JTQRAon7eDSJh8+qVPDd8t+
KJnlEFqa9ocmsPxOO52ZIXvOh9FT9LQrsknKfWOc0oEV6kR443DL6tNiNMHf3ET94RJ5y4nyOESl
8ev2QaJUMGkFWMW43kRsWRiNVuxEWd7wj/FGYcWbRGOBznhwg5EUUxKyKmXJ+SL100J7TlDIxrhu
QpFjznWHKl57FlJ/cuMC3uMZVptMZDX3AmfoGHbE8UQzCXlOpzLjIuv6iSctb6Rx6IigytJ0GUQJ
pHG1WRDkgSelF6OBH9/LK2JE5wFliWU/k/iaBfTI5UA/gIMplJskP6WVgxo1BOSr6XWgtQTVlu/3
kIZOQ80WBp8kKGmReAmcNiwm2p+J7nZju+nxOBoGv/+0OUl5nn4vm14bXWUhVbVRjRFywKACcQAk
6elHzRLokCYT/UB4FlJW+FdOYf2jClVnx4XtwZV84BEz7rV2i9zj/D02rU/crWQwgdqEERDWvOSA
bKscn6ZlN4WAHgrwj42DcG2Jcjj4nO7S4rWMIn0b+dfYHQg1Fgoy+eNVhfOkl6OG6/zcOv/8QGwF
ReJA2ooiuahmecU4KE2SpKZ3VfQZDIUfw+KfWkMMNbeV7KcnSKa03Y/yzjTDqQle4AdmbIoT5OaJ
zD6JuJ/VibzaaowuGKek/SDZIMSq55XdrqLcG8uPTceGaJE22aTPWQnVYFQjhz16hqJdTgdFCKWm
M6CYpQT6WOZlsUGZRmcNrLhKNkLVwa+DjPdN7EGvh3YbAoKANwMkUzEYB7gWRjAREuWsaEa3LRDZ
r0TKtDCdHqplcKHqC9wO+fDIZTgwxJNut6ln5Rs1+/Qk5jACOPz0lYmjlJCSJfjRwV2+gd0tatob
7WVQxZNmGu8dobwSWfNxMOyG47TQl6e6BAogaJnHz6Dct9FNO7Z2n2f18EZwpFZzuTV7vR8UkWNq
aFbtlBXOj/jPnoeU/9SnD8HAKQP8/ii1xzLKOg+Z6DaMLjdmCU7yhIYVJ5CLrComg/H0A6fy3iM2
BUOg/DT9EhL6UTgymrN8ZjeMfViOIj6xMqOMhWulqcW+yhIC85wI/vwoQGejgocfJESQOVd1qUfT
ofGlf7JxRVqB7Aj4iBYp3p6e1ay2hm9HhwbO26TTWQ34HaF5ASUz68CL+lzdmBHS1FuxojKeXMWS
pVM42dltlrpmyktqOVaZoNLhJHBFK7dmWW99jjoTSvAZujYtIo8WHDlMLMH9SZ84TdrGDrRdjjJN
1IusMKiOy5GaQbWkop+6JBqcKdDof6oxQ6Hd1ZWPnK9yUm9EFOvUwq9Jeg4vAq1BvqvjHBmpd5Qj
J2J+SD3h+/pkgM8i9KXXhzHpB9ejKIX9XRVFivCsjCjPimWaNCOtXVObskoXdimQAnzHeqKZ/KA2
dcZYIkhi770sJUV/EftBq9DK07QyJMjVRGghOUEAZIXpIjGiHCyydZwsA8MCJ964O4gcbBgxea9e
NyFQfL+aXZBSmBSErJN70rXUgKOtqY34JaMNlhuun2ysS1Ylk5NpbHyuHEVb4GbmNhlDJ67qlIxO
VpUqCxcyt5KocR5SMQXMeeBsHax7zw4Vvw7rOxb25FxYRYuMF2KeWNJlbms8Mo0R7bRnJqoooe8m
fYojHI5RZ0ii5DODO67YpRxqxfPTSJrGlKSo2hL532ETH6puqFixCOImRToYmSEL1Q8nCmpbe67R
aL8zU6fAiVaCflCFyq1u6RdQOsUnMah21J9QB5kqbfBNTSovdV2huPEpzJEF9xfgc7Q5rIKyICRy
UwJn+J8BIXFlnwnZd/QrEf1Q25dI53n5x0ypKKbLKKsMExE6DgvsaxctZqjxLzM9ANtF19OxHBzT
QMakdeEyEmG7Ax+87l2sqroaHZTJuxBRvrJL1GvDwKyOuZnU3TdppvEQLDyOQCBzUitLy78yZISM
xrE3pcCtjixQp/flOzuFPYlWWZBI2sC7v/f/kJCf/NchqydjuGGN5N5LzawkRihZKnTq5E5bmjIl
0LC+tkAGjWPqdLHRqk8wLtq+zjNlJKs0FL5wAt/vrsUQimgxhJ13HPKWnYQmG0/Tsm9PkGHRV1Yp
qdsrEVxaYZ2YyGW35ScPTH3CfaErB9IXfIvKPPnLN0O96BXxECMnrD5GEI5UF83EuZ2bX3UMccy6
XL6TXZgvLB4EQNc0ylVk9XwZ6bB5P0ZJbS4RLdRLezBZAo6V6U2QN9eU8Py85IZ/nrZVvRQVUuNo
kPFPWt2oRaA6+6OVBwX6DfLwNqwKb5EEue8MPMsWwlPFmT3SdDV4GarTWS44vtoeMpdHmbXq8JWn
NuLEb2Wvm2P0Y3i3hYqT47gnyegMKhKrIDL1dc5RM3ASpI4qx2Da/9z1o71OjEwgxdCknzqbhkuT
1uYZN1UQOtow2DuO9OGqrCsc+xJZ3kckNUP0UdVM3RKUoBBnkZxctTQKwlU+ZMaSVGl9VbUciRCo
gkU19M0Zq8ohdkTa2a5nKS+w/wpbqoZTdEY0NxXlEVnqJq8RfoVpMDgtThm/s2thpQvDM8qzVKFN
YsFJHX3sWxYjfkv1uahqUrieHei1GVX5ux6HTZxXkkwc6omptuu33VkPN/vCtOL2FFl54yyMWUAX
NrTfLek6ljnjaJMA4Xxu/N3lRXdXGEbv0pCM66qKNEWnQ462xnGswLlBkicOOrnKZpGPXdyfycYv
fMckeXg5EAuKGKGe23YsYWdo9k7ys//P3pn1SG7jW/6rDOadDe0LMLjAaIktI/fFmfVCZGaVtVKk
SJEi9ennhKvsW7anb6PfGzBslCuXyEiR+vOc3zmSdpa7QOjgKh6ZLaBAv8Sr+/Q0pTeRj+VjlF4q
SJ5eVzSWmbSKHQ/rKF2mG9FG8s0Ji1nRg+3eqEIPYDOGMu2aWBREh9E7HHNehME47TkEjCLw2HJv
/Wm4V61bhnJYluZ5bt38Kq1gQTFbbUvqS9EXPV4fnOAMWiAWnm23MrLZepcHqh3LaTP9e8/EVsB8
Yi8omp8LIYx/n8PcOIpAZqWWHj1F3RS9qyyx5x4+hIEdEml8U7oUVJMZJ2XdnJOM8K4Y/SF/lwTD
VpVhbuyLuFfzXbImww4bfZKUebelh8Xn7R34ITAnayufAz6JvdHW3/fCJO8ypM8rzu/P28y2bD+L
yBX9zJpvDm/Ivl1SrWuMp+5xkXlMCxnNcJKHZim81phjkg9iP2M+9osmVflzPi35R2hF+NRLyj/M
ZrZvGhd4ZVIeXEcAHvYe7hTVbOflEXMvKeJ1Mmci1fBl8/i0D0efghiDzH3TOi/CvcxiR/L6LoNO
FQ/JIYVhVAo19fsh1vIZzFmI12+Ck+9N4a5PQvUGvXC+y6dWHnw35o+Mye2qUf1c2xRbLo7nrLuZ
Im85SR2td5Oi8klmWfQZDgabQzA7cxM5hsUDre3WDxd9ZWW6HrvVhhx6UjbtacKiCsd2kJ+QY/Lj
RiQ9U9rK+y3I2ucMks7bvGXLE274zQGLLb3efLKArUq63ZjT+Azn3Q/LheVjlW1uCnG9y2m3NYTf
DbAG7hrLxVyCWPF2cu3nN7HoqMGhf9vOMo/0FQCqAaoF409NuOUMezazdZgO2cGHF1kasUW3mWlC
OAaSfCU0ABt3dnG0dXnpmMUMXqUaUnt2HuLQpEvt4fl641KMuaDnlYjmDurPeEMiN72Mi3zH5zQQ
oDv/RTFMML1O+xub98BCY+F3p5yL4IsmVK/l2K7eNRAk/dwFxsz7NhjDqMxbP72KKJfZLvfYlJ9Y
m4kK/nK0FQY+fJXlG0uLfltyU7CQTjecgEO4cmRO8V4n3rrI85wbGFC+lf56nKKZ3YY2IvfplHei
TKxsed3mQj70TWdYDSvatVesG3hXETnFIDUp9ck+NUptDy6bpG73l9HDq/LZ4pFCA941vjbDaYBW
IMfSTzG5lDHT1FxDxelVGWq/eVrTjbuSe2NyBkZI/Wr1MSJeLRAIlpe4w6lUYh+RYokTDE7NBNzp
YJYkPcWB9ab+aQsdDUzh7Ozl+hRgs/OOWQSnYj+PbpJVa1SsH3PSDD3IoGbMZSEJbcahJFFuH7sQ
NE8RtNF4z51Ptv2KA3BfeukceOc17+1UBhL+wnU6YjutAO5tFYfiduqDpSvxZLbhtBBnVX87OpLk
W4i3f/Isq6AfseFCj4kgZrfLEvXZUrmkT8YAwr/iWA8ZbNdS+y5gdeTrsT0PLVzjgk2Qn8ttsfNU
hMzBkEp1PxymLop53azxej10kG+r3nb2EDZ4HEaVZF6bQqrrpX8cGilgk+o4dUWwwpVPlmC5IXFu
05L1NFJFGg0hJEJoiS++IPKryTGahFK4YM859cO6MW2ggxIjXEt4CWYAiNxapG3y4EjEUwxmOnPd
WGInXfAB3CMdniSBTWjOkroVoyjiZvZtXg8s9dO2FoHlcXztE5PoZ5jMjB76OYveG2O+bFvbPDet
+NLkIu4LHBPY4wrmpKYZlXsPNw8Pm0QiYcul29XogvFGhp3emVbmpZjFJooU+KgoGIvZo5zGpJIy
cYXOugj7q1nY59LQbZfyEfZiY+k1nM/MK32r1rnacLOJ7nLVho8pwCZZdQYaFK4HXDAFOL31q8/F
cC/mSWW1StPmrPjEH/WslqbWtjH0CDW7SQvCbH5kvJ+rYJrH3TDT+HEaPL/Ol5ZfDTQm18Fgo6tA
wEzljYKpnuNYVAUBRYGtTvV+s0EwFsiajqzycjOrWvgJvwHXuC5HIVda5Gr1bDkPTV9GiTKiyH1G
wbYC1NRHleCHqx3E98eN4kFrFH78vO/h+1USi3ItNjfIG9zlcfPvkmGsuh7zBV4CfcBdp9vpNE9K
PYn2pe8a/wsUQbsDTJTvuZezXSrS/o70niwNS9pXb2LPYw9CrcHBbZcGtH/ja7DwIg45fws9Kk86
CKktqLR9VnYQbU9UBPihGw/Ke2dNiUN4eNvjWHIyq999Dm2Yfhlo478OfrieDRzlKhYzP4aQsl9g
CgTDZU+zogh7b75OKA0xt2JzvFyE0Wc0XA7pbmKXu7YN1Ac3GenqMelg0ELk5slxiqeOl0p2doEH
tnGImOna+2U4Yh8pEtL18fUoVPDRtu0yFMGI11D0Y9pm5YCvW0KWwzXROhEfWaKDtMIR3owSs9bQ
nJjgyy8Cp7a2HEQYel9w411lkZNsNQeyDEm1iJ4cujkOni88w87fzKCLzhFxG8e2/9AmE7g94OS5
45qC0uI0Ds+wFOWVcIBdCtlgpDlbpcXHECy2KxXkT1N0ZrSfy+KwVrAocU7TAurqVwM3zRRwCk09
9SY8QTxvgHJ1dsMwD5z1Gx75aeiOpe1yFTmc3wqCcWSpRjqTuCYzA4vsbSZ+WdQ4vqXC2HJQoapG
j8zejV5T/xGuX5aDVsIMVyTL2o77FUPVCbvftNZ2btseo1yO0RN0CeE3Ybv6pNT0Qgg65sWilsIg
+QBSBhdRGbWs7aPB7BqTwOJhQ9kPGNJkfTnGmpK6uQswU4cT3V4npafhNuD+qiqcKuiALS1P+CZK
6etmdHviBf0U3SY6pFkx+HMXvo/AWclUGpLZnu5g5A3Wux5anvC8xGnbRqLQW8uULlPccGNXtfDV
srHQoMwjV03GUTZcuYxC0imVxgFM3I0GqlVYWODnud5JLebutWmGiDfViqUCewcpoXCShbEzT5Zd
g1ltOupWE/armpU1cd2Cy2JTHc/wAB+pF8AT2gsAXMtUSRcRr7/rtRjwe4gIMC7dg7CGN2GA3+PH
/8ZInnp4H1U/uSoXrY1fYxkH7eN3EZmIixGyjPlFsg18asUVooMXpAAcw8WfwTrc0q9NRD2b7MF7
b1hvs6/y7k2LtSVtMWUQ4AhOtrRfE9wisB0vL7qFoJCdFwyU9sbrc89FpW6Unof9BtcNvy3c8nre
f4SZngyr4nHRbroKNX68reg46A9VAsYJGX0Ml1h0SZ0AoO3Ck6f17Dj4qG7BjIOzQzPvhMh67Mdk
4dUAOuo6AGSG0V3k2DFd3mGIyqJ9t6TMOQF12EDh7UqgXnpco7qZbNSNtVhBAuXQDiaenTeMfllN
yZhQuHOG5kIXfjTnUZ26LYz28CPZi8j0+ExA/SxFwBGKKyKNtVODgmFfvWnAlAUqv5VDzROVt5WR
4GdssQUzTNEt0e43+v+Ud425g4hrDtCnuzP3aFgOQaKve985VouQASIzOQxqQcbHPrdrepwxwqVF
OAkXFXZah2kvFw90pc3EOiE0ZIavYvPogK01YrRIcB/V1RJu7kF1ZLUYEMhYYwLFCZH2Io73MokW
VlGW2Q+yUetE4Tfr7D9kQzfE1Yqq1E+J0l9ZqN7gaDBtxOA0Inu/rTFOSHXQbTyYrw2xF8UFE3Uw
ldvQNjvkxwwlO6b9DNBQMOdTSb2I8zpynjr4iqdvoxkjCJYpDRpeQlDsYpxQU6duWJZ4ugq8WC+v
QDKAcxRSgP4rwZrMBgOSH4B3grh10+DkzYpoxhx+bWEE2mINh7ROh2Q8kUZxIPY6RugDzJ9gQEoC
p1WVTXEOq4ws7R55CvxiUtuQIgTzd5jFOPelhmD2sQGkwLVB83tNPI6fcxO7xBf2zuGXXUU5zfK6
B/PxjQCqgnjYi+ZMsA2rLzhcru192jN5mbrCoDtggklOMkrj7gNbZOj2oYn6B76G9Br4ZvO1kT7e
+WzdLDA6qqGMbFtnC9F563NmY323yrHFj4B4HVzrlHHspilDiGKI8wcf8mFa5T1fjz5Ei65awez8
soYR8o3xoKLDFPU9sEkZP8604bslmLzXRCq/yFPwka0cNyQH1OYK5LLcDbKeQVcFWhmEzcYJ4H7e
mdwcm0SCmlPTBky1oavFy83HC7KB03ApptQFOzhX8H/xLOlOVY0JDbZeghxGVywiBfYYNmrGUDA5
dR1qoc9N4Jus8uJGpDsAGuJptekCGnqZ8FOCUki/RLLNmoJhAL+dyWXiVWgNnwrM1K4rkoHmwGSG
uWsr3NB7EGGQS+42BgWg2BIhknowAP+q0GNdvc0Wn9PEwPyAszBRmVD8uqp2qgOqbLkusXtLsVuY
K7tMUlTjbLIHFctF49vF8YwDQQcViAX8OhxpcJW145ACX6KOFdKn+RUhbfDhxm44WSLUHRjCvgSb
FrwjraMn+B9p7souVr0s0zXqXKVX16tilNlCa9122Yj9V4bjVe8HLt4tyRq/ENoKewPlagghBnDm
ilEw/63LQWIUDIDIDQf54tXpGjscCvIAaYuZejGrmd+3T0Ns5VrivompDvN51YZyzi7vW3K7hitk
6DDg9CYbWfg6g/5oCqPHt1Ax/ioXzgu0DEB7BOkJgKsxuORH+daQ1WswW1lSEkwe11IjdqSgu3yZ
Gk2OsseirmQ3pLeLXvhpiWdkUGQ6nKELpAdCvewFinGX4jJokg8RbGFtI089GOmC44BW5qDsTbZe
pjWPAemZIPGkSmUHFbZTUm05weDEutzupzgw4wNSvF0lIW5VEpd6VM5hrGuML/7V5HgLZnH1X1vq
7GtOF78QSnuIdMZDzbKR/grc2auiOFqeM4z7ez+i/gcHGf/q4VPigli8cYgivCILlF1bwAd7YRas
uky/A5xe7oT2HC2yhXs+1sF2lzdkwETjR2yP+4GccMxQYZWlgGbw2ed1DuQvPcSOKrM4qMzIOm+F
bX3+QrIxeuzbMGJlBFX/KMTkw6IDATqE4afTUP9lPQjoQfIDN6iBmQrePNJVrzjRciYeZKR4FN8u
fTtjl1d4AgWYKTkjlw14wbqezfAaYITy28gB8XH7NUCGJKhC7tmlPXq6Zf12BGDulmfa2TX+jKeI
D4eeZ2yJShpJbyFVZuJoldi8BlA28NrAbfS53yVeBSDQ3zA2Zp7rSjkk0rNH7SxUzCIJbLyLomnN
viTTtGBTmcUw2hH7WNx6cYU5D/xERVzSNABtIrBfwKQxxoP2cshoY9EAr49iIKqt4N+8mbhUVTBa
ARDWSqxuaOGkds0Aikk09AK34xqcYYM0fbN5870JswVHmC60iZQvPFup6SsYxBnOfYgydba/6Xuu
NK/UispFv/ZEqNX8oYfN+K7AVxGdK1ceYSQrNtFiZzhQxDf7vIRifflJoqTx8nHfNtak8y+aNFsQ
Fx3NBvwdGP00sVdkUTgwX/VO0TEprZdnqdn9z/bcnx1yuIYgQC5P4bkkeWHAXgL/P7uvkMqyxUN6
4Rvj4pJtMt8ZlzCeJIxylbaRBpJmPEsQwOh6WHT/4gX82d6+vACAAgjvouIVLiFMoT+/gC52yEY1
Xfp1+P4C2HfyhA35iCuOcPhi353SH/0Jd9+dx+89AJ9cIFnTtMtf/vhfT5zhn/9z+Zw/Pua3qoT/
/hMeICC54r8u/+NH4WG2lzYM9dcP+tNXxnf/8eouHQp/+sPf6hz+SWHDwzelx+Wf/OWf2hz+VKrx
eyHFpe/A9y5Px/wDBfhbncP/Hd8/3hnc+/8ucvj+KT+aHDI8ywFEDcJywBB8rBWQCN+bHEiGp9gB
+8BzOLMAAhX8/D+qHNAN60FhSNGOdHkkFKia//2/YNle2hxCPD4NwX48gQCYAep7cv/faXP4q9eO
r3LhT3yE6BCY+duF1PsiiFQYkUNOSNQXXe+2g84j9fTTe/Lj4vm5NOLP12t8SVhnKSaSSwmXh9T7
X67XzYelA9GcHACs+E9ITmBU0F52y1akcP+Fp39BO34yzi/fC2lUhPwRwQU8cKkD+3lx4ncBSteE
9OB8nt96iTTXMP5hsmyevRMJ6/4VGhH6f//x0BGf+LGHnBdKsS+PIvr5W9pBxTNARXronKSQs2e+
nGH8NJDVIWXHuKmv+YsHmibYeRrjGo5iiMHvE2g1036OG13GxkRroe2EG1/fyUPOLelgxknvYwJ4
AYlY5XvMlPl+3WS3Z4kLSlC70wnDBLsfB4RlRyKXZ39JphMiqmKHGH93Q93S3UQNAtlV2Ezt3s24
1XeNQhBoUew+AAf6DUbq9tIOkXxJRXPtadfVazpOpYZIf9iCcLiOIrAaZduH+j5Qmv26hRu/3cK1
fw68ri8mj467eG4nDGHMlJpP68HjFMnabQ72mfFAwCCKV/stVKNxCdVV6i/8BkcFoLG47b57Y0MO
Y3KRASVZD7PD/aaIbE4TbPsB/1QZqjuSjVlYSlurC29eMavKLNp5KpBv3UDydahsK1OFw4ZbQQu/
4ZlesVPndhL9Lp1SnIlWiuu89Fo0CWBwZtOHlql465Gy+KXPh+Ahx52lLVdP5V/7DLGhAnhxCnsw
cHwAYdDZnTQZJjIAXe3H0I5ZXMLRGm+9EZJRCReen1NEk64clIGXzG0IhdJOQli8GHz9BksugrR1
C9D3obWdV1Lbu4cWFG2tfE++ISJndtx6yy4zCYkLi3zVV8lYu2+n9tPJXlQNEMWrJs/ge/tb3LJa
4c1pJzpezyPbfkHVAbkPEa0/extw2EJZf4AqajxSDV1PvYJwcJ9JFx8pgnMAWyZVh64bzl7f6K+N
SpaPwXf9WG/Nlkw1Wbr8hLdAIdWTfM7LWK6Q0m6m0YPskY5fvdCumHCjK0oWWwxD85wrzG0zFeOe
iAyTArRYDKzrBPg+8krEjJIiFctVT2QEtWZpgIV5Wf8OAo3ig9MvIdVhBSnIwdFK5ge6jsE5adVd
bNfVLzI8MweXNlaPxTyKfowICINvvlmWkl0syXKNUOX2saAipsRvNv4Q8D9vMcADO9uW5WFGBKgE
T/AAxLirdby9Ei3Dm2Brgzpwm7oh6bbVa56sj9OU67Lxc7NzLLqfVvZLGlIeHDpowCYqFujy7nNK
OsAG1GiMM4kGHDIWLhNBX2w4wFdDwwYg64F2Q+nGOdnO2To6exxzD70jZQt7xCsowQDzMqgVsQQA
TlqtDd4IPlfaGdU/RQgPNMtYAIzOzPqUuqWtc1+lDYxfaB4locDLinj2kiJfsmnarwbMzaslEWJa
YBYDKKTZqryqG4nLdqpX3RwhFLKA2R/WrXkwQ3wJdInONDfJDOOo4EBM1rsGCmsWFiKZVXuVU2Jg
ygLXj98CAd8NXNtESVsjLZkHLz2g8HgHhTFOv6YW4iLsfiSOToNDCYV8HBgYIQz8uRreSCyGx9yw
bi+9CdswZ2l8MN4yvqTUkQslHVBXrDoJT4CduFesm1l1EZM238dLCPU0oPPZtzY+BIx4KQ7lDqc7
tuX+U9Dypi/UfPnfKU3oo3N6/UyCCcrj5E9iB68lPPIRpEqhI8h0gx6jo1DedMIQntcL09tUsplC
0YFYzK/mKIIrlJrU3/mJ4tUoO+iDIl/KSXmZLUBQ4LxFaf4FDh0r54VMj5tC1LKIJ6Jx6DUru7dh
JL5FGOTOeCFdsxsApENHztlWIXMytrVERPkIdz2/HeMueR8ZjthIbhkEnlXK7sk6pHDmkWeZSuS4
8XcxWdivcD3Hl9Bb7N049AmClxvjjw1rwTEojBE+No8h0Vi3Y/Xbffw/U+D/t3vsp5EuQZD7p5Hn
b2Pg708G/tun/BgD8+gf6FxGuACxkShCYhXQ9Y8xEAbkPwBUBkCOL8VAvw0sPxq9Lhn/38c+NIJd
nseeYVBLLoPkvzX2Yfz885QExjcPPTQJ+EgMY/z8K7A60yVDz4lNrlgAXA65+tRfq8Rf3QorVBGx
4E4abDC+weqFkC745HzIe6hAkXm1QRb2H0dwwYSdFIQ3aWuyWRnRQ0a1D/8qNDHMgHncxA2wfgyH
OyYNi9abxRu61hY4v6wwGxRJEHOHt8GSs4lm9Ymkz/0SdSktfWjwcCOSdDfiAZxuh8hlBRHDPZJs
23yox7jayzn3J28GHxb02z6ASOqdJ2BMcdkrT5IiBXmrDuOc6fmux26J8ArN39S4hW0p1az9UkrT
i6tkku0lTJy/EvTvcHwLl2y1zccA4xgeMAn/F5ZWHfIuux3mKXmbUSBRkZyvXzrIi3dbvKSwixwm
AtnKpQC3YZeChy3JioUTsR8QIzz2sJa/JBgVXwMFOaiAmph/8jz7HK27yaD0doUZmDviX/TaYBe8
7VA3dMjz1K+XPsxLe5HXwDvl873uJ1hunnNetayN6YoIB1EGg5ajjwQ9FdhGfcjdE9nYHeIu6sW2
jB4DbDf7bUvdfa4CdyJ5P8vCdQCl0SZDukM79t1XXA/xfY8cdlgbHpDblk3ZHplfeVDc+ueVLtNT
u6Xoicg0v+NblJYGuDMvI5RrXEexCX4hfFQRJHE4izxqNCyRkZcMp9qjASx1NUIBNFWnI137waRr
eKOg9gi1u3ANN9SkofetdMhafSGApHYZbl97BNW3I4Kn26fHgvTYKl88QlKmN2CH+JmTRrN9hCqM
W6u3xPj+zppoCZKh+P2/C/Ze016TOBBCl53HUnBKs8mjSZ56oZp1OjGq1pFX6ULnPt8FkjxkxL8o
ZMAz1LrV0Kp87/M/O+pvZYv/YkcFC4At6Z+fq5Hw5PL96x/PJLicxb9/zo8d9bdtEzLXb4/iQxlh
hv35jx0VxbWoIsKxDhJJgBLFPw7WKMBHhAcP803AY+IwfumV+XmHRbMioiaIdKW+l/9bB+u/5jpQ
dIYjLxYn4HIcgP8KzHusFR7S4uQKovPlckI9Y+b0q/xxxX2//oY8y9p+nyqUscXnMB8ZqF+G5rh0
KWLuItGcLvbHEF5PBIYnljWslMbr4WBgHlF7PfSLpfshw07RneNmNZD9N/xfqg9YP/hez3C91nlr
CiwQbduzbxgEbPBdWUqKNiNrCRgEJMgJFHoIHi9cx85B2abGewsmeWlVShYgKY/oiMGpu86iZk3v
s9bqNr/tuqVe4eCAgWUZGO0y1hMwyVFLrEScxLDlokqBz5n4jxr1fXL4F6sGxMLliv3ny+YJz1r+
ptS3bz8LUj8+63dFyv8HekVTLA30PuOL/Vg0ufcPCBuoVcJKSi+1nlhPP8aQMPkHRo7LfIKYgg/U
Gyv390UT4XHyiITkkKriLITS9W8tmvQizvws3qAW8bI0kbNDCQVWxF+EohSxRtKu8XREJw62+L1J
adMbuMTrGhQLw4BUgCEP1vMSOFcyNbvKVzbco5ohPcws6sASUoUgLQJXN2qOkic7eEONqkM0gTa4
+SJ1FNasSewrqp3muXJhHL7nzeQfA+GNpc7jtZxRA1inNP0KDGc5oiOo2ceoPwXdNcylT4e23GBe
753BEQ6qFzKmG8rgdnELB2acsmEsesdfIzFn7xCE2RF80rbzumSnQS5VHoTh0gDuufUlzQ4TAC6c
XkLcw42KlgZOUcJfW1/P+8CQ7aTMCGO7wQj3QTNQ34VlcE4LJpvmmkuYCNgCsrPtN+9BrzKopjG9
N9rPr70ecYOMNc2XsQWQnAPfOGypxtG0m2lBAUbsZUqnw9pFJQqr3D0XPD3KKZh2CRkcthHj30I5
OTXTUMXcDncko5ipaDCgFGpFJvzi+uphjh+lF071OuOQ721RhGS+VUetNgJEdPNP0dCS06gmUQ/B
vJUt6bdKgTC/nhMUQtZIBhAggat+8jsR1Yhup2dUqcX7SPhsBzw+xldV270wgbpOO0KLQQdPiWX2
0w0a6smKJhuaDup+Ax5RrKi+2SWaI8wrrHuA5pJ+aGrhm7ovGJ/U3hdhf9CmCfZotqMvJuv4ru9p
8hXdc4O71i7orxsUvhVjJmxbWruwOmMjBpY2gzkGZ2M3J/Bt0UoV1MiMBgVaxcAFOZl/APxZf21W
l+82b7JZOdMLVAIFFhHtVY1n14vnFgEHWM3cvRO4DGExbbF3jfSruULvWIBDsYdfcpe3ohYNVJwk
oFnVbkN2ol4y3Ya+4dfj6j+jD0ssAPOj+YA5bLi3fCYntL6Y24DJ/CqauwS2NmYpWXaIZacHTXTn
diCSNwBJcLaGctN2PSXdtkMFF0ojMMCHIDdEVgb+3LTFzAN2qYTogXijb6QIIu1N5RhoViH1Z4Kq
n5u0Uui6hXaBOZOQ+JDH81C0iMtfyyR45+Oc0vMMsqu9Ev74S4KeTRQHxXtKMp8cAdKgdXUPSbAf
0sLk65R/bsiyd3WDLoLbzVh1p3SQsc98Cul2jiYNEmbRz7Gw4Z3M0CWoa3jDTxFVfZ1L7dfNCAZ3
5WnAAOOr0VWiTcSDQL1Bv5adM81BROkgnwNQKYOtYm+YlraaEvRTnSZQXopULO4D7xYbJd53BuB4
R5N+SmTNG+q9bXD9kIwSpLmZXcrSXzyUvM6yVqjZup9srunXns7Aa7stL7DDFa0fEZR1av6IKzce
igy1HahvkZE/lNaMOLF7S95/pHC3ySGDWMePMR9XUvBM66EyKNSEoGxbHV2vmAxeGLi39wFuAq4U
z/kNKhwWCHITzMi7aUmjry4Kl2EfUGvEAW3H6VQZ0uVoR/GhVdRTjMxIsY2NBN9qPf8pbDZUcILg
g3riraKDtRbhOy4DxU09yBVrEefueuC0UNL4bZq5gCclyjzacLlCH1HsVZwbAkzewiT04BzfWpPY
HexL/BHaaF/IGO8xEF3qnkaERq5kQpQsBg6ctwRCsKI4IEyupzyaj0OXY93bmFbxMEaoe9NhugeD
0u6n1GR7DtXrbgrG89YgbQP7N+Zn28btFUWR0Q41EgiQjxGywQWykQIyGviVYumT4JSlco/a0v6y
VnvsX03S1cj7hGTnpWhdAVTcQ6xTGzDEFRGyhEzTTdpq/pCZFL1pyWze4p4GIHnD/Ao1RWGBDLpf
/T/2zmw5biPd1q9yXgAdSMy43AXUzCoOoihKNwiKEjEDiTmBp98f6PZpSfa2u+/b4bAdFouoKiAz
/2Gt70evFu+BOizIIJah0Dcl4o7XZm6+cka1V7qpzm5y0YamY4p4ydAb/UO8iGin9Mz7aGPIv7cs
LeJwqIpjgdXgtoY+uKNcp59G6uqvi+HYdzNqbKzf8ZGtMzrAmNWfc1ekIZJ17zOkEfhafWTIQ2Y3
6uwu7kIWZnibuFF5SNc2+5IYpjjZTY0BIFY7KlVImnp9yXAwJkKSrppYkuZouXP8LEML5+875Chw
q+r+ODvjsEfEv+xtQsdmk2GFCVASjgG5UnJLlxTRcqsM75wiltr6RMOhbIkCJ67/QRHLbgxB4So2
IuwaczwF45LkWyvz4z0sVW8nu3ykxjlZCVvjYj3D62k5CyHzvoye0V+Eu4jv42DUO7tHw5CLSByc
rjE/aYrrGT4qPym6eJelEi0jVuprrk/N08A6vAy4wO7WOWU3IOqQSyVVhrhbUaU2Efnktb0EtlE4
h2IZvyDgSm9mjFqfonrQr4jqfX5J5xAJlAsCRK/Wkfia+rUjl+7JIG3vzsbNtcdI3r54bhU0nZOH
plr6+7azFWIp1FXHks7N/coBOYssr7/Cg8Ieo0p9m8+1fkz0+FPUVg5koFIneHBRMGuzuUVk2XqY
J7RnVUX61kJ1eiHE18+m1qVE223chEozJT6nhL6dEv1HDd8PULAu7ug0uGqLfgNR1qgcH5al7qJZ
QSu+qWKcnQ3RuutskEGKmN+mT95iYu8bUGmHdZTaL4bCQaGsJFs2rp6xE0A6pbxQjSv354P5z7p0
XNJFfuycWab3/82K/52smMj3L8P7/4FcW/9rCOl7g/r9Jf8/KSbztbCFo00w/1lL/D0pFnSiqQP+
hhrwSX3/Fd8zYXl9lYflH5/3T0kxMwWw1aI7NMEwAAX4T8J7w/gZLWGjtbB5X4T1hi54e7/CDsoG
gZHKnQnul8Q666Bs68ui2ni2U+vnWrLgyyBr3H4Z9jlgq1L/hAEUoUheybJ7NEqrX1qMaKRJ26LF
hzlllOjB8nofUgcBnQOlOatSMQRyUijiLWDQJSpUfz5kpBAaukawGeV4RJZadiO7NoKxXl6qYs44
KMeUgMv3ZHVj4wo/0bwd9WOWOvNltqLokYBa4nh1nrWuHvdTPborjxBmoJ3Jm6xEB1NmihPHtnPj
MSGwqoI0oT2y8cuJMxXcqL+FVtVMNBMWmsNO4aiHBVXxiy4N+g7MYxgvAMZRWxtJT+ejHYd0IXKP
9WJfES3s1QinNrT9Oj06Zdy4V9/vxyzoZp0tTdNQkjly7jmR8nHYaCuSOimt/CCjdtplS+uynLWK
X4xOkZC4HCOiRTuqPvfTLB4mmP/jvu4zOH5dR0cqxolCBy+el02Xl23I+TI+g1+an6Kldp2ATUiq
o6rhoqCCtfmgKJgH4xnGewNBUBT7jq0RT00+bp1YNmLTifZmAoO4OmIxOOuYsOUmzSf76NDvePKz
Wd0Y/eR3+zSzmn6XdC0O5ZFHPYQJO+v3jZNvDQ6wcm/2RRQ4ta0wWmW9C4QnyzT66PgiNyDo2zrU
B84ebB7lARpNEmISGbydMU0TNYuMemRsjPFuxsDKFx1LaQeiK6Y3N0r1lwXOyC63WY27tYm7Ba0z
v5SUcIwdtDx7T3ohPwiqxmf4jMVzjeN9E+mjmAIiwx6oKEWa0GjdW3hQbTgYVJexcQHBQ9MkeGiE
EuM2jotmR0iqtonb+rfKbvAcRu0QDEizTokfKZcacpmDvjRtrDzJQNM10+ojQBTj2JcYXkn0oy+s
BuyUYA/9r1E5CmQDXT/m+7hvjMeoSIfj1JbuDh+FSxZYRd0HpJevOmFOOM7eEoKXR1jJCkiPtSvN
EiemGv0gpiRwUzqFdcoT2/u8ihf2Y5c40cYmTBIhdV6cc/ThzLCLmkdMxu218fTla9GXUQjsbX4a
UlkeooUGYKBpup9tpMYBPkqtu51rVV0bG04iBfKMyrcxplFgY7IJRRLVH5246SkJ+9URF1z8qafB
jQy2j4qH3JJG0C34M7EU7fsaCgJprEWb0Mr1e3LwIZihHvi7urIMgN52JKLzu3h9sHt525aRv+sc
vfheiXw+oquoA7WyOkY1+5sq6l8zPbVCuHRTYGNdOqwoRrwtxoua5k/AwOygymNfhf5ouG0ekp5y
H+FLNxi3nbupw9PGZWGBDXP736rXv1X1shlG+ldFr+CFQSlYRdKXH6tev73q94OR00+YUJk53QxG
Xtg/9N8M6x8cfvqKC/ZWrPm/Cl8Me9IFHI111hZr+12h9XvhizE8Jr/Q9fTfjs3/rB/HNX6se638
GDqMaB5dE8WXsUYBPyqICGzxxQ6DulaTybiLCTUyax8cZpC703iPIGQ+ZWqscnKqvP/c19b4Mbc6
BdvLr5pPP3x7d7+V235Ua4mf9Y0YIVZ6jr/CVxCCrOK0n98N7XGZ+8kwXo2mEtc4X6poM7g1pio1
9tApx8kaPrss5HTTll7fBACv1jR16VwLsZNbffP7Xr/ldySYC4pCfAQS5In97NjRdwG7U+3++h0b
v+jY3t8x9GOq/egMUJj9wt+hY5hwb+f+Cp02plIHY/fjaFG63PXuXNuMqVAiC+krengQHOLgOdfN
fYkWWmDLq/tvieo6EaSatEPswDWOlDIhr3ZbOwdbWWfJXT7g7sVk0oUY0/2nLmne81+1TeliXmj8
jeX+rz/VH28DNXfd5UY4PBugtH++DdTPYyzLRXdlCIX/VMceSb+VGzwashrU3aRa/4OMRPH815dd
n7UfarA6VlDEiCja6Cis/1jf1g/8LwyHsUVDrLpW3iKu0EaHKxAV+K1R8vTXV1qrub9eydcNpLSI
femU/PKcSU7VpeFgvHpSt17ATbfFnsb0bGxymWz1BhBmYOqzVwfAEKby7x6aX1s0q/CSejpqSjSW
7A6/XB7YUYqIF5mc2+Q2Y0sGKit0pYo9CNxuiwmj3sw6t34/FQ3l5yav3e+4uKAX+7N1o2h765QL
MhzWmYsR02ylgX7Jm+fvUhtlqNN8hTkLBqE92KazDH8jdPxVdsiNAmzFtkH9Hcw6mfbPN0p3Bruy
7Ui7iCEqX1LMC/FGaHlPem/OTIY4TUmafwV4Cu9iaQBDIqxOKe6N7luP1okeaxLTY6+z8Xvamu63
0ZaJe/rrW2zZf7jJENl5iOgRsLeyOn/RYzqtl+pt0psXIjoZ+V7Y+8myX1nZ/q5HPQXMsNHvx3K2
ByYuJS7mwYrAsZX7Yj3q86IpHySTwdTGLab405SV9ZEIp99IAqaPsAq8MIJ2iO5wjSNwrBFTRFlX
Xac10GjWkCNGy5VtcF0RiRhjUh7wtBcPRhbfxTAKFA0rt7nSpnvs3+MZZw1tRDob7A3WsCxrgpzd
FGsYRHxrnZI1NFreo6RJT3AS8MynR+09jprWkEqswdWSqVfZwYMYdI3IayrRCESIDo7UPI3HJmGG
2j5yNeI16iHRV+QaRHFp1WhfhjW0k7LDpgHU4igav/iWjtJh3a/hYPoeGY5rkNiu4eK8Bo7CMvxb
PNtqi2+g2Yn3CLOgCwI0YQIkHYxrEFp2JuGo9G+TCFhHCBKzP3DUGFMAEJdsrHeLZ2oTydloffnB
xhW4H/xMM4iYyuXFc2oqnTq9ht2Ye/FOw9jwgr15egNDRfy8vMfSVBiIq9UaYptrsD2/x93tGoJT
6S0PFT8KQHCN0InNidaz98jdjSaUW+/xvLWG9uZ7lN8S78fWGvlPaxKQvucD2XtuYL7nCcp01Y2D
iauIAOQ1fVkiaFiBA9+SKDGM5XM3aWo1cPktW3n9asxl1pstftJhkPq1z3u4ThgEm2UPwqqPYAGl
VEgzo6g/6EzWOWazSV904B5EmOJ1X3G74EuEVRRxHqJfnZots2hiPWgLaqy3CXI86C757E5JOKvC
72+crjd5oqaoFt0UDJyFdFiSLLql7mY6cUB/FD2rMBmls6uKtPUpLnJ4AXTFIY7GzBc+noyIJATg
VwT9N/GZCrWbCrdAAxoRFezsKi6XwFtsdszKyCGrlEmrkTp1c0wRPdXgZtZx6r1pw0jBM9RroweA
5A3e1SZijU6V6fauTalfdc0yHzpSsxZgQJy4oE+7cWlIfLoq3c2FU84HvetKSekME1bgKnsu9i3g
cy3gtqL+kOUiQiy5OQlKXuraLRZ1DSJNX1WfsrL0y6PZ+n2xzYFqPiwDyr4daY0hzsmUdEhu3YT0
dx+1o6w+cBibJ9wlRr4bJO9gW/dFvGw9oRZMIdksp0vpwTDaaiyVFjqWGE4tkxOLMI5MpCfuWgne
pG5HfFIxF2/5juLYd/Cw9/j7GQGRNEdBxH/ATZE7AQCpxgzTOo3CZYhynElTK30Y8VNmBSZgzwUz
WEZXH82ztRMyguLiJr4rt4LBVvUxSQV179y3ElICfm4jfOrmPD4xwEM1pRhv8YxrX1o8UzM0YtaR
cRULot10442WZj7OxWQMV0f6cx1WeIsu9NQ5kmKwc7zAx8hs7gD2i+ozbvQqOTVAzNWum+wlPTMz
pH+0MsN+sVWEKdUTPLzAi2GNbTtnoZaASTSDyWYyLCXAnrNNAdZ/LpDXGpuMRusHrDPTV9km5mF0
pzjaekzgg5PhRfweu6gZWVC1o7ji/6en1fW2eBT92rWaqOl7QQ/oXW1Ho8zSAyVhA5yJi2/0NtVc
/wmh1vpwZlnT7d2iQ9erZqv3Ar1ZiyPJVPHGarg34swJ5j9hcOLpLtkl29ATviLt7fzIuMtayEYP
hke/4KisbBouverX4DOZ1Z2da47a1lPJpet6odOljLJfgPO464df3/rE/sT7wtx3teyKTzE00I03
SV7nS+DnI0tHFnGe3lfw/AFXDEQFMX/Gnmr0VXLbCGvGb2bKhFZNggZ2uJRagncz1YcGVANsVXM7
j42xbhospoBPxAaCUX2Nk/uqfMK67p+gaKbeBiQ+LWUFAeRlqvBh4ydHFG72Su/OMWFuRk0MtuMH
j9Ni31W6uDZ+3Hy2IMA1K3Y9NU61F/vDmRFc+Abn1m0ATADv3EuDr3XFp8yveZHbd2rosNY2jNPL
P03UjroDyIryDeT3uoekTZGE5AHeWnmek26HT8L/pOlRuSsnScXatdjm5nZKHlLIc2e4AJkd2kZr
wCIubIvuXWL4T22mjfG2MCqWyaJFpn+0qlo030s25PmE7oC1AW2IZySzMbmj0VrGLYfM1JxFOxhO
EPlFP3LSmiOd9bbJvrQ+KDdtJkw/LX7fim+gxeaOQZ/CHSEXGfwqVYoVSDVBjDxKbguKFkxzjNYY
x/6iZhdD94gvwHO7g1ViLDss0wqagwnSLXtZ5HV9qRxl3Wg9pult0lTleI6ZDZEEnk3765FIpPum
wxCENuem3bjJk26iTDiNXsMpMDcfCiAr6bOoKaKPG4BI+fxR9vBs+GVAmKju4FU8aZGcvlIWonFS
uDQKjinEzXtFvWDZt3BM0m26rNW+1EDrd6fyYrGvpSNXWIocdeeyFvpVMBPddNsJtgtYRK9KV6qD
SwPW67piK5Sp2nAskAcjzkP+s8ktRYt2jma9CyLKo80n7KviMUsog7AcUv+JZ73s7iqfashuMKQP
kbxMgMyo4TMjJyb0Fnk+uh9taCpTOMGXtMBdFQzGaSJG5XG480RvZWpyN0kcKN+ltB9xQrQyMe8g
AxXOkfkvPp9LKS2+5K0mp7DsQCxsiMaG/lIUGFU2LYz3XZd4eQJ6UNePc2Ox7mesUUgbo8S9vEel
/9Ux/41+iECBJOf/lg/9DzORqu6l+7GO8ttrfhcP+f9wGP6oE82D/1ubBf8SEFn/cARjCh1ykfcK
C+nqvwREFF7IYy2yPWKaVXb0ex3FpMQiqMcwmQINEbqj/6TDQHP955SSIWL8ba5NDmHbfxxTiUzU
IGsYrKNdeIDnbBDA9ATH/cIAsRMLleWv1QzvrKdp/gbR0b2xcws4iifE9FDT+NsMndReCK3AkqDr
u1L7MB8dUouY2rqDiqiz3GtSjN3DnI3pY9nZoBOHMT0iKhJfahkhjMnc7ERZZcvAzOYrTo7soMgO
SE4ycvYN6BhUrDKnKxzF4CYjlRsfUCrnJzzY1TlyzWI/mB2YhL661LaRBsSe2HazMjmJsePwSkuC
wFJzzNDQYvfErAdYg1GhbmvpFexpnn8zdzGtd9dRxr3SBh+cZa5fxJzCMANnP27G2mx2hkuNXtRG
/LyGKVd2rjuhwGJEhnhEXFuHwgEmUDXgcDBdSfONtHLNZGaMWWKsjKAt2x4krLDwqBBjMDdUdZBB
02FvF7r8NtHt2Jkt04KalBimQqfysbEyzi6FMGUvS5UdfFK5cLImYEvuLAghjOFT7aURrvYELXid
Lq/+PM3PkETM+xiO5QEu2Npaz9S9jQ4n0IEo7MA8DWfoKc3X0hxUCNDG3cmxGPeuyPkYsVJUTqri
MFbvibw1fNN8c5O29hyYvjwz+pe0TFPbgWFXTE+pq7Czo0uZy5K8TjsiMslD/N+YrMa22TfNaL/F
cCBgdfQpjDRr2iP2QGDNMNg7JnIu9Am0LD8lmJC1rblkw1lac/YUz6n/2W0cRu6ljgTFhNlIos98
9CMrvSy6o1/w66hxgzMp/cQEsu4mG/Tig1Vbcl9SqvM3ExOpDrYq3GyTF6Z5v8xueolja9nNrstp
gfXKfeCwErQE+sYjZTLHFUKq3/ktz0od904UZItVvA5Aq68R47UPUDfNs9Nj3CqlA3TGc9PnhmlC
1yqW9j0G/uWgCK+uHF7m2ZjsdUJBHd8yi6R7zJZVmV52xbHUhqOsohWQVdketUNpfK584VwaJCVH
xiKhUMgKICIlcpMd/X77tpDT2Ugmi8exaQ+a3oNniPuXZPD0GZRcLraGjNwXgIXf0TaUx3iWYPTm
0j7WTWTtXBKncHYr48m08td5MmUcaLFlfHa96rEezeWp6+QMeqTS7+vEcSoYAEzSsEHwrYI4T78m
o7BFMDGw4oWjOrtz47zBZW6a/iuucmQnIy+Kl7T4SBWjDEZToxmEQP+cxdzEyTRpxA2gzjzGsXxw
za4HtoP9Ev2MeOzr6kis6ZxqiAcV1PYAd1ZZMf4hy+9NIYoHOyoOzjz1JydaqiOwAYzxcsjRGvgm
NV4/PbrEpjvQS03odrjsokplD5iWrO8LKKPAzDO0iAm0VAgz+TO4YvXRraR2L42yDrihLmM9khwu
JTiVO61V5IxOc25aGB6B7yOoyMo9onf9AsagANR3PyL8fdaYWs7gMVPcZzozcCpMKV1QTPp4rfSx
fTV7SC5YCMNJV+4e+hMhfyEGjUDH9J6ptzYUKvSlSOEOzDVjMeb4dunqfK+pnjRnnm1qPO+6BOTH
NYSTeTtUC6qFpR4GL/T98WO8zKgaityHDrJKHYx31QMQRP1MH1Fe5lUUIVBHZO86iTimyJMWPo4w
B1GRvwoqCi39hF1PPxY62A46dNhEVgFGsUoxojrx7+1VntG9KzUAVPb3aa/loYuOw6aT/OKs0o5s
FXnoFD/6QK7Sj3EVgXjvehBm6ThbrDH+k7/KRZZVOIIlNb0p0ZL4DBw8cCIuAeCR8drFVsqjNGU3
XeYwHWbW/JtysNq7fhWpZKtcRYvSAsZcKbcUCWLU4shaFkq9W3uVuuRkNAdnlb8gGa13icqM74xL
Hy7TKpOx3hUz6SqeScoi/chQOxQ12BP9nbnKbABqAUhapTeaQIQjVjkOXDKq4qtERx/46qvEXsJ5
7uW2W6U83ruqR60CH9NFOWfmtDZ9zUL/I/Vh2c+xOewrCG7H3F/kx2KApiyQUDFzb7nLVzmRHJmr
vpnfVUbDKjiyUR45qwRJIL08+SLOv0DpyMMJb/FmFBy3KUv8zNBmdGsCfeQmb1r/c+44aVhWk/5c
RBis2ZmSY9Qb4bwKo5Yh014R9Oknucqm4P91t2KVUtmrqApLbndfoFT9GE9etBOr+Cp512GhKtbg
LmrOzqT1em3Ra1WrcEt/13AhGkLPVazSLmVOIiSsh5bbaWe70g2YTBXoOqaW1BMDBTeiGsDxlnmq
3699WM7+LIsfB5tAZJMNoC+DyvT7+yZuikOdsKQ3Srp5jkm0BSNFP6J5Y9hZfhyLhOK+mrSbFAwl
GM/ybqSwc+jt4TMsMfzQ9Yr0ISQfvua98xki54seDW9usXxmaPFDJaDDMDxLcr2mPLZQgrZtkz4a
TSxPlHXdx1HmxlOeTdUr9Q/1qY144ViRt7846Yxi4CTJevXhJJuuGfs92gSwrhdCLfAxELVy3SY3
rHsLSFia3CgU1nB11ODdNX0zO8+dE70hMDU9ut8TNw5/pIELnQwviGp9z/wvuewxRdQXlHla/Vmy
gRJ7+SOTnKJ81+SMZj15GlE/gl4DbKeZnwXl2dPQpu5nmyLnF30Vg98hhizObmKL9hFSVBLti4Vk
qQrgSMIJY+qtnX3Dn9BpH+0mUja2c0Z8YsSHmHps3NQMK02f961fV7vR6T5hp502rYqLkDmz8JNi
6xPYjungpJKZgmU/XPlJtfOZKBNg4DqlrXUz+AYFO12jsZTDqX2CFqcdiEU+VktSbBPHcE+cIAwR
09IY1HQhAgTm8xVVQHNtuZunpafvnaTTyzo66tT6jrbpLA2dXaVmoFtruMUI5YExf2Z7TtNjHu2Y
QMIMxTrqD+DGUWw3XrrvAERglLLuy4W2VNZo8XGxGIgJMTo6taWRnnodqLIoCioBQt5g5IZ9GrvN
l8F0igDe1bxPmzGFCdX5WyrCyBTSot5OkSUVQ7BzDjLSxsDmNh8GRCr49Y1yb+uR/mYNIGwCmUuQ
o2hmTPENG4njfer0oXK718FamyofowYKH2K5pkgZBvffJO7fEYnRDnTIrf7vLO4hqb99/3/Hrnip
vv2Yyf3zhf9M5VzxD0H7i8YiSdvPqRx/5PmMvEVEC7FjzdZ+N6TSEDcE1pF3C+pPSjGcVYL2Otmi
yYyk/ySJY/bGz0kc4y7oqetATiz8W7rprkneDx3IpsU5Xvp+fdDcDvbnnNQfIDT06MKRT7ML2c9T
OY6XQpMpm6x8LmJbO+qTezXqAaAwqwHha2eV95jNq7ti0J/sSI9T5PCgjmpr8ijuUtpvhVsEFvO/
duiOkIp07lUyw2ljKHGXqal98c3y4kzFxdQm+pIyCvvW9oNhKu1NgZhoM7bp26AP6bXkewwaV8Kh
qgCa6nhUN1AKJoqCyxlu4Z0jOpMWxPRSK3hudk7lxCJsa/v0rSMcDEuTqc9u7V1dUzE31YXzFldv
fl5dJjE+sI0l0COGHWPrMCgsd1Y2n/WYn6LiRkybvswSLmPdLK92n5+wj7+iz4I01u3qIipI0xLz
E0vxkLaes1kRF1saCczG0Lyr6M1nBLgvrr6InR5PD3qbX9ZvAEe8F1p58ZYx0A0VWJ/tzIKc0ETM
thliWlrjNILpnh68SpEQGtTf2sJ/nSL0wxSrDnE8n7Fq1MeloE2gTRThdF0PLDs9GQlYY5WrRyeZ
HyZJ3GLmp1gVL9T8XmoqX25its7GsbqtxQcC4vZW9/OdVXCvZrPfMR8DUqqVnxa2IbTMCQImAwW7
UfNFGQlzhSN4cow51pMtYRCqQBgG5x661DbW1u8yKV8GTCwbffXC9RPIiPVaElgc0NUFGY9+1xvT
ngPmLLyYk3XUz9KttWDMkzcTi9zWFukFxP4Zpb198Grg1RmTGDY16rglYgh00TuwfRnGGOYdF0Ja
mDG5wYJzbmenemakuoUNJ7HVYwmaS80VPTi8w2FUpy+Eij5lVPXq1cuZZmQaULFLr3njPqdK/+o1
5q0PoD1wJhh+Rn9YQMYfGjU+LtQ3aF8B1m3NQwxVdqPpHiCSnrBlGJazAzt8O03cT98EieO7PAno
lQGFGSW8h05/qmLx6ptTjzuAKncfFycqrY9NOzwytO+t1Nnzdafuw6FUj8xygsaY9nJXAOfcLjS1
AoJL6hXr9y4qB3mi9Vw3VUYsZl8ldeJdv76Oz7lJYHyAkHSeU7edD47icUQXcpWGJr8wktcP3CyZ
QxDh473p8NgVKo4CyoJ2MKN5PDTuPJ6a2h6PXel4RzVq2m2ezMW2WWR5W2ly3ulUaeCx48YwtMJ8
7UX3ZR5b50Z4OfQyGAlpY4UMMJJZ6Jd0fVzGeL5Ebo1xHLhk4eBLaKqnvIqeSqWBU1gsiKzwYFIE
Y0xkqPIvuKbGAPTYViXMuFrMNJT93G4bC9Rc2MJvgqik2vjkIarcOPSYCy25q2rKzJNmPYGIjkHY
2jZzAe0XVc3ta8V0G1ZllkBMXkvWM5q5hWJ2mZYIaUCy3one7iH68fgvmfFaQ8XedE0pNwmmMoo9
Yme6NfcNDhEcXR7DBstyqAzLu7V04NbK4KGbc/fZ1ZzrQI/gGI3tG02us+Xkf9P6pxT4o7qDXZyK
H3baVUEEy+rX2Upp5gAOnfL6YI1avjGHhlnznroS5l+WSDh/o4b4RbXyfjWfAw2zLWotsKU/nxm+
NQ2VQy3gELPUQ8rZJ8A7ycYBofc3V/pF0LBeyTRtb4Vm6QZg31+uNLmuMrNI1gejz1/8dWDBuh3j
i6CWBHWnPvJf+t9oVX4RTv92zVWUj0rFX//986eLzcpPvA633swkanLC8bFWLGzsXwfwKwzh4PMW
xXLGePC3eKs/eDLXz+sTSiILsgVanZ+vLWEywPb0qkNXtmaY1aWHI4UhAGwXZ/DC+YGm+OvUMXsk
n0amctNzDlscW5Qe5tdVMBpXyxnsFaeuiUPML7UgG5A4e9N5cti+PceQQQ4kvqkzWjHtrrTHB1XG
TzqMI6Rc1nXwCob71DUYGLuWn2PbdqANsD38ECX9ie7tTx4huBUogoQjdHTgv9xYo0iZUgpI/ZAY
3Y45u3e6v9yVC1Duv7nOn32jFrIdQivP4lH65Rv1J/Jb/pBn1QdC0yl1N4sUlxh40E2FByfsvPzS
xyvZa5zv3F4v75OYM9Ra4rdmZF9eQ5UsJ4AQhjozkJ6SG/5JJihczXbcJx7bPTznMojjxNk3ylDP
Mc36PZJnybziOT0Pets9wN5+Ui3H/mCk1qlPPSpaTl+frSp9wwXiQHyFCdoqr94rLXuL6uXJi4fd
0gN+pAF8SGb7kCQMNkZ7ENERVefcRXJuDMsdRSByZoPf7Xt0u+18DlxBjPXXX+Sf7DDA6xAUCh0M
Ipyon5/MxYWVRM+8oqXHqHvCCcXOZkvDoW1vHv76WkTYv+5mJk0M9E3MLIcetv75DzFpa8ypWzA2
5ACE+cHq0lNZ/92G+b6SftDDrat8FXRZ1vpPcshfrpEmTc7QKb061P4od12qjMCKltd1p0+Zr4Gu
PzrlhgWsz7iCS062bgV8WUWfaDF89Zyx2uBtaGEDZPTvMw5xRkUxgmJmSr2I3xamsmFmSvNDgRpt
k9kmxDmstTcF5G8YZh+9nv/tdB61cLhKQWETt+D5xy/kNxIehgGayAfpNiicp7qRvtkVj2CT5pdR
reNFAHp5TkaAKugf2oJSRJWkwaj3D7DGE1ixy/lv7smfrFjuBXAFDCpgOG3j55tSGXLFfZXVQeAv
pgddpkHaU0A1tJzPnPANUOLPwmL2rqXtyIARyjodWuaAZDzLUQ7lzKmG3RQt5OOOqMMh0Z8n6K2h
p2OWyEfnGg04HYbIviZAZkK7ZSeSNfVRN5ufdGN6XToG+rrpB4boEFWBTw9aTe3zRH+aCcQ2EnkV
03+mvS+nhxhV+CZreT4tycbXOSNWULiLYRkB8DPs5YkS5/hbrxMIZ/wdvkoxx3X1o5r3TxYJZ8b6
lzBpv4lfviNseC5j2UaM3l4FCY30w514Oxa2h0jGf3NHGK75x3WCqpImny2YtvOHNdlYJtM9raE6
tAZqHbGis4DdnoDvHRiTkQZLzSO5oJLbjGsxLcuIAOPiAioZlnsdOZu68mUASLDZ+jD/qJbDfq9m
72uXixtt9G4LphuigCLaV1VthqbsXiHqPqhiPpfuehjzmMVm/hJNa5Q6QTle9EszVMxpqZETgqwY
e8aq99zS9/RysRSKH5sf9CmCOdrKRZbTuJPRAJUbztBReeruPQmi/F6HE/3tUzVMj2lPIunl0BuX
hlTPXiaGzsXwlC2f5sL4aOTiDpIxpSCiNeEOYVrl4Ar4D63k/0Tj+kDKYdwJq+226zLqlH2t3enR
idcEAjEL60lqQdEQLUEWA4yM2NGV/HSr2c9NZrPEkC3e+LZ6bdc22sAXnBXpJTXJWXxFKG4V1nOW
jA9Ayp2Agax0wMqTNmanpWQARBuzgPu+OJEU70uMiBtI+TyYrA5nojcv7C+IHapTLuzr2I2habRz
sCZGMJfT/dS0NaVi+1r01rPRgmL76+Xt/MnyJtZByA/NhSdK/+WcLFA70M61y0PnwtvrxodO59xb
1RyRzbJe46/3VLvufbFjwhLn4brmq6TfYbefNk3GyxgbGqIowiCe+6E3InRFhxgDqEdDtPXVMB8K
0WkkaHnZbCjUb5uqiF8brfAvsgW9sMSci/2S+DcVizFYXJiBGntM1s9PzJ5jGFJrwn/UU0Q+MTM4
mJp7HWISQ87DBGRUkMWE2W72v+ydx3LcSJrHX2VfABNwiQSuVUA5eoqiqL4gKLEJ75FwT78/sKdn
pZKWjJnzHFohqlkFIJHmM3+jHnowmJvW7O9b0GdbT+WoPKl7W6hkX1FuDZI2s/xmXC4wjnpIcQrw
C5yQViGY706HJn5b9/eS7OCQJc71wCFCkqkeLGe6XaP5Xv59vv4XJvEBTMKEUvguTuK6wg7zf7bP
bZUnP9Mx//nRv2ts4h8cSs6KbxeI+eOV9S+4BMLAFsU3W0c0lhQJJaN/VdnQWyHKAJDO7mmZfIxP
/R9cgl81yKws769i279TaZP6+QoDkm0S3Es65Si8WOfgbJlNTYGlLQCF3oVXYHhZLP0FjvLomwNW
f0E/1Oi3chrGAHnMObKPCIR47tZZMH/Z0t0EEmgtU0GDSVRRc9ByGoLtBqnxQsdLz+peMN90L+cw
Rm2x6o1r/NLtY29D6kcELgV8WDvWKgsGyXhMYSzS1WYeo+noXnowwb5i+FR/pZ0IkGpAwLLejPQj
L43YtBFXAc8HnBQ/mYomhcP5Ybr13sQrCJxypq0fsVa8bJYm863Z9BC66buCVqxxytr0nTvdR5NA
VCExpnvMb61jmBUgowhlZXsTmSU7fSXayj05lEpeOhfBhLwsQBsaMTUUo1yDchr7xO/5tKonKY/H
qD2b2pVpRu0BmRvjgXRVPEtU4G+rSlMHa4itz8vImVJaFaJqlk7Xwik6iDYmu86mRsvmEXsyvrpp
EoCFEj+6bl97S/eSvoGT0Ys3H5Iur79aYaODcYR5AOd7MqoLxDXE8xzxOUp03IAAPwnyOOdquhWZ
7Coxcg9U/2MiPW/iqe2Ma6IwVX8Fpcuze7kAOKZG3bp27KS4KNFoubYyLb10hxCn1TGZrtIwGY60
PjOgKJLPSG0dT2o4KRYS2Gw4PvOaf/nrheY6ivF+lMBhMdX6hocZ9gqvtOueqOyAGRvrEB4OMBgg
oHqXA77UKLPAgJpTvqUe6KOQ8pDfbkWuGJcx1bhHFFAAaI7Y82BHrckICmxP6nioM6g7X1qns60d
urhaRaFyeY1DxUjoA9DSOR/vafGJ3VzGjr3NwyR8XMwuvZOgrm06fw0xnlGYDyXOfl9XTVNmLdTe
HXIPinY8jTJ0WtHBicD+opvHnTCJegRxb4HO8bPsB2aD2Xa8Wc/qQcZ4s7COSFMr+yqXEiRoHXVM
Ps0EdxlyLGCeNtb9CwCqVTajr43rGKuo0ZfexAsG1gNeDmsIfAlxPwFLWSJZnGBdloMDHJiiDplg
6V1WNQjsg0xD66ilg2ltwURw338hC4ssnO4trPtCnGkLZkxoqO5lmlalDtxmeHfDOk9mb6q/0q6b
bl2rt46FUPVXF61/bB1xHt2TGnmBJEVE/wg+c20b9Vc8QsPHtyn8hvSdcZe4qNbFnq6TNHSGifhD
MSQY/823E2gc0mqTRDNOwa6bjg3c1/QYuL6qLQv8rcuEUVKvLnIalMyAdUmoHHWStVUJpDbmyARn
b4EqSZqvi2wpf4oarRJHOcaDPVbho5bqyJJgyRTj7tAQDuXQROmKo/IYLCbNM/gc44AVV8HjAAA/
JjDT8fTQZ37L1XUmGJklhe8M/kSAyY/xMNCC2M/UyenUEgIfJf1c6My5d7kgZVRv+mTmG6raAP6a
A/iiYShxtLtNmwEUJmagM/tptHi+ntfy4IhW3+l56l3S99Z8TEy1dhVu5XmBcUbjbulmheAviyLc
mC2wgg2d6OkeXxRguHM31VdRqrwgQTBnb82sZZzs7KNbZiBPCwP8A24JhX0Ev+n6ac+WoeshqBRR
K0awsKf7mokO8zbOmq+ZHjbE5yhdhX1sPkj63teY08EyQJ+uXT51yPDZhwkzuaO18MBIK4NV1Tzg
F35uasZDqC9LfcKFWeDXWRY0SoswTQBQLMle0bZYoKHwlvIkxAQWx6I2QA+GORW6NhMcuU1ea4ub
97OO1w0V1tIwHhoyyYeULBS13rZAUqQAmJXtjK6nf1EyS0dvYEUUTmNcJxUiwEVhcD940YJcH2iq
shIN7DKR3275ejMKu5cI38x9Qtn91kVFnuCJudcmwkgvSMnagzKk3lCAYs7D0uRDes8zb81mnf9k
gsa1wqLnUQgD5DGNLS4xjEbT3w2NyCZ0XDA62bQdQhyAmNf56M3g4uvG9R41a+FF/rWlpR1S6X4t
V9y9gICtjkiONxp6lLB3gtrQjFvbYXXlQGAwSRoZXkSUIIvzb8Xg2o9j2U+UPBrRxru3nbWqYsPZ
j7HbPBoIsZSPI+2X7IvApCnZogjKjRrDmOztuBfPXk5/AXRCcWesjRg3Kl/KGN/Etsb/auM2KFvB
N4nYgb0cCiAOHmxkOfGD2rqVW6MvTNnHiG+Ais94UgtaQmDsFCHEhmS1ojFRLd5FUXZYuJgynEAp
d4mX3+F4/Sf06rWVnvda9MhR2h7KXhS8IghIJNxqYq9lTeIXyhZTUcfBwmwLvsV5qYDOV5HRnqA/
KX1EbHuciEOs9oHq9rHy1oOoc8r8IZmj+oIzxr01SklLGyKJtWsbK9ngjt5f46lQXeAbATHKjeLP
iWwEyt1l+EfTmwFy881lp3tI3faSpnnKGtiowii08YC737GLVX0hU0QAwluoXxUoqv5L2agddK1m
pznSu60x/EsLeR+SuehfUCOrsSuUVeGER/hWBbtqygqHkUg5VFemX+t1AfbeBMIAxgukhwNEkhoD
4lvGmw5Xskpy0eyydtmbThdUhp2+SneJFNu6rSbHediYOEbOu9lBO//gMS1xx6a1MDH8sXfRW/Zy
4069PHWpxzEHfuWQvOmHFaPx2V4lxbRVXCxZZcbkKjiWG/iTOrGL0ambokem1xMMkUyqi3Ya9CuJ
JIW16TQxPefwBz8jhfXZTtH7vcQOxr5rMsye8GHBwdteWm/nDtbw2s0IpMWrVFo3euZmWeXTGiET
H95cu5u11DvoQwOJYUJwrXjTXrNttJqAwqZXbhunM2AU5bwgd4ejMAQozvFED/AG/Yyffb3LaCTt
YZH9MSBtIVbZN9BN830s5tI38sbcYVdGh7AX7V2nR3QGvNIJkOmZvqfKfNBwc95gZNhduXjdAqhA
zLeSqthB07H3oTfIy9qjRhs13UPjKRTr2jf1uq5oqqt+CdmiMhhYAmg+bnd2eFJFa5zMrtUOMEA7
cFLKvqysRd8yaGUwrLJ5kwPDdDVrDTSPNmS6wkCYIdmt3aQ+zeCTtmTGDYcAmBB7KHeRqznHnKbT
HcpVWwupzQPAuHbvrieEBTQSjQtPUaDkhXVYWn7twqnxU7LYqyUVdyopTB8Oln6fIeBzWc15/9mc
TO0SkV0UBbU3dcGR2PVb/6Y5CE1xOfVTiXtp0ldPKeE74Z1Cf4r5bWYQI5AvlKOlXesr6o6TV/oZ
pgxKinkHK7Y4jrQUninFPU1agyoi7XYglG3b7TRKqZBr5Ui1BAmWPT568Vas8ops/gDfMBjchzjU
HIdSvNSrHKPZg0AzaiQa2a2MIxBg6zlsdUS+wqqbnoiIA6Jr1Blgt5X+vIo+9qv8Y9iwo7Dzt+AG
KriWWmLKg94hGVnEyMMhgzzz0jAJvYyVJvGtsjC7U2wkbsvY9UK/H8YsR1gO6QeIJ7JZQGAmoTFh
VpgWdn6QC1IpL2z+0S5OTSwsXNRNkMwv620Uh0u7qSIr3PdOrLExtYlzcDM1PmpZh0LX7ISms0mU
Eftrbt/iKRVIeMdXSce6SGA4PtaOmx8XZJdAD8zZDuHJBYzsCl9NZbJzzFz/PEYTlT3DKiobz3qx
Bn5spDh3ffeQjrmMmgKYa999QUZfXRStS62txPSZaOBToUz9yRs7B0IkuUt/yppmTr50Tq30I75w
Xn/SsJsy1YFdCzShRxdvDFJDI3KKSNzCm7D3RqLZAcb8JJIKhmyTs6mHKHvUqNXSCfNQDDHaxdpL
vJ8WsTVz/DQ3UafpY4Q6rK6sr25ccOqaKl2B5YlrRTs5hqK4aPSWf88qQi7M6wrIYhg8wjoRihg0
BtkKp2/sCEScYRWvTfAUnE+6sUz3szkaD7DOciT9R8JyD4rWB82Htfj0Y7Ge1FmQ2Jsk0ODk7XNP
G4W6PgXeJD2ElZe3flFV1vRlsRfVPUFrhw9jFx7RSFWKPKPTnXH4vl8ee6vcnt0BuCqbG0HInbs4
axeMMRVrOLcRcHAPPFpYdlHiK88ITaD8XRwRbIb1PllZ7mAfgBgHtdOF11HZGw+uriDAwWsb/v1h
ATlNq4Sw3YGVflZuLi0FuDa1o1V7nCB94vSn5VQRkw4kx9s+MYl8VLEQHEEWq79+MCbn1W4Gg8s7
63+E4Eg8n3UEZplhdoq7LqRUUqHUaGa4EV3jFikvhI6VRhQ9utZDBgb0aKzhNyYudnqB/Hxt3tgO
BDkI31kfxYd+zaDrJirT1y4U5DBvFL0Pbngdj59f4irGK1a5BR0Q3vl4DV6UaBaudIcyHAqcisHi
U952gChsABvhhghVsQwcmITPSDnN901PrQKFWioA1dTeF2Wz/eCOzruTQPKJgWyLkqu04NOcvUFN
wJlXxA0HwEWEjQ6UyvuektRjR4mn27hYuFNSMM3uxUZJ+AjSFzb0uOomGC1H8hbM/ZqDMbLv35j1
uxujAQfFyDUcnS7tz+9WgiiGcNLEh9qJiFAj2jA5GMlxbCVNjcTqyk/oK7n2ca4IW306Ml12Gmxz
uFf24HVgJEbvUddnsmX7LS42etJYLSGJgj9B+J5E4GHysFpj+LXWU3o6K3s11iQ0lSvVc6Yw+PJX
UpoU43SvAMayCc31dB9j8IGMULpQjiWOe6baz9xaaOVmGyFrMqD3h8M8kwdh3aN0LDEWo25gOzTB
fh6O2NAaFE2ltrdi5EbBPi3QgV21pjrlxN2z8cMDMl1ch0tzoXgyFTG3NQMU/zR5DqMVWQbZiVho
2kLM4K8MFn+CWJ2j4K08ZJm0/zcjrNTpEuhxlBwqJFaLLQg1mJ7RAGtjwWSSIrWZUbxBQBdRNZeE
4OXtYf9bif6gEk2rmdf6/0M9KWyWf37vk++q/xHp+dfH/i5CG/+gR66vs4U1TZ2XBf1PUUBp/UMC
1Nap/DKJACmCO/kB6ik43sDv/E3M+7sIbeuIfgMIYZcH1gN09N/SPrLt9Zz6cQt0JSVooKjYn0gB
puZszwaZAEK1SoYDVVzDN2OcouOl9Lai759mJ/vm6lDZ6mrpA2RvPKq5TreZpjmDUZzVZOjugzu4
2UnL++xqUvklCTKRGi0RlHkRatU1gPYpkmazwrUYL+xlZ1uF7oOMt5DAb7xdTe1p6zkK0Jln3tVo
3/uo8IE8td0sMBp2l4hG5gaA9LBNMRPa6nAJ/DTrngiUAfuTqDYkbJhpp98crdZ9/Ew6DM/BviMS
2LJFtk8G9fXtIgZrky5CC4pQPmLwep9axreh5fKOAMdagXOMesyxKomwgmOSn6NIaJZrMlZPfaC3
zZNjpN6mX63JRo3HK6MVjYHbuz9oyHe37pHzvUezgaHhxA2ivrDAimWvZqZNG8dhKCu37Xy94Uvz
gSFA7/czj8Aw6O4RhezOJ2NmJ0MZdzvUNrye0ES9ITarQ2rjLFflgOWdxuH/Zvbd6Ko+WD+Z2ogr
JR7e6IjWQpqaGYI6t/pA9MZCxpLfeXM+BHnHJZFwEBfCBiOC3pUZqIYbsmrUU/Ul+px1iGyEcqUC
VeXrXDbw1q3W3Ipwhi6SzUhpeHTowlxD3Lf1Hjwd3phV5vW207FfXv1VdwgLuAgkD1AUU697COn1
46EH840Cx7LDuHuhHc7oWatk6yjkET3qh7dJkjQznDK8aCjPMA+M2bqj4kJXX/ceoEMPSETwB5jN
uyHhpqI0s4+wwjB4SDG8rqJiOkmPSsIAa9vXe34X7MJ10hloxVWdGcghTrdOiDj3Ant9gw5lvS2E
uGY+v04e7sP0Jd1NPibfOJ559ws/pUQfm8HQSprPLjbeQ8VnCkapMyDAmbJervSm8yigtU9v77uI
8G4eKAFu+5HnjWKmDEalvPoGEokipyBMjl5Z5MxqcPsIETA7XclUqda1EDX9/DmP+dFx8Y83uBFW
HoDnOkuuFcOFfOPDjHRHMDasE9xwwtPoFstVDP1sS6/kSYKr3AJ5tFhwTCYy1+u3wShrFsWo8auU
6b8VOCAGISoFp9zsRGCHTNo868LTDHHwHl/nemui8ckBBNDS6ut6txSmGbSkBH5B68Kn/cE9RHF3
4XbALqDTGpdWE9I66RczyCSLkhL4ZTKmJbyKilmGDxdCHGV25ZosVBx1dN8dYG3AP8kDnXWCZnVy
N8Ti+m15Wemy0MZRJubJSG+qCuuvSsH81Atetx174JZjvdxP8FWCATciH0mPCikc3q0GqnSjheWl
Q0mCLYQpAHDTQxaHsXmb5QuY011Fgr6HIpYFSHl4OzQxc3/UmM5vE2Cd4Szxu8ReSsq8bGPewPq2
F285vL3mXo0W64BpRAMFcENqhM81aeBBEJFsFxKfLTLYaPGDSdimIvkGSYdXYGSvcB0BpVusHl1j
NRdW723N0ghPeqvKSxLp6VpMYu+O6TctwhWESlN5GWZmFlDBSxCy0bVDJFinpHXG5UylaUf2iiEk
tdpLDbDsdinZvmRaQDpnc0DnBDysvffivNvoyDdfhsY44AJlOVtAbpaPRE+3aSiaHEdgSKt2i+tP
SaFjJymsQMsBQsvIYHOjgedrEpx5qMy7GFuK/WKU875GZ4eOxDBssaMEXDFwC6MyWEUSuCaix/wh
gbS97U2mN5nB26JFZWeAN6o98N3xrWiZEq2w78x59ehEqn4j4GJy7AARmZsJYBbcoG1W4WiN2E+J
EJg9XSuZvUKpY2hmVsDbWDueyPys4CuVwXu1S7SM7KnvfI0AaZOvZDqZa+GtCXXLd6om37th89pI
/rlQacCirzdRwn5ia3myM9r2u6trIihX2HDVyEfy/SrIQBRro7pGqjvdkNhEpzmZiEO1vMsN2iGz
HpjZiJde+ReGOV/+yEReDMCRXdsJPDo7ZERLm34zUzwTIPFR+0x080FEWQ4OcazTq5lS4ikZdV6h
pSMWtAkjA++m1Th6E1dJf0uBxsH3FKIRtOsWJGi6nbNeD5DUBKsCNbKmJNzgTwCm5lnD8PwFh9bv
dqJXahNZU/YKol1b0J/SlqXbsv1TbC3baofMyOTVm1ZraAqlLWs+BUvsRxxFvmm44ZU3Vgty6RZV
gGuE8Vx5RBamKw49VSXtiW71sI1BnuaXYexZ/aZtc8zJmjlrkmsxOCZsAHz5tPtSET7E0nn4IRS7
/SuC+RF5dV4hIK6xHXJhVCowT/Gss0QqB6a32FWrDjKZYZwt8WuScbhYpfug2spiWrHq7ISZ/v51
z3Pgt+uCgSYFpzFPIefnxABxOhOMfK0Oxvi22bEGrSR7KUdg2FOdvb5/tXMIwdvV6Hw4pm14KDyf
XW0ZI81G6lgd8pkJskYCXgbpHVSq/tdz/TcJ+CAJWBUtmDv/fxawQ5UweXn+MQP452f+lu3Q/8FX
kDKjcGoT8K9Sh/9MAVz5D5ICB4lVw8Tz6k2b42/ZDgNdcCTJ4YIgqWEym/+FQ0EzVZBNINiBmplj
spX9OziU84XiOaD2gV7ju8Vff6k4ROOkL25dqYNpKtiCNL0AbdgmkCtbWSTuUrTlJY6WSel7MWfC
D2P1m2V6NoGpVK1pDhZigIjBwZwX8pqGluywTP1+VOYQyLlwAiMxc4QFkuLwH1wKEXQqPVDb2BR+
XpmtlWJNV4h+bxvg53IToKzV0TEA9d/8B0/FUHoWzo1rDndWLFmMKatn24bIO+F3MCHQ4wMRzLb9
JNXx/ac6Iye8DSAFP92GfIG9wzmcfRqA3OaCAfTAeIDuMNHOUs4rPiA+YAMU2vHZWC3Fsi0yn9UH
ZRDm4I/J4z8vTii0zmLYh2fP2cPFCa2673G9t0FBpFMclIbdfFB7+nWOCCTrTTzdkL2x3HP+RRe5
Vjc0oYI3bDstc5Pe5kZMjRyClPpc8cFDnZV2eCjB+bV6fZJeAzpfH/oHsLlowG7EBo0RIhVQ3Fn7
p7TMVzeqio2RFxdOiAPc++/w12GE8ADmnJTfgAPhnO3iYUx441qVomMvkLhGiIuX5VXB+1c5O5ne
nouCOcZeUicastZh/uG5QM8YZdZkam8lw7yxNO2SY+JmNkxSWB1W5ftX+90o/ni1s6kB9i5q6Nuo
vUuPfgOxbhMNBZDsNANaRON202bZt/cvubrCnk1HYbpIRou1CM2EZN/+8QnnOHPccWTZGbFj36Db
kj9GugqPdMShUFdRhjT6vUR4fdtQcXtxet091cI6qKit9oPyhkBNgInbUdbfp8nS8F8BTmyGffNp
aecN0LZoa2TN8sHGZPzm/cO4lVSJYDZRuj+bcW5H6lT1LKNkVDYgag3nYYosYgg0zQLh3hl0edxq
9PFqwnUFdYQ/9EVOhLZufY1fg7WN6si7MWjefLAWxG9vjf15XeHggM/bHKmXo+8p8h7N2DjARUb4
SRtPqGY6fYArbPd5Sqx0q4+Ol/sUfsvTVKbtJUKZA7zaqUfrCANXxLLTTTOX+sZCtdEPS5eQGDTS
RaTM9tp0Fu24ECf7SB+Ao5Ygqxsyr0eFZONjP7jh1rMSECo2BFTLMkF9WK0bYANw6rO2oxKTqy2I
cg9hI3ER29lnpNMISe3Z2szWku1aSyUkdf0NOIXl0CSQC2abTGQK8/BSj2f9i9Y2wx44lLYNxfya
zdZ974Im9lCkOdA97G/45nL3/mz9dYHgT0ZgwKq3PeeXXs3Ukb2JcX3pXXytZSpG5Fk/Gsn0oJaw
DhTAh397SXJFeJ50GFZArHe2PDzQAy697n7fhsAhOjvADgF3L/sSxyBEDTzn6f0n/HXfxnGE3Qa3
T4wFQWX9vBy7yBtK3k2/T+e8xmTAHo+0DbCxBMjuv3+pX6cpeF1wGsi6wFkHOPTzpSIloNwMFaeg
O4iLir7psRqV/GAAf3sV23EJU1D6ZAx/vkqBp2jRjwyg5rR6u2mkpx1QF3Vv338Y49d9jKdB9Mwl
WqQpdc6syVAqNZwaI44JWKmPJg0cXjh5Pm2DCkW+ThJSMPFJP1Ahdr8gBLmv7Cz5aFuyeJwfSsMc
GK4ghDEE7jNAc+2z99c0lb0kg+wwBcslxSYv3yHF2u/sEboaBZLFPqKZ4QWtXv2ZV6O8z/p03NNV
Hq6KZbFOSP6GH7wB87f3hDi4i6qFR8x6dqxEtqZpYWx1+zJS5VFvReDpeLotyG1dh+g3bWMJfOyN
vpE3OBIraOdbh5za99wS4lCZ/5kbE/ZT7uQvy/gHIjbmtoFG/WkuFWDHPhEHEcXjqZzzazSxPgou
fv8AoNss8N5gkKz13f9wCodG6xWgpxhU2PdRK+udGu3oc8wuBlRNpn7YGTp+zU7PidUWJ5Rtn91E
PnSt4x1VHYbbCS+bAAFU767CJOzBtZc/F3xkTpZLDQjB0Jk6bQqmMe3zHcrA9QdHgrG+9l+mxQ9P
cLYKxh77vqiauz2woegULl556oHV+KmGH3YCx8tSeOWmqQ5KmcphV6M69v4COW9G/jUzyXahprim
Ic+XuzuzlyBZ3u1TLe5BW+eu+EZYdSttmGi5p79U+TB9kaYRf0c8v8dwcptWZuxnVkxpNup2pg41
qqWFDgbVGIuNNFW9jbngfsIXZWunkfHnDAySrVIiLZYFQk+RzNa8L7WbtgdjEPqlJoz8sFTVM6Xq
T87MhSIwxpgfeZ34YMx/Dd3gVMNVsIkQHHDrZ0O+Rj3Ya7IhNGn+pQz3ckhzX1tAolD9sz6IE3+z
bTvEwGSetuSLz4k/QMCxZGfT2b+pYOA8wKlNFdlG9PmDK60Z19lM4krwKdAaoUxzHtg3YaRqGQpm
Uhs9ZIYVfUnzBQRwMZNNiDlDUU93NMw3HbQO3p9Cvzl9Hd2GHWJZHEwE3j8vwz5CqxIbVlyc5fwV
24PbSTb3uh2+5rL/RsrrfHBAneNF1ilL2xyHa8Mk4XbO93Rv0DooYUxZ0vDyXlnEPXNo+aDgKa4P
y5/I/T5UST750VwT3NjUeIcuav2VCvn+o/92MgmHlqNp4TFyfiwnqh9EPLB+R6QRfL2GymSj1w46
q4q2Ik5f37/cbw5NJEtpfWJgBo39fMeGUZ1FhZp4yXNLk6A2wu2i3PiDHPG342tQyWAmMbxwen5+
oYB6o8qw625Pjtxu3WGKEaJMPbo9SEiOSO9vI+SlfW1uciSWgKRTDUA7YtAulgUu4PvP/GtS7gK4
I1oGyiEpKJ+t13FWAlGojJsZqMRi9IC+brtczcMM6gpe2bbuinIfyx4j0UzpHyyrc2+Kt7lGNMRg
E7fDATy7fA+N0LRKPIZnw46/1RLCIl2cqL/pEkMUm9GpHGdbKb5go80r9H9wmlz4WJtn5gafuDij
SzSPV5BlKDibfa+MrYhE9/L+KP1mo6HJBaCEpU+ccw4piTU3mUXpNHvIK+1O2ehR213jBcTyyQdD
8ptL0YS3pQfKB8+g89pPkhpd3bSy2YMWLV6hyco7ABtAfjRH/w8eixgUJQxnLan9sqvVdNn62rWb
Peqx7R2iwA44VhlegIN/fn8Af7OJcSXKIoSIWJCc543mgiRbpbhSArPED/uy/oQxnRlwugGjmgob
4Trwq+9f9LdDSX4N9sUBheedR2CRXmIiIpo92ur0YgWEsQRIqt/qZvfBpTzxm3CPSAMzcukBs/sF
oOVmdqXwbGWK2Csa0ZkRy8PXzx4XH3HOMt86bWf6DjF5vm2sYdR2ZI5qCpZJWgXiqYLFBR938Y5h
N+ePJrK0wD3LzFU+6t4OpJewiZ9RE9SuMiiBHd3a1Yy3K1eZxpJHskACVDhOeINA72fEtGe+EIA5
9+BJ5RJgLxPja5vFxoOjUFzwcxvpqV1qFJMTIG4bmyA8oRv86aQUS6JNTQYTX0xxa4V+m2Rt/LmD
szcf85Lq2h4Dg8IONL02TsUyTdq+U9nQXYuCHsmV3as5vHM6jAd2/KyNqMO3XUYX20aqyi+zwY6u
0LVYpQGFVaU7JZr804AuBXJ0pVYdjBY5nc0ctSZItzh5LDpAaGiNgyE/osMX0YNWVZXt5gwQf1DU
+HhcpivTFXwEBHoMBcGOZ/40iHnyqwFPjIsC9QudukNRA6UvxBpcJchMP0v0XGcEFvtpu7h0YT7V
AnIS9oZdOt+OoRw+lYnd9sGsNZ6811E1iQKFG586EsROu8advISeXYTril1HywKsLfX2JVCNCojY
Wv7TNdND/qAT7meAu/l2ygtg2Z2Npix6rLWg4ajuqPPu1CDqLyGSQk+wgvT7vnRwqIFPdtDmNA+s
xrtR+bwrm2430T+/DyVFVBv4Jr5byd60s9HPvKzYRWo4WcM80hLvntPMQVNTmVjtpZO1wxbixUam
LBiQx+ceWrl30HUNPDtx9ra3VCAKbDQfSi+66BD3+yZ72GW2QmAIZ+Vn+Esww7GuXW3wNiLJgck5
Aci/5lZ4BVwdvUxuM1y/t6hdGhfYocdX1sj7IFtIwJqHjxPaLnuhGXdJAtIWseDwGHo2Htdppggq
OrkFmIe3VieXOxiex6a3EWcAZc8f2U1GdWka7faUTZPpL3rWBFPf5ps0DhFYkujtjlbsY6Ls3kIY
usdwYQqM0Y3BQ7dorGq98iGnmvuF0PU+jPL6DxrP+iXcRbAcfeP4k963r47WlFsNRqvvUrDey6oS
q2IZpphlOB0tPTGP3SzdgCLFycSjLBG1gQvk/FToqnkqk/Aghf0pUfMT9hoY3usehToVPhWOFrWs
wMI9DkoiK6k12IcI7SHz3PDUhehCOVHlgi6wNd5DsyAY5C1+TN5wn7TacNtErXvfKSyDR6u77OdQ
QkJckMrVyj+7ZqxBX/fJIekK3HMKd3i1u15t5gQTdhrMQ9IvM+5HTYmJ3IZIs4X9VCVe/5BVLsBF
k8nzpQAsO/myIY/gMGWTSCM1fq0Z++tmZJbh/gwIJDOOukKITqv6aucYi3vBX6pgYkEEoTDF3F26
8xiN3dc5bmXXwOAN7TGDMGy2XzXD2ulpBBBZQ1eq3ku4NN8niVPjwcpwjfcLt5VQvSpDupea5tCv
zqTbRpt8HoR2ojyrQ0msmuTQtowUEsplDpq+GB5iqvq3Zp5iZ1mUWXIcU1xFBZ4918ZoujuQYyNy
ew3FuDjp9G+OHhJPUt+tA7no+UXNIfu9R9bEoTkf4SU2isS6nKbO+WQPWfjqUdxXiP46Bcn3iv1C
nWL6TJ+peG3rFijTDDn3D0xUWp8UTdx4yI58xdVl9DExQZSFiOXBRa/469DxPbOW40DSm81pAUe6
TabSPpq21X2hCkcbJO3iZdcPipkAbqF5ivFm+t7Udga5VGueZGMmh7QN+/yI/Hu2S3Bu+CIqTF6g
EI2j7wCLR9Zi6Vgc8O4ENhagYOA+iy325NZRQUPzJSXkgKzUa3cZeVNxKGrQudATo+GxCcfVPkck
hrvxorU/XOk2mJSC1iDq3XG+zkFtPKFuHn/S4UhsKtkqDKAYTu2R7jqPCJjViy8ic+FWnWx4HMxJ
jVdRGEY3iYvkeKUDSKpAYF3asc23WhA3bT1xPg09GidQ4GRzcuo4vknHrv6D0p0ZUDgTNxHQVSco
q2KB3zNlu7Ga7GIvpYxu8rwe5LYWsbhhETUsKt4uRfjmlBWefSOBL31rh6i9g29kPHRggb8kCCTt
F4xH9m7MoGqtPV9oTM27WrT1N7FmmNvSWWDNZA1MRUY2OUAH4ms1uK9GazcnmJxwO4eu/tbPdfs0
xIzrImWD7lqEKtSiYoYVw5DwFFGN2Cuv715gU4gbe2k0NP8qL7qZEgGPbnRwgn3Bf8gGP1Sbo2Xn
oDWgQF4aHMu1P3op0uWAEZGgKGHFskOpECxMpRsPtTGLm0RU4efaiaNrR6jqDycCt9av+rdo3aCm
thnQ6H4RCvxL1LvNaW710I8we7pYZWAP2EVPn10tZV+MwuTwBrWDAx/dKK9B8yd2BRF4qbt0LKwm
P7bZ6h4EsyPDMzED24XhOb8AnsbdRNGY93661GA3FtY5Zayy+4Ko9/zqyqF7kRESfWE450ej7ddZ
rjBGpediik9JEQ+PdtUruR0rbjIXenbv9m39bKWx8wkS1P+ydybLsRtnt30Vh+dQoG8iru+g+io2
RRabQ3KC4Dkk0Weiy0Tz9P/CkXR/yTcctueaWZZYLFYBicz97b027PVaDOl58itBW7Ar2peSxM1d
6Hfq2azH4kJc1z0vyaNrD6PTpXE1v6gwpl0UBGSk2WSkZ7fjUwvBB96ZiTF9mTORT2Ok7WeFaB9f
qCdyj42Z4styBl5RzsWFLfv4FJlMZOaBGqbT3CKJbw0CA19Bjcy3jsl7EEf0rK4F0WUMYu0bEg+m
m8/wzDLDjy9uypFrVauumY6V1hDSUsWVNBtNy9Lru1xprFnpuSxyIpKVNcs7w8kRcfVU8l2bXZjq
o+/IUKwpRfiSocGZSZtVvm6qofmitsJ6dhPqU/TQWZ8YOenO49Zr7lkt5i9pE/Ra+zZIJjyPnvqk
vmX2+M4Crv265mPxeZJ3e3MorJbwG+HX2S6NS9SbrGaBrz/HOmzu+1gg/Dd2fdvrqX4dAZTfW32Y
nGOfmHEf4fbCsEItWpcu9S/AKo6CyuNvTZYB2W8NyGTk1YuF0D9JPrzQCW44E8c7gEctixhsZHTT
3lEMhJ3wDXt8fxsT2N3rstSHn4HlhsfmtYO7j05fUv13kDnrHV2R3VNbA6dZfDR9Ivm/uromaqVr
57sXJd7OrfG4Q2PAG+SMUNy14+8tPq8VE00XBEzLfUgB3XSxqna8+4mZWHqwn+0yAQJgyIc+cm9A
g+MPNM2Ms0zbbgbq724b9B9TpaDtqrrl1xb+2Rzoj0pp3tn7DjGX0cyMmxHr71lMXvxArEsewe+o
hEW3moGEM2xsLM88ell/0tMEGZR78wbcantNVYXAQyimFVt9toAR4z8k1PfIo5qsCAS5bqoMPjRN
zE1mWixpNKnOTtdshQ9ja+zdq3HM3W/st0nTmaP8Hg3LnElSn42yfGxiGTAtS9mQ6lxO38JxSC6m
SIddMNYHX5bNJgJakKwyjLbhML+j/1WvRRXMSx8fRyvbIM2T+5xw1sE0uek6LwoCjYbprHRsUPNa
uXjilGLwZal6ww51uMM4be6dPO8eVGP4LHVRclEdv0R5cXCnqFNaIUzT8UB183uURf4zJXkl7NLg
eQRDsUcuhbyD2QwlLpvkSmZDepOFCDfSso+xM1vfUzMedjo0zD28+3kTZsrZDJqbsatTuqMLpMJk
mvwrNhfut9z19sIb5Y7biQVY5pxOE7+J9hH1zl+6UPa3EZTBbVRFM66Fyn2sgeyvR/awO4+166qK
u/KZGE9wP2m+JU/TvbsL2BfC8G1JQtCl8TkzarIhO/TZLWym+AESPdBhfI4kkOqaCJ9b5R3kvLyl
1I8E3wxqSgU+G3o3yd+JWOAlHcShp4IiX3muQUSTkpPZtL/1FPjtuBV3FC3hZGXGxoYsULeV68VP
VFixzXDBL7IEYpQP++wSmu2M99AJr7opY/WCx5qSQ1sVTuudq9qTcp0OkcXQopyP0yT1jU9wULBH
owOGYJeABj/mFPc54BNovVua0FrBsbQ0cm4jZmj6hrxg/lLZrr/3LAR4pDXJE2uukTRUZox3Uew0
1xNi9uIsBq+0Ui2VKIBrzQvBulObB+Mh1j0x7K64AalLKlvQAdm5kjw2A54l29dfo/tOKx9CjTUa
0UvEzJRzDmAesVQcevO6oeF96V9NcSfr3nqhVK49Sjv4bs3+Z9zK5o0da/lWdtSG5h1U+KCkf9HR
ingc+d77yWfHUk6txdA76ud1MkJsYzs0Huix09nJcOTgbnRgdsEhKBZ6jHB9eTaGJQUlpkCekW/w
V9phnkjGAAulRFpe/lZVubi3m7C6B1pB+vUnpyGHT/VRdrZJ4UCefjRgE7A4G7xggwvg5LW5fMC+
Fw4vLTsevreMQw6FXCVPCfp+jmUNoWNeCB08LdHO5pK+HER//pWMM/uR/TEnUwAo7ikpRuA7Bd3G
nVroBdAkqq+CVD3hYMiwb2aXW9+Ln01gQIvHu46s3hs8Bw7hbpwB4K1neAmGVxsVLnQdBdu58MRD
2YwsDF06DnIXJL2WOzcaUDTUmHJ5pLZaDNKC9szUV/QnRomM3zzL42eieiRNRXi+8DbE/bmMhDP1
xUZ3vEsa4bBLbQQurYBDzMgvzTNXdFfZ7PWcG02hrXQ91EOW7Ni88sqzQUnE0R2QH4EFRJOxN6Zl
C9AzIQV+OxJ+ylPTFRsfdoSC8uLzLZFJBOdXjip+061O4RWobEkbJF71ZSvFb1WNA4tmAE7+9uuH
6WkjUSuH8SR+5s7EmRaQMIWJlPhyD6UpAU9AC+0aLYiPnkiiePDwj4l9meXIPTgLwFCA2iwOtYUK
dLYbb4RW5pGAmNpePngDjgq+Quat6yFu+PuKwEMPaWuzyK86XAx6XxHrT28wfusv7aONrpRNV++N
b1jpI5Erm2olujUrKwruiyBqiDlAjHnEZt5NhxEZPj67ij/6YGuT98iunHedETjklDeNwmD+B5Zp
zXfCvYv2D1kVXYZPURPi71kkyPplnF6yFW+WTFmnu88s7/JyH6mWOkcVVVlOyWJmj+vS5P6B/OMR
sRDof6cBJgadSrJnR+elbp0fTb9FRGmZreCjbzIPGrRwOXDzEOb5ta4UcfCVIKhDW+9Mk/c51Y5J
xzhbyJKyH6h8eAOfrNwEIFBK88RMuj0MlSKpkYQjXt8ie57ndHgabAzAP6XHvzyo/8aDGiJ9/kGk
3bz373/7/NlWcPteff7j75vP8n14bz//6EH99Wd+T6F5v5jQk4D4ucjsv0bNfk+heQTUsISg6DLh
923k3t8dqNEv2KexIDAIJKaGG+7/OVCd8BdmkeyZONvihUC/+G8cqPgi/zwIpJnO87E7uCZJ1qXX
7p+cBkVOLseao+YAQyN96XOU7I1fO4NajTNlSpz+q35XN9NdKe15WJfMzHB5RljlzHpHE5wg98S2
5CXOFG3DQlAmS8Pj8Dn2vrEkTHJ6gxBfyqS/E+zsEY7KN9dosYOrrN6JhMnqhISO+BQxuuZDzA4x
uaCHvCd0MdKcdFvmHrUhIcjWQ0CxpLuO86o9gTLGUyYJmABVSFd9ysEUl217NTZEMfzKoRKMZ/B+
4M3ZHID8+hjMWXwEltBfkAN5EHfZG+wO4yUrKzIQjWAY14yCu9pOaACuAcOHXX2eR4zq1djdg035
8IyCPzLmL4XEdo/fvNhFsOM200+NgwTaHujXV02LGdvviG4CYRLfg0k87+wGYHwz89tTbd/7zrjw
U/ubXhJGUTZBFyt8jLW6sWI2iekoHhDMrOuRIAKFUALSSQh8wA4rdkfVtRvWL3HFPmq2+vFEhucN
rfm49AytlnI0EMlvDb4cNrLyYYQa9lqURHRqJ2UQH9ZqpyhEXXN0WXMJPo4OsJggh7EVA47Q7O18
j5eOGmgR7IbNMxg0A/GmkA9JF5XPkkDhszU65HKW9FlD4zCqGc8/AnjUs5rVVzfXd6bvzoeYM2Xv
Ts27xPn7WEOwX6UZgs3aqZkFEkW6KwfvEIcznbBe35wnnbYvbhE++l0m9wS9s71FlfO1Hxc8h4PI
OnBwR6ksw6dyro2GTdHwlLhxcnIrSg2JyXTVvR3F6odhNi1kmcZ07nuI6LcVR1Ceb3Y6EpBLm3lb
puLBAb2/dVrR0gIrnUtX9tGuC2OxcZyUVlbuHJ7GOtukJfWluhrZOAPUobaIWapFSIUdeo6HZ9WH
2pe3LOXqKklQZXdDa3hPlMdmV27lm2/ssPSmm3rCRlluZxuPz1LurJAe85UzTubVMDVef+Qk460g
fPbTlyG82diHrZTx1xQFw01pt2DdQawsKaTMaTHEJpRz5dbDXwv9f9IuE1kOS9+/zhpwvOek/KP/
m/z6G8X2qvqeMTL89VFw/PjH33/9+d8Xff8XIiHEBABg/kwes7T/vugHv1DSC/B68cr9XPf/d9UP
f6EYApMwwQMmi8Ef+ZfhL7CegcHRK/CTqOn/V6v+MoX+g/uDRd/06JmxPFhMZKOXv/yPTqgJN7LF
rMI8FKNcV8lXmRjncYqhcS1IA3GoMvPUgZDiRnpBZVrlTvdvTBlLnPv/ewskhDBj8TfbGBT+/Bak
5/t1GCbmQbaTeRu7L1NUX3e62AomPoVdr8y+UZsII8zKLeObuk7yfQCkfjvYry751jklVEizrknZ
OPwVMLgQvwOKohfyvuvpFZGuhbSxMJx+uIwYMkkCVOC1KN5y8qjL/yQnQL3M9NTNcp9VdBgY28mL
Dkh1pEWTwr8mZok+MZs9oh8cO8fZmAVStyOep5AWG64JtpnhihYb9u4OnlrOcVk+37t9V4MjJxcc
Gjfc0ATIeqfbdsU1bVf3rDxqO4oEhSHq7/3o1XKMbZcE7zPntC239Iq0yBrbzrpqImCiKYbbcqPH
ak0H+GU04se8AZdWdDAQ+/qN55W5z0p1l3QBdQzi+wyauc+LdUOHz96feRsDrOMVdLQf1eia+yIP
USDM4YdwEzR01V0LetQJjNO+43f8snmXFc45qdBm/1pc/pPFBThLiIPgX68uWGL/tJr89gO/LSeR
+csisdA/9WuH8G9LSeRTSozXHu2QE86vlN3fKQbOL+wQrTCAr4v/N1z8CZ1UffqPv0MxIBsTwdj1
fy4yuIL+7//5E1W9+6d//mPWj/Pfn29kVqUlxOTbzlJyjKdr2WD+wVVJVVyvRZAhFTbVeGXkHao+
WdnL6HjFRwWT5jjEvcujufSSZEVTYnHrOFX7CgGdmyQOOuPOSgIzWaX1pO9cp4+fi5n52lVDdfaP
FNJQQusp4eZ1LJRjrDmHJzvFLmkb4419ntgc3qu2dijgJUeMZp+H5YfWk3etGxU+p6PMW/SCNqx4
TFv2tBGSO6l3hiO1RNlRe7rc5qnTqJUvIo9xQOX4H4BYyk9hBscEXeM2j0aNFtW4FxJ+at4oXcdf
PVzDM6UrN0WpmL5PIstfZ6Sfd3Yj+tuYNJzipi79MhwHpg1CLTOOdgzu0G2iiuIjp7vLKYe8geJJ
HCpiTPMVVIZxLwV26lWgq+RWGzabOnexiSVdCMVrkI57bad5ge8/ny1s94NK32cWyUPpx93W03H6
SnQ/GddOWIX7brEpraLKLx8mi8GT8tTRk8QxDtkAaoxjeXjiGaH3pqTYYjNXlf9QpfS+7rHolAGd
pamNrIHWwrCkEFaygcEbfUxMDer1xFzTXFM2pK78qO3Xdlw0JxUXRHg7i+mKLSWSQzNGVy0D25WX
T8wUzagOb9GqMRkg0auLDqrmkNB0dkBY7b6nRhyCCKc0T4LQ8+uHpqQmluepsZaII/cgp8qerl9R
nq0gDkzUiDk/Z+B0UYO8QL9QeoZsptw+vLJSSRFUOoMIRegIopNj+nGPyDnk0BhEexapwtEyQj5Y
OT5ENXcYUf1gWfYnCmKXEp10TO7Cvv5ieDmpg9nPTUaK2ZFfqGCli7w7g0kkod7/EK3jkzWPw/I5
VmN+1I5otnM05ct00dfvNfU2d/7Q6o2shUdLstMGPFYbZ2dJaGWrES/smYaRJH9uTIC1+h6dJ5OU
288GQYXA0tllIGp+V9n0TpcffLv24AJ9aDM+29EVqdFdm0RlZAaWDibkbdI1ESB1aa8st9evgzf4
x5DI0RNkQ8ahHYS8cn5wOzhVAJ4sjwpqi7aEWFjUV8qYZjHuUFAalDpOPXNa1KqK2xs3HzAg1N5i
QN5hpMLhV247s65IjljxDjbjkpiHBJGNAOXaxKk2ZWFd2bDqbxjrka6RLnbP6ECzrnc91y71VvDO
tqMplj6shs9doSpXeEGmeCPClivQFY15awCE93FSKE4PbRzteND2J7taCHf5FDA3joZrxVRiMzRV
sW88RY8BM9Xmyu8adbJzVV3Y+Lhk8aXv7f1c9Bcj6u7nlBuzkPnXHDpPlsEyAIb3g523u0H8x+aL
4vNoKLu8LYcxWHeCvUE2etYDkxpWrbAS5SrqCCuZMMHXYALSVT4kMIVsnB5aFXeOK55BY5frhBnb
ypDOIe+Ti++LdFtJK1/HjRDrPDO1txq7Mjy0s1/BNPCXT1sOj+wj042pp+gYEAogguTrfWjn9sVn
5LZheYKf4LYelcluxWiYTgRo/p268aLC3DZjPsI59OZvTum6L0FFfQCxupI8dJqeAtUHj0Hg0dI9
+OXIItWxphBbZK3MvNigGHakaAve3Hw2GRyvMqTwu1mzNhZJHR7k7LoHZUT59WAZQNOTjrLb2J7Z
fghao5kI47nMiua2oih+j5IQXhWt/U6SZALTnendSKXwyouaflt12qQsiw/lHlW12MYzZ8u1n5R8
2raTc6OGRkQ5Nf4oPnNHUzNLDe+4hkMtrjMv7c45of0PbcKYoT+WytXeNrdmWGOOdwO1a7uwemmw
k92lfVJP8EtE/5KH3s72lHELxlCcLU1WaSoT85H8Tgm30+1fAytxHwJUgXsAIsl2shpzV9auutFz
D/qFwSnSRmFgUg/Jhq2dNFMPmevIU5h2zjtkLmrbnWagNrYRNxASu8PILPVM+zIWITa43FXD9EDj
0bKLNKyM6WPUX8MO1NedV8YHMwUDC/+92Ehsybu4TM5WxFAgA2x7R3IpCClrCYN1wpq/xA5sewXI
eD5BWkY/B011S6I3fkrFPKQr5h9UwQGio4jE0Nm1rYvu0NlxQwW1NX6viLNS5lbPj452mOfEedCu
wLFDv0R3eWqSwb6md3a4ngepsa/4Zs711qQX2l2sBzvR9m6Web2ZBigqa3/q0291U3d3zuxDIuzk
QkpYVnue6OM78OWSQrwF9aJ8DuEDYLI1ieWZmYbqGQj0972auhxzhGP1/YvZ+FRhQo4E4GG+TAY0
roNEnMq+4cGNRb/upa94EhVmmJ9nicSCyq6qrbL8ZgP4Y6yA9YzzR9hrfxsXk1i3bcYSnBLP1sx4
Buq60kntB7N6HMYRX2cB/pqLND7yVZYbdOby3qmnfuOJ4KQSo940yLl/7Y9/PSH/G5XVggHIDvVf
74/3n7JN/nzg/u1n/jfpv2iYEVFO++c+mfPk70l/7xef1C0DlIDOV1Lh/KvfdVbO5b9tix22xYzf
SPQvFXfcrv/Nrpiz+Z93xRhLOP7zYmzCXZf4Jr/oj7viyJYijCV4QydMXociHVd9x7SHKMaLMPyH
luJksbjrwsp6YXBMF1kw7SCInPrFiYd3wj46QwV4efHpCWvwjtHi3eOsXG+Cxc/HQtF+TZTpbOTi
9pOL74+7on5D7zUvxk9XIErUhg4m3AFhxuJhiJErOrig2oZ3Aw/KIuwpOhiygVdTizGnabadYdMy
vngSsQ6uG12dp872SGfxNMsxMLaLk9GDC7mhsSdYUyaqHu0sKliC8D6miwvSxQ45LL7Irk+++W4F
a33xTAaLe7JffJT54qik7yu7s/wOS9vit8QwsXWz8llhxFSLI3NavJkVJk2pLKhcOIw37eLgzBYv
Z7G4Op3F3wnCl0Hs4vlsF/fnsPhABxcvGjroR5/jEXUXt2i2+EYZHb/bzOkXM+SJeVy1QxUcMPXg
BJx7kWz5VlfD4kWtMKX2mFPxsp3jxa2qjGY81A7OxzGQ1iVaXK394m9FZd1V0XCPEFtdCrKF11kZ
ttRdkRsqsM+UN5xNkmELj5BZjmiKF4Uv5544FPyszujXjiMwG9SJbh8ax4gfwI14V24xMTk0Kq89
JL3fMNups1taWYaXOGIoBQ4geh4rp6DgWyrscRJvYcq5YtsNcLkaUln3wUAplCgdxrWlrb1D71Ao
EmQ5c8A80OWzKAQsshI/tWmXMFHFz7kq3Phil5h1e40lL9zUmWPx4UW2snD1sFHq7FqgnMcxsr80
xWlhZjarJhQBD+SyGH6SnNmC4p+8mpit7OwhyN8CmynuZowTscWZT82HzaA0pKNkO1aZfLAKad3S
50MzwjJnw1SQv9X1wm6PrIDBYFZQqFflBjUC2DnvJk9D4+oLpCGVuOO2yzq+v6FqD04/kGHyCNlv
2iZ031F/S/rIJvN7q0B2chRTOYDwnk+1lfw3qV7KSRT1tuMEzBHZzHrEkUeUuuclSaZNamMKuhvo
oi2fPQWJ7eB1mj++mZLpEsDYoxlVmnhVfMUcH1WrWDsT30Mdlrwg4jxo47LNxHbS1bQZ+6p+Tbn/
9plPfIGgOb6ieMyg+QdpXz7XlshuJwh1H1kz672lnPrTG3HtxErW55/vLIeBEO60snj50raD+2RO
MWJ5Ld2QTpyG9+64GBCNvvoql3G48IR67HJ3WEt/InuSLX/4TzsQSZn+KRgr/sMyzu2jp1lENpxu
pq0ZdYSyBzd/+3mlMYDht82EiqE/T7hCshGQfuhG8jzUEdNkRuA4SbGxPTMUt79RtMugs6/c4L71
6GaQSwMHNYjk/loGC3aiAvdQ66WBUbniBBWNb82GbrUrh6r/6IM0uxWm9M8cw6crqlztS2zm4WVo
jGqbckWygYm8+C2yGfoMXpVyao9HXoit0H0bTJQllElqPMiZbPns4y1oEqR7ibzPlptvqxoq+ZAl
E9DPrlh2DxZZ97VE/gTn5XrXVtPRywkuLtVYmHl5NRAfCsqRqx4QNrJe+BpyYl/bjQT8ms+3nUhv
NVMyZXSPusERoT35JrJwlVRU5Ebhjd0r3FPJXbrsc8s+PVR5++UN0VXk4Pvo8R0IO7iMnYNHI4Wb
PT8nbedvPHMMr31s1Fh0PSQ/Y2XXk6R1WshLz3NMsTuGXmFlln9hxvzUWTkNFpo1vLDCZOMHtbO2
AjLmWTXdciLbDCM1m7E8OSJYWnWN8WyNdr4LZYInfgj9dO/LAnBdpN3tBKtuFZDeOWjNoKcPiwZ6
cWt9CAQG3difjaBemu6/+iqfVbcVdmUdgRn8aK3+IELvnsckLcxaOUz/k/jVSOyXzgh/TAqgxyy6
aldqjvPVJMAtVM60wZ6EWYfGRY0S6csH5bjumhni/FFpCNozOsuS7trV/fggclXT5Fxgt+qBqHsz
X3DmW7uxoWIwH6YCco715E9YI7AGHItxqo5maDuHgUV4Y4aKSlBRxCgSCtMPNWOGlK+NqchlCGle
g1IPTi0XPh5x39ygrLyaVtWsgdutlDV9wZ2/1FkYfGY2I0t3aMy3wDfkxiqKRyqX8/dpMpwt93q3
ypwmXJtKYPPGTnxyo9htVnqeWQ8cXR6SfHawCISmS0nghuHVQ1N1H+nUx1tThNMtkZUBVE6C4Z3a
Oxt9Q8yt2s7aFtfS8m9L1vx7Lqt2i75hsd2eXERyCtlxFCylaaKoN25naKiJdv3ZQazdQhM8ThR5
0vhUvysmu5sm7KJNbukXMwZUaEqe9hGODeL26gcAnNcmdfbm1MRPg1UjlziFXnm4SNfSJb/Tut5T
DGNi7XMbMjETyUuY8xwWnbPpCYVdA8tMtmwSwg838PQlwMnyVDDyYg/BCJzchj+dhj5GhNa0MIzk
BfMnzgFYkzq3+uwYTn7iSixP9E8EC/kz3khtYPzy3WFHzfhpSCpnC/vMvA3iXN4DeSbMmTbsrJwl
f1e34W2t6+FNmFP5NtgWHU89RB6PHdaq9bOZLhca61ZVn+HRTQX06ZhUQ7Tyxzy51hjSrRPnJGtc
pd0MXjXi4BYi8JncEslz74/G2beovSkcbKl8idJcx23CQbTI1XXgtS5XjOD4IynroUNnHngMjkre
SsCwJ5c01TZuvAp2aRM/RyTiL7j4snw7dygDqz4Sxm2fhN6RnUKxt0zZIK2U8ZrJqXTBwY9fAjjk
2aqS/mlos+FQp0HzzW96wi+shRtUPhxEwQCAz60zyj3mY0Hz1xVeXeNkShaw2rKbgyQNvK7bPsdR
P8WkC6yQt1USNnPL7wHCxKpr4+Fc+IZ508aiBT8n231jYwhQQxGv2TPcoLXuwATsEztB+gvn17xt
Zb3JhSYmNDQt4+rCWmUcqHaVa/Zr2RbufpbzzZilkOIWALWtmCZ7Zafv5oI9XqFlx5OL/kuOleVD
k3fDIWQe/er00S1I2u5zCNACGo6buwg+9k6VcU2DUQNGnNKwjWqp6EVCsRen+IUnqDyLgBKDOlLT
qjMH79mpx/04jMmmc+aHyXeC2zGzIayGYb4nh773MfKsS6vdSi2TT6o19k7PI083iHM6y5nkmON4
yrTVrVXexUfIoNdZ0lzc2PM2QRzmx4kD8FWcwwjAQG6khbXFPHuJClZX6ypQMCgXmlJaWvW+QJxM
7h0/bxhVq25ICE4MLqftyDASHglJY+Ipisxkwo41lNN4HNn/ztceW5WCxsWq8LacmmnECGsbM6Uq
xhx5SislN5WfcYLuEr3UUxe4CdwVTQbSPvA0/IZj6d4wI72rRLQY69TwEAfzvLWmubtNck/i9fDc
G+xbLw2F79u59i9ZRPUrIhyOBrIhmzLy8nMT1N73jnLadW6L+bvVWf3NUAXGLrP0Z5tMRB48W9+E
WlM8z/ji5I6cfjBIdXfY6ezrIfCbS8JWZWvHGFsnI3gDKEZHNmjI96Gnajcj0QA/N45PlZEhjOem
uS6aTqy1ztDfcHHxqKxLqDlutjfD6DEy+nHlFe7V7LDRxnz1EdgIcW5Ttbe+VaxL6f5I4bDifM6i
05TMvqDqYdn0JxjVvptYMj+CwkPkGkTHPr5zD46fEaHKowcTdJEJBFnPBomkvjjOcwx2cJ7d6dol
43Rf08T2rWzN8qZLqx8cQJNqK+1GYRXrFyeciCX9qOmPpqp46htN9RFof1mz4r7fKYFG1lpm+8r2
xd/a+LsvfRzNa/ZAFyfLvTOY1qSjA610TkiqzSaYZu40JYZnH2z5VVNDJJ1LSo6hP/bluRBN4JEL
dNLvxO5QL+mqGncVSnnBc3BhK3M0lOwDyij8YDjLwqETz7rg6A6/9RAzXmenYsCYSrPGBO24Bkt+
EIm1MgfxKJbQlLfEp+IlSNWxMG5Daz5mS8iqXuJWcgleZYxJX60ljOX/zGV5S1tyS3GGxN4iuYQS
NiX5zwyXWOJceKCWaBdGmZ9JL3bPS/Br/DUG5iyRsLbp9Fe6xMSCJTDWLtGxkQxZsYTJuiVWhnf5
umhVxTmLyJlfmfqOmpX6QrsHfmGcNqCiCW14S1ytXYJr+RJh4409cfCLqaNL5c7ICbqVPzNvf01F
/5OpqIMpFF3kX6s+j5/je/dHk8VvP/H7WHQZci6NoNYCcYLpgoT0m+ZjmcxGATwFJiM9aI0L3PB3
zcf/BegT/2qhfcGhiBjM/qYB2R62O0IRKEkwERc33H8jAlmu808+C1zRHqZlZrMubwjaxaIS/WE2
avaGwXNCmjwU7PabNlwcxOX0IxyZJsyW0WxTA0rvyE7sEgzhTdfV+oWAS/NQS+OhMdvupCZGEE0Y
zDfEsaGixY4f77XMgeuKxnhXQSBxC0izObhhzLjL8+ykuxOBNzn3rsuCX60MUVrBcWaDYt9G7mxK
gs8NpTM4IWbp7Ouir+ubsG5p/VqbRAoZlxVYbomwgy7MXbKmiRlobuC2bZ7KkN4yWieourNOaTT6
9gqaR9Rvg9R0u12KRbXG8cVxmd4swt48rka6hqjrA09unQI52c8uYN2GI5y0JFMnNx5DBhrB5B1V
Jj3W+mLKgvwxngyyIisrKHSzSXlwv+ciDj8SP6dUcLY7mkG2LQuRpjuH2iDzgW5m1Oeet9Dt8bXY
V6HpgNVVPqG9GI8j8Oc+IGeuoaXrLVI1TFrWG2jSksCPyPpqVQqnP6AzhIRcQ++VgKbLsIFKFBSG
B0bBNV+Wym8aTl+H3B6ec5k5e5yK+cqqouSAZEzwtKmS9BtjRfTjSWfHIBxvyKpfpYNS37qkYrEs
EcUrfOMroSPW0cT/0Y/xkqkdXims6jhVgl0enWMyFs9QJhkuR1Z+Ypr/Pclku3XiQj3Moeo4CBhk
RvhIqWyUpIbqgZFvGuw4Hu7xEl30nD37pf1FnW9/NXeSOXOR3DLxwlqi+ldZdadKS3Eo+gxZMXM2
eD7ZIky1f1XXprVrmxnIcSVXDPSfl/JY9lMG8OVKf/qZ8G8qf47vhkj6bKVGYxUR3lt15OuLSRV7
V7s05s36bOeOv9Fas6+n7nbtDjq9Rhhrb8IeDDpzK5PRFgKlGAluKSNJ8Zs34fdM2TjANeTuMG3G
09hO07ZuPOPC/MZlOpl8xmxfzp7RP3BM40CIW3zPHBIxIKuzA05UmnEzkxSOXOpvhKd2feiRSvXd
dNe2drRLKs8Fu2JEe+0Pn9KjuqtPMW3GrB0rCs6XBMmYfWfoLtfaE9WWYhy2YmYF8F46FawCBh34
9CDmmLgIKB+ir9UeHy0P3l5bFs8UtbIjEPT6wsCAe2x888jurxx2Zae08aK1UbvZl6O89k3NAR0L
aKxIm8Wq0w16JRTr4hojPAN2f8FpqzZsNsC/jC/Z+4IYEiQzj6BqCIKizTVPxakajYNdmIpRpx6C
h9It6jtAQJUgd9ZmtzXskh1HHbb2jM+7tVWq/LHzK+Yn9Ecl+wxWEyXvSVvhciJQueHCoheITvkf
qoRGbcZa3+VE6dhtcVmgCJXWKqSU4oMsr0krXeBOJ9VnNLT1w/+wdybLkSNZlv2hQomqYt7aPHGe
nNxA6E4nZkABxfz1fcw7syUiW2ra1yJEUiLDSXMzA/D0vnvPncdw3/HVmtYWR+gruVC6+ao2Y/ct
KXkFSzlGeudNfZ98z5mhgjYYw2tKXDR6vIWQZt6Ny7dFrRKH9LAcSnFOqrDcjykDTdJYCumy5m+W
0zM+Z96eYlLuEhO88poE5NYl7cIJd6H+Vjf2lsGJ4D45UMaM5ccknfDVT/WEv9j65JJ6I9cLG5FU
0bZscABYjXOL1T7ftIXKzihaX5EJ2k2qdPpatllRrzzQCjcA9eAelP2CfUKW8r4po5emUDkx49AO
L9op6pMMux1MsuHChlE/YrGxnnLH+J+qdNNNnIecGctrS0FPHK5ejROo/4iiz91czOLGi2a0tAh+
egynktN+Um/5OdWutgRnputVmzuRR3UfdY+cI6et1RTJ3i+G+yKh1j2dzWGUIrluBonNNlev7Rx5
1cNoz+90A7gHZyjDX60yD/7kJOPK5PbA2qL74c0Ze2DKPrfKHo5OIYNN3mPoW3VSd99R7TjbzOqs
M0JiQtdhL69u53Cr64kIP4H4XUQCY2WQMNIxyO8WCzrdnIagF+beZ+qdFAvvjEsLoXXbwejY48iZ
VoJw+zrMMg5pEo7OlTEAB+Am7LlrLfY8I0ygGQga+o5d7rgrXBUuLQPjYx8sNMAFNZ3cTon23dfh
oZkm8jENHZ9iuIbocF37BEJ/zboewP/b3bqXlrUh3IgfoqzJe4WBMs9hmoUbO8jnTeMU4cZ0zTG0
Qs6Ulv6GfvtSpn6NvWPsd8Jwph5nhnLLwQiRVFOCqgm93sqbLzq1boou6s9yAqi1jAgLhfKrO8Vk
clETHyyKRLYb004cF4h7Bws/NseJKl8NVZXS+UeAygr4O/c55zhFYOjObbyPZbmqQOyxtknefag6
z88ufDrEWcwIkT3OKz1n8sJ3wOxNSnRxzPPv3oPGP+nlI9b8VHKC3MsyYps3UU11Gg1O3Pqp0v1Z
aioHRdG195gZojVYD3M7OsHAwx1bpifid3Je3zpsfjtdWuwgIFPSMTlvZQtIs8xN81oE/KiFfQyp
4Kn7bntHrYnN5BuyyAiKZkzuyd1kD2zJ9FWTWy4D/MLd6OcffRlRHzJwdXGXGt4CKq3WTmc/panH
CS/m5J5NAfd1Ly1+KtSwdanm+tg7pccB1Z/XVWhVOwTZ8qKkGrcA8REQ7fmnSaIZccmDOhfyGkYa
RFG5m+DVCLWA+DD1VVZD7V5BMSRFO+aal8+JLnvnss+7G+IIwTOnpysnQMxP8C+OWCZYJRVh/NCb
Yrx3uyh7x0b/hLUVtb2Ibx1Vm4PdB7G9npJMb1mb8UazI3Ne6EgY15NLAeHcBVtniTxYiMaP+aQH
en+XBmUqxSkm13GtvtxqqtzNzOeM/Cvru0Eu3QFzBtG8yQ0+xtyI917Q6Kmj7m4RtpVthyEZDpnu
7Du39AZsRNmEk1ZoHPhugiKthjBZIVHwjRDlYxOELv4iYcSau6bFiKE0zTOOwQfR2gGaqMliPlNf
iGt/ZevttZYul0zldfWhNSGej17xmJ9j+wnuI7CETlwgPWc/DJuOn1VM7H2kF3KT1ZB8m9j+Kjzj
PlVeqn7JOLPK9cJuNoeE1k9HTasa66Q8yfrNBPLmlyiCYkPy3jwtY9scI26eELIscliVd895nQOn
3/mbgcfBdJDWkvF19gb/C9tXuU6U8e/Czk3fXN06N7JP3U1bjsUWHAaO11ovBdsin3N5Z9ePre2w
1p95K27pFUFMEFHtrvxO9/RztixMMeKa+a4K0mIfyzbbRf7Y7UBs0cDB69p3rWftMzeLyn3jF+kb
d7P8jUdc/wP7kHjKsw5XBx2WR+GOTLxR451Q0elVTQH65FeDA+RkhaPpPFjQL8IlaU8UKnBBJETY
tzotwpNqWgoeyonsJs4v8jpDLLaLMO1DB8/9TQRL/+XqcTgEpg7PdZZ1d06ctC+17bY511+ddRvC
ewRlXda1TFfLKwa+koO/65qROhDusCjqTh9ullDb5GIKvJnYrLgezpjey3IbRIX3MhLc8H7EuYWC
OgQTT9YAIhIXYjt1K+rmsJY5uePdenaevA/+SM9r7fdPsIqJGpqksm6KakrfyftUO9AGpbOBvVQc
+56sSkauNFg5Tk4PCSaZ8k1EU/Qw8J8eWFlNp7YMn1gWVQxhTf+zKiGMWokPrbVb4nNbMZIW1dB0
q64cymeZYH+xha/2Y1Dml6ymtBjjakJvEQAjbS0Us7itdnejrMYHKkqIwLvgylaIDdTbZLK/lNXS
Y/LOqkPv4wpU2o7mx8DP2vpuipPJ3YTxhEklJ/PrKYaFUifXDuxV3yu4RV+MmykiOOiXZnSe6g6O
BUu/fq4DvzWHLExKNs/ZPCxnENOoKoRUtyRcqnYDKJ/76BTgz6rBRh26xHPfKHIv+w0dFBSqtznX
4s/QC6KNsLIovqQoYTBqcNVlyFUx62GFY3Wd02PD3adr68vQWfrQm1A+Tg19z6VsrCtDCG5fN1sn
zOX6iEMh2/SdnV405TnrSPX+d4kp7peorros5pku24MNeTZ5GKXvMGwJJrP9oxQYo1hglsUFmhsE
vynOjg9eXzKCUzODfxfbzeuSsbDHtrk42xDq5c4os3wKBmuSMBorOufj2tdiD1ewPy1Epx60TvWP
BDDKI3qhe1o0rgVFAn/jJtLWxLHYAMQ5qc1aREwHDQTAKR8kNp+svnUQ+zZXzi77saHcdhN1aksl
sy05nutw3szbSQHF6gv/iLkUkyYH90dIleGuzYX6dJ3JOVDajV85585U1DqgeLFO9mlsD5u2dgE3
pKXHx2uS8ScFKAMlB86dPSXhl8BpSpZVrtpO4KpSaj409DIzSvXxBSxYMK2wtYxbvjfNToeTu6Wo
hfMNX0oB1z9NYCaWyTYseIxHE+kFw0wPx90vD1YKxhJi+biuRq8iQlV0Zm0Ja4aiatu7OgL/WoW+
dYdXeX7UY3IAL1PcTFSFAhWsCBHFsG+hAyXJb6095yaK0pQbbRNT7mpx7ZorpEzTalMkxXppi5L0
ajfw0Bnnh6QT4e0wxfk2q6j3zZFEMSfCRRWmrk+pkPcBEKOVMajB6x6wg/GrDPM10WcGuya4zQGE
0OBGY7EsIgdzSWi/xyz88aEYIrBlmpTvljbvje3ndFgGe4cAsVjVeviC9mAOQSrI8JeYGSUHT0iK
LlIgsYqCEh70/syPvQ3ph09AywlKPfEPVU0/CAifgQ9t5qX5qrLiB2L59fvWi3rbd1VOMbVtb+mX
UasiDaNTlhr3MzdTtCpjQVCZkDRV1hWq+rYlgX71HzSXGjMp3xbg0IQS/bVqnfRSxHHOLs4Isekd
1vzbQYvh1nTM25kYWLhd5Z+JgOExbOBiYg1d2AQG4vdYcUTLumw4lA7+nREr0EPWkbjMNTinZOpO
4DeylQhyas3rHpzWrI+B9hoewFZ+Un45PCx5Eu/itPnJeY1RDG/6vHGWrDxWvR6w6gxmfhu6K3xl
GG9w40evjFLPqdU0a7/t/HMCIeZqtGdwrJNjNC5YBJPeajfV0H+EsrkZMZmvkky9YmZi7zA4zk57
bMBG+gHekkmWK7rraS0RAcVxfeQ+LzXRdXfJ1bmak0tqVe+d9s0Bg/xT68lvqieY/2amoyrW1VNS
q3eKIIBBDZXzhRMSGCtGwA2Z/NcJtsq31qVFv1sVUBOB6sHwPek+WeGcfQzmDmG7jjO5gQVJ3l1A
8ltNA22DtMyOj42EQLMqArzaewSIcecaZ0bwLdld4xty93lvh1QjUVey0raLhz0bMA6tqGLvLK4E
TLYib0+qYpRc0njiqBNt+Ki0f5NnLi4NeInxitQUcvaSp3JFxX1B83lQSLI1ItHkBL3gyP/g/8qr
4FvF6tHJam4eVLCfQuLvp9nl4Srt8RfFcH2zx2BKmTCudhrnaBt1i+lEnj/nUpevLY8k1lNXFLO6
aoG6itdzCH/dlx4VAG7HlAd6dA+BysH6orgleFM7jAfwlQd/aD7iYDkRYhJrap3FMY+tmyg0zDqF
22yzxgcGNXTQF8lf+rlXUNqA/NeEgu0uoz74sEmt2Wdf2nh4CDPzJciObTDKQAe/umYdDLgIMxRU
OSyffKtL9pxdEBDBB92NynlLpWPOsAtIjbCJXceUWu0ToVkX16U8kF21Nq3bm2PVxQLlgqWmyOlG
H6PwobcEMlw0puuknj/ymA2c6mZ75+ctVe2d/TNyB/k0BqDBvGke23XW1+NvF1LPE/c+tSJh3a59
gTm8bRCjBF5sGVnODVkRC50lTWncE3l+CL0KBGRh1piS4diqdAz7rY9pFwe/SPJTw/NR4kXb5ems
P43ER+CS5Ck3Ob1evzCERxM+udz6rL2yvfNFYR1IoBminz4okCCntcHPOSIB9M8Sit8gy4Oe2YLs
mX8yZ3Fpxbr8BKQa3MHwj26WLiHfmnrfcStnDVDSMifMWuHDMmGmd1MfSpNOxfgSTG5/r1TiLLft
FODkHv2y3qOCkl8OO1uDYQ89AggpDfZenk4brVLoYOAJ9S7VGNkdsPu3Mm1dmuV4GGA7Hp7n2H1h
QnCfYEjXu5i90oHrYN56rZEcroJXTCTc4ZNKPcXYkNcmsfHxmOizhLiwzsoowJCiCMEWHNKt86gY
ai4Fm9xV0w3JmRmim3YxbfDshFKvPzkV95+V1wmd7eNonK4iEYHvES2MmaYkoltxuGG8G2vtXpGh
7WurnebcNEFA2rgGTLvqBRrfrDOiBtwX3r16Cu3bMXXF88AP8DZB0y9vfU5Ijss4QjRCoL6GbWdz
Y/eaHT7fnoYN90hZUlOlpBa0bll42tdG0j5mYprhtkjVUbMC/YtJiLvMO0XybC/bBDRg3mfdgdUk
3AdrahhaAyegK9QqqAEM7OnJ7XWH+CRyTWX6LDDekQ18ZSlJ5BxzFbmbOIqnDZra/Djnw4TLjAtt
u7COhrJhOHhPikc0I2gJicjW3yPjNRnH5mGGn7VajCdOOvdwL+uenoAUutWEYfsty5jAN67DDXtp
XQkMpSZmVDQDXEY82Ey8bVzfF9jF32g760920qDLlOSGblrwk2+5tsStwMO+VzogO9DDAnyADOo/
hlbE8aUlpwV9LlE/acjOT50JhifWmIihk+q5SnHJthjT3aBSzIyk01PXgAnyR2KZG0xXGRVubRhn
tyj8Hc+TsLULMo5qdnedx/K+JQG9hVgVZ5spN/csQx3C/7NWWxsZ6lksfnzC/5+vqwKkWaFL+R5J
w6C2eB2pfgSm2yQM4TPFWdq89R577vHqmo2x2/Owx7HGYSfdithke22NlKcgjZ7baPKPw0iBpKZH
9YJrD29PDkvtUi/1+NKRLaBydqLwPbEI6XitE3E76dgG542+decxOJSJjLdmWPR+NBh/yJRfAZLt
2N0ERWn/QL21eIiN+lkw313A+Yy7vmP6R870UWms5HHGW7QOwphdP7sMamhMedN34S9rkHLLzSk6
eInbQd1eJAQVLg07U8k2bexjncjgvpq86QjJfzh5lr+MKy8qNk7HqaNnYlyjN7cnUGf9jdX6+QWC
xc8qmOR2iGaxIz76iQEhWSuaL9Y4HJAVZYS9sWnnVyu1ox2RtmSr1UJ5JV/0fTJosx7aWR1zAyJy
XefVrBDaYIHaE2tgiRWyc2tmWRJM72mBsY6jwnIArUSOzJemvw/8Gh1YEv/aVBgIisfJTUhrJDxs
MsouIDyRMbtYPr4Jl/UNGqtk0qiTncwDjJ31QsZj4d+L6MGQuL8bqUBfEYB4DY36YV9DSq5VbYlu
LBuUks+woiw9jFl4jGOCNcSi9LLyrXqnZO4cRvCMoKseKW/jqOBQHBVCpwARuNyRAKHjMmvetGmy
ey/uD5GlDgxW3X5YnOHDmliDKNv6YQspdmJhQp4aK93rgQf1FPSfZZg1D2PfPPS1KmCj1QGPdnk9
CAIhuKOZY4aOpJJjUwl1cQbri2qe/qZWVQshbnJIxSwtQk/o/OhG3IFxOV0GrfFtF83b/66t/ztr
a1jmkpDrf7y2Pn59JvVf19b/+BP/WFtLSb+ggwfNYWMMxsUBMPPPtbX0/12x5GZrzHndZzn+zzxv
SCWhCIVQHpAzenDYZ/9jae1IqAGwwKHkuaS74Ar8T5bWYAb+nlwQ158A5Rh4Aet5af9rr2Uuo6Z3
/ci7dRPHOsZRNTXnCgAeaNUAIqdPVhEd2sYjDQGheFpS7YY/qZD7nVCI8cS91nbXsrafyf5Pb7lv
pWcyqOhBhQpQ1wlDEi4LFxOi13AqJYNXqBhqSDyOzYuomohN3ZAWdnnOw9TsMZ5m2a1PJyJO36YI
dvApq2MZzdDBs75Zl/M1lFoWzkbSgbBLUsnyJAv7hxzYSMt8NkaXApfjxfSq28/e0JxU2I5fiwRD
U3YYEkO002KsfVaHqf5oy1ysseR5R882n3abSf6+gKFAqag2OS9zMh2Erp0dH5R1W2VWBOPSRxvH
iNBG6xZ2zMDzS/eyHDhZFDxCmRezOytJ1NswT9dmR72haorBKE3E40yv0GPXNxXSi3gr3DR8mVzu
T1MFfEWr8G1C7t4OgqveHsoHJ7PY9Petum3Lsj32eOhJAqcpW8J6PKLgpDehVXyGXcO1Dw4f9IyX
n8lDhvuitoafJvcjTASuvSPNW/wui7TdLlkgf4MgChoW6W19CFX6G9Wq3YKsm364MhiZVEhhs5cI
kG7LIvhQqify5jN1MVa+lWn51lj86qrRwO+TcaDWg8Ze/Io1IkLqr13ts4FkLsUNW7DSlRSzhuWT
zw3LW0UchY7Xb+RLMxhvB+wQVBv74fzAXqhJEeR92hwplN9UFraxvQBwOcOQn2AUebmMH51c5vfz
bJa7aExIJC8cRxJbWThvxeTyW+yaZIfv7J2sgI1eWnb6NHqmuLiQ1i8Jnr8bEn9Ih4Tb7hn02l2F
aPGrC5yiWlERyo4oZ+8TQkLnhjo6cl/62XjBWZgeJreCXI0OinDgjfFXogprXWigk/QYgniYe+2f
JSb5epV2vrglnyJWXssqctVWSlRAGoZwFQdwXnksUacEhk2BL84bLE400W9UnAy7IVEgj60Smbgm
AHweUEAzZlUHIQeDSbsLx+mSNrwov/H0ySyzeYlbTBqrgePHd03kZBsERUgjL1SL1rW+vMVlD50k
GTaQKGZH3lqIg0TrS2YRW+/8TIRv5ChYRLX+WUdkdcoAJl9Bx9TPgcbjncJy/itvouW0TOWQrL0h
8fZX7g1DXzf+CGvHJqEY+dSoBBHDC1BgjozjfK5Hy+nWAfGoEyeFUW/KyEq2Mwz/e7wArNUaDGWe
R61RN9nqaGDzPRawTPdBMfavoJBrYOsV5QpZBJrED+P0bGkbfHsZBiUTEX8lj/ENNGERGuqcRojF
7TCzAhlQLLto3rKOXF6GqWFvNTZyl7gM3Ki1fCS4UW6SoGrvPWKDMgra5zS3vMfQ7g9tZS93Yy9Y
7Uz+ye25rNGs1HRMoxJP6ujV92zQrK0cpeGQooP5KTeFviHZqp6VarIPNDEW6h6e835sR8LYaRId
KxH6IJoaeEs4XW22MTfYJXF+1+ND7DTtZc4Q4Lh5iluDML4mnZKsqzK1uSkQ8I7tkdVhI7+IiHm3
nHuqo5KDOpam91apNCSJK63Yq0TxvqVEcBOl+tny9UwdgbK7J7zB8+9SaE1juj8f2Pg6D/7cYKJg
hBvgIKlkLVM337MV05s04kbOwqw7p0k/vVSFcHZsK+O1FwzejeCARx6JG1FIjdcmgmf7btciOcxU
GKDQFPSVOQjM2Pxd752H4HKAhmP9llljQTJI7PXsOf13Flkotm5aP5rGk5BtATfUjfiMlzLeIp0W
sJoGMtCDscihUyLxrpa4u7Rl8Yjy2ONKYlVot60+Q7jt7pfqOtRPwXIvZBreoabnzarro2XrcMrc
lw4GaIyVwcbkwbDp/cT5HV8DCaM/4XnA3Zxzz2Srmo/JuvVc65JY2Pc5a45vmq6EtSP18kj5ZUiq
pvbe6dfh2oAnAAk/gNGc5tMNoAFWzEUM4NZNnY+8GFDIfcq4ZVRV6CG1/BzL2CEetLzgeo3WapzV
wR08UvDCily2n5LDOWXBxzIsHhchj0wPYsVpSHrbXMx8wJVyQyw8w8Oo8/gN9Bk1Oz1MG6ALyX1W
mLlaWUR4X0XsNafQRtiJgwQZm69jeOC+CT+WjZ3xLftxWfp7kq+gewsw8sC+87XLd+85m1V55dWv
uCTSfRVKSNJLnBzDwHrM55Cv2tjWoG7sKF47VRwcUjSrXRx0xdaQxV2LILpkuJ73tWf64zXRw8oV
4vCoS+fIBcXivARZHXd40xS+ZuTRqLzEbsvte4zGT4Z9vbcG4Z2Xwfi/pF8UP1ujiW+blqm+dDFF
OS9idmigDKMGv67tH9vOWvZB7/fbBj7EiymT/uR65We2ZN0xQSTeNTmosQH/9KFfClAbkxWbU4r9
mDxi7DyauKrvlytfHjnbHWhXe4CurN5hYY8XWK8D0oOMhjeZptahWAb3Uuo0O6nU3dV2hmqgQAV7
zuvEURDVtiy2aWVHK5969ucwiPW+x2dzB71Wriej6RJoot8B2TbC70myJ5aBbINh/mDo+LwkjjOe
tZvHP4YQs5FvhnrD/hJ2hecu37SOPCclNAGVZ/5THvESOpkTMQS4vvIy+2bgrrrVifyIDG7XsnZg
0ev6UozWDMZ5usyRdF6KJifXl9nO1rHaYZ+2dNulUx59tP087Z0pbT8w1+K8DvsQU7wajv6Y9Tv2
uR/IwhgoRCl3MQ7r/Gp2Bo7yafUuYbuZPlWfw+IpJP7v53FxnrqzX4O4oSunHG5xysTXIjgQvcIv
XjLLq54YqvJz1QQ86l2Jjzcdc/Lddd3JfejH+haE9a70bL0PJtHejKAWNtXkWvskc8odnpf44tP9
gVSf9YcYszMBkzHz7slhTMcER8uOI1e7mbPMJTQ6fhigUWvA/y7H8lEud5rw4jp3W3mqOVXt3GCc
PvsAyMfKNBx6I3Z47iovYAciOjTOxq2X6VeVJ/rDg68nGHM/yziMNryQ77Ivm12Gvb5ez5XVHmcj
gnWZ5dYhXlqoiX6Tl/gInby60ZNC4GFzSj9A2SQ4S+IvRA4FPnYZeaR5kEPdkBxbnmd3zL3rLhXF
boS5uhOR5gk6RpINWR4Tz2HaTIJAHCLbEt+YXt1VNxfDqu/QNmqvi7dU5LQrRo92yyLuwaW4wsbN
N5NYiHADNJUCXMpH/UEtXXxQUxRtfbYIZkV6Lj+1pjdronZm04wF+nSDq+xHk4g23Mnev5aciAcf
BVmhaqHiyLGTvybtF1AVgfCwBykILeZqF1Vo5PKJHXKf0VI7oJT9AiiJlr6CrxGWz/6EY8M5RW6Q
5uduCsL6eZyxfvpwfifLwhRUMSmvMpYJCzgVHK8DS7HM3dCXkfsIBXG1sTBogOQgqPxb08PwNYa8
QmYE9wd/pv6wsKPtZjXoI/mXCcAeK+2NMEF66oeguWk0/zUb2Prd5sqz87nd8RspLwrx3fckG/ap
72o8cXqqvtpIQDtJp+DoAenmCuYwd+v33vNCY8OqIaz5xU7dRDgqFn2mQHfcEmBrH9sSGmSGTEwo
UpcPYkQSA40/owXhHz04RQfMKzHzhqlPIT0wwqjRlEgPaX7w2sLZgllSZ1EZ+JYCDQONk9bXIkHk
8+bSRoHn9yEz1rQHD86bgSg8UWSj0bKNtDDzigIOA+/c40gp0zotuhl0THTHaoq3VRTh9ET2M94M
GSLiuusXcTPrGHtPZ8wGcW4iIgzwtIe4o4O7gKcw2W0iecfMXNcuRlflaSqz7DlmWfneMXpyZjLD
7Vwt8ROcEoORjDebjWe2h47G6ctVZXJrRcPYohZOw9brWVMgDDZPUVSKbsNiL9v3WHcQl9rrGi5k
rdnI5rVNWvlD6oAKmzp+jUpfXBwFSJnkobAOttL0M1QhQYZ+EGc/LPUTRRem2kSRrvwbuM7OQ5U0
nz57T/TshS3/ykrEsg4owEkRyWMHxid45bu8mIu3DH36JcjGCC9zKNnB9FLtOQp1L+QOAJNQE8Py
14khG8eaNWhc7bKWzMNmaivW6V7nEkVrqAroGvoRN9Q9jz8Xpj4mfsuFbVVP833jB7BGq7BIH9sY
tL4AJ0qSMOvV1gSW3Cqftq0xh2qVLEt2oWowPZZ26N+C/uYAO7Hg94T1swjq5SWBmol3Ds4VKUDc
cFvh5vNbzq0CmQ1tc71k/nJnzTXhOLpP991VdKuuc5K98L1qFxKC0FBoIVWIgJrJd50SCDpUWSQh
5VMJyPnzOshKt724NsM1RQlXAPZCzH5uRrzqJs3K5kfd4cm4k3lmbDbRHoexRvIUoEXEJMG6TzxS
WiskkeXLImI43suQUKOXkCBN8c3Mb1016el5GS3yyiur48Db3ffC2D6Mv95XPgsSu53GM29JG9Ca
E0MIXNtsaYgX/lvpDCZxSMHeLvG0j9APn4uinF7/Iv/c/1+w4l8haX9ghn/hLYpAuBAXqWRmKkPd
Abn2txyAbqYxK2w53saWcTdWyGpFKiBfU3m0QC5G8Ycq7f2QqZOduzvLaXe4GnAEwD3sly2a6Za/
6j5cMjpb0v1//uKuJIr/77V5ioo+D+djqAhR/DWjUMoBKTFS4y0rjVtfMytGh3S4/Z//EkAYDlZk
MHH+v74BbtZNHHqHERwN2Fv+8axiV/n17s+v+V9K9X/BT1EQ0MiW/MeS5E1ddZ/V3xCD//gz/xQl
hfPvKIgejbB4+Gi8Q+H8f6Kkd0VYC2F7AiXeUaRc/huypANm0HFDqjg5m/9ROf8FK/ifYwYRRf/2
NYVa4kkasaENkuYhovP3r6nGQKCo10nufK1xRRZ/xJDxqotgiM3ng1+jSe76PE5oZsPYdxP/UWLS
OPkyf+QZPy4VjQyCLAG3xwY9CmCw92vBmbUtSeqDAr3KQXUDHustvWpItVnEVwZML1xJgpT9SrjS
nzflHxWK6pv6xe86H4WiCYfhNNlpOwL7ID2YdPCkOF+j3+ezl99oDD5r2UdMbbN1Ef2sOV5fxTSZ
VQtWkLn9GK6CG6va4ugME2rffBXlPFf07gq0k7MjjpbgCh8rN4EMitZWXAW/vuh9Gp769jjUZaZx
ZVXTw4CZi3mX8QD5cLzqiDgladMm53J9VfOSvU2u0Wv7qkQy0l+SkBXvgXhOKyEkIwDTtFUX2WRW
PrUZ3OYrBau0LlqDSBDB4ljxyfMui6WX9+Ck3BNtQObeaEbr8yh99xfvyHzOTZhF7TMUv+XYtSTQ
nbPfEmnZZq1caWf0Jr1vA3KvWzWp8abOnCJ1ioNfzJLevZ137UCTjOX0xYFMS2HzNRO4Bk3X3HnB
o4uItpaGDBb0qIQFazKwsWknziOyzGU4nAvapVIMIpNE7IbZHFi+r9msus77YCv5aAz1D0UTWtNX
WPk6+w7pKoWpI9Ro36rKuKV8gqQnd16H3duAl2W4Rcq4zrllOFyAAOYn788w7FMdlWAO6bNj6oSV
DaE6f5CSsM6fbgHQ/OOduc7dIk0zBMIprzfQFei+UlKegozQQRwL+r/SNN/nlBZJkgmPHZYPCnlQ
yEGwtAk+j6aLyQF1vrMGfA2eT2UBdtJKDB28GxJUJceg3XI9d9RKF79U19BOF/45ppDlAZP+5/AS
d1lLhBb/38mATAGiHReU/OAwODhV/8HhiXqShcXWPWw3zkw1TZAfceuIc3w9V5XXE9ZwPWv511NX
cT1/yUVOD9X1XJb8OaLh/PdX5Z+DW65EflYybpA/lBk2ASS56/bUvU0ZyBEdu8K5eNeDYRUtgiCm
mDHHJZ+8RrgU18Nkj5faS0wP8N3xLsL3DU5ADqTJ9WgK4m/Y6+txNb8eXHvp6xc4ErdwutyH6zf7
jo2v2PBgrrZeI2+Ya2Y82BoJ0sbxGWB0AGJoa/FNG6i4IwUU/4gBtp/bxhkv9ZBz9C5ow5xTL96T
HMv3UcrgHoE2+1I4r/cYn8Kn2EH49OxAXfBlvS6c+avr4d+3Iu/CatK96LTB9kGa+81tatyoWT6B
hUtt9V7icKZKdF6wAI2FsB895fRbCTzh2/KDBFYp78Yuv+oVfVf8onU4XLcprvSN1ZNsICLvOU/a
Bl65Vv5Q/3KCOX52MyfGK5e37k+MvVe1xhh+hraOWKn/D3tnstw2kq7tWznx7+FAIjHl4mw4k6Im
SpYsbRC27MI8z7j6/0l2dYfLdXqofW+qKsIl0SSBxPe9o7WWsjJWdU+J2Gi6JfWTpJX6SQKXPiTT
TmrwBnF6QHRCMaBhJQdh1zkIbFYe5p4boaL+mcR97Z0e0ud2qkFkk/LiW/NZaSjJ0aCS4Wl8yddQ
k98YsVopO/O/TxqPUpkfHwY8Lt8x7qlNdkWwqhwSYDuXtq5zEsfATS5d3vjHWQ4T9fGz8ySMEkRM
aHBMaZgMC/VnJmSxmScnRPGkIbVEg2tlb8p3FPhoOzX0No3CRiBgug7CHIA6qSE7NCCAd14zvqYR
1fWOTMpbK6vSdjWA/NFeNGwHENLfQkKNwABIjC+zCFEpQc9frILs10XDiYMGFmcNMZLH3j1YGnYM
jNF88kSzpOu2Bm3clWUL2a8xTLL3mw1ywPKS2LRNrmeNeiJzN1a26MLfwN/NQzEU3pukrdLYLFxa
WO1BT6OObZe0U3DVQiOsPkg7aAqoq1UvIU4Cg6CrUKd71qq68UcnOpWqqR6YpYdNV+OS3M4a6qU7
F7vcENa0q2k4mE0/g33TQHEw1e6KDFDruGC169e2Vf9A/CC3YirVSjpWeTtpLJpwhea8aHw6Y74H
N1O39WCRnOtdAW1yUNPbSEPdpEok7yQ5WM+JBsI9DYmbV3TccCN1sdXUHQa/m44l0nF7hVx1JOwl
Nu+boUpfc1XWr6HG4gsyHV4q4KybXmP2kUbvBek728gsyWjQ2H4wdzUBnEUbIWKogZCmzjK7Iy1P
A61NXv8Zww2WmdhmvzNiB3BNMw2U4ZkPNa4LuYWjKE/FlZnINUlBWm2eEpaErN/XTEatOQ17AgJw
NM8xXymPRLMfOnrnw+L3E1GraZKwi8a1q+mTeXHag2kvPOh9wt4AjcI23pHC4J4xnlXPlPGiFDSc
Br1UGPixvQFfOveaz2mv1M5/h+P/jK/3Tejyfz4cHwmxLOji/SNlf/2h36dj38Mz7lnSFw4CZKh5
ft/v07ESnxzTcX1ytpmd2fAYXP8+HVv8Ee4W3xauB+GkqfbfSXtJQQCederQsaJro/lfiht0bR3Y
/9MSZ+Ny9+hcQiJg60hn7Wn/eYmL3RhuU7TRaapJTOPYxrOiA5dvqtqDB51xO9J6TGAFCiTKJnXN
O8Tx4Dvk5KBJrg8NgqFg7ZeZe1oWzw62zJeogjrTnB5JYcrtveC5aTymKmlea6rAnPVQyRBpOEYQ
PMw82IGRcx9xfACUv+pzc8FATtP9WSUuwtR2bBZM6Eunrbslp1rGcLkdqLiN1uis6Atug4pUDqSX
3xR5vh/X8K0OgdM2xNFEJUql1e2z71jORsDCWmdl4eBoSbe+HW0URPnQ0+BhGTuvFWBVTFumBPUS
8VOVJPPjFJndXRNa+UUnyRVbbyoNOv38KXTwBpuYTdykumRORe5aONbQheV8CEcXu03V8MyL/D3B
MJy6URmXO6cgb81qI5x0HQ4fgU+JmjqbdeA1UyhdY9lkT4ym7lZF9ns4zNU98cVqQ4SFfOitRE/s
s72JhPUQuUtLqqjrbQ1mDJJ5jexBekZ2J4vx4pgAvk6WoXKvJi/6oGKx2ttE9K6hd9Mbked0KrpT
fRkaEI9VH8XhLZisfTdGBRU4AHT92Ry3NWHcd0HV5L8lg6t2Q2qTNunE/hqWuL1YrvpwApJIREDT
oGtENMC0/IOeuVdFmuOqgb5fV5lzGsaS4BlKgJ+SppUXOanpRlbe+BC3Zo28LfqWWDL6imp63ICo
3MDbzhuHAjxU0Gj8G7cyHgfy15+yJs2hg7P2zsIctO74RNaBSh+bLOnuDBwK65g79jMJHrQ5tNZ0
N1MDvakmx9oKh7+pMY0hPsEgfF58j/qyzCfSYJ0UJTQUwdXM3ZhibpArmqfZ7L9n/P/3YW9nj96A
FJCBIVAXj6LrR9+yB/jhIEGbQt35na09oUkF3JLiMtgvRl9cTIsr2nP77myltn0zk21Q4RPDkWy1
t+UklzdIcifeGl0XsQvRM0OxMY9VKQd7U6fpuAfVDndGjZFbqvZkRu7tMLQ1PXYuhs269GlJSnBu
k3lMmnfLNci0gnyyDwiIdJfuxQAuIXvq4pNliOPsxh5obyMeioSrPnmIZHNvdNmLmBu1UZl9AZjL
toVffbSV5x3zpHyZZVQgwWnfc6/JECojlMZhYd3gr6YATX9T83cjJDqp1FLypTdfcX8R8jar4ICT
zLgdfUXiPj6ODanHbxyG7b1V5dPOQDKyztLQOc6E5r3YdMRSfu61sPoNvXMYMdzEOHngmejQLVxg
Qb3tvbzZZwRMggqfli4+o5vFmdwR+kn+YRGAr2MGRA5p5zQvJfl2HKt4l47ka9vghBcapbLHynfC
45DwMc9QFkel3Okxn7JlX3SptdEC3f2STu6t3Qx0NBL338x2kG6YP8bH0e5eejEbCPNmB3OriApu
sLK1GdzQ9GjLby0gjR7mYJT5mZa4OybRb2VdOlvXXdRzAmS6sy18upEfBw+z9ON7Moy+FnYFlVmT
EbfE4qtbob9fRY3ZvbcNb5le6WrTVJl1Q3wx/JTlcEmbGFaG3L7acLKHmWN3FdGthMmooa3SK+b3
pVe4WwLO54FM83M8T/O7mtGJ0xFq1k91Q/aB6dKg7Bf5fUnoo1oNCtD2IXQC8vjw/bCkWDZIaOYM
5qpdkvJYpYzfIKhdpgPp1aVLvN+qEnFDaNHSN0Z+BuNG5UC9MlDKrkA18jJY27jOJlil3kEJU8Wu
sRMLznwf4fNuBljhFi+YVqf+JcrmVtiHeSi6U16YUc+zxag/UiLN2b7spCfwPYKxuk8bv8TUW07+
Ie1ZAs+T3biPEw/sJ9kE3CLpyKUHjTs4X1q2uVO05HO76hbJZsPVj/S+r4mMEEbg2avRrbxLnRk+
CLowm1Npmf6pngPqq1RSYGuqu+Mcy/A+yvrsiWZo6hGawfD2Ec0O41oRk/1W+XbL6G/nBwF69NUH
ElcrStwTRLYk4Z9D2aCR9uwKrngZ8QEPFTTQKEm4oMxpQeXL0f4bLjlwazJhcMQNbfswT1bNFkrv
IG0UBJfhvXbIuV3Z09LjbaQ3om7M+I1nMrGmlPrdEkeW3weDo34zp4jSiSgL5MXASfZqpHRS5JRT
YPFAw6X7KpxrdUUc6RqLXjdahAoWwCmHY67bLiiPoPhivpZgqIBPERY78l963ZIBb5t9NxIzIVAL
r2K7crHWPQa17b7wHMHOf+3bQP/HfAt+EqyJcIvCY6PbOVIgf5vDKCS3jo6yh8mDESDPMTIe4sSl
3sO6Nn1cOz+yiuT24VoFYql8Ic+4Tr8zrKcY06jXxEFtQaoUwRE1V06MYsTNWpV0gi21Lv9oR4IE
VlaL2mY7W8q8rbJofHMQ3v8IcLC++zZNsIWRwP4YoQqpxqixMjYiGR4Kh/NmJdvG+LDNub2fG9T0
K0lnM15OCs4PnjFW7/g3C389L0F/rAT1IJskTmiGwGeXvNYM56RTlLJjb0OaRrWcrMkQrLIj9xwd
kL1lVoB2mMFw/kRqK73GfCMWJ7C3RWym0wY9t7PvMzu+BDh89qi8vHWBnockWd9miZERaggHcyK8
r+WdsRPUJxF1ONgq29zMg476t7jgvKxa1hPZoywvpAm4iUW9HKEY9kq01aPo227TIhM9U1hG2pVH
ENdm8pLq2Ho2suA8K5q3tMFOtiKFqxXrfmrLL+lsVQUBDNAyFJbXyw+XAeo2MJFmScv9hnVYffai
Iv9ahm25kzR+ZBuOeOyxMz1mxnpUKSciqkXzGHumd6sW23sfnCY7VFFFbqoVOgvAo5zlN29ERNkF
Qr6oLiJX1c8lmmXszGTZlFZ5CP2J/0yXPvUPdPDisE2DetDmBvF1UNQ+UZ5RvUNddY+OIhlxnUwW
1veFAXIbmmPPtWS2eLUKT3xXNfvnNsCWaZzI+Qm+ECZWfCYl0m1BOKLppm/7GdIFewLObrxMuSfT
Y4JtD2Az/lIX3l04o++OcrrffIO6OmwWxdypR7tT5l1PltsmVDkaPUdV1j1dtcbKp8pmX2OFrPAT
D/Y35S0W9umyCl8KewZ4SvIR5YUwpEDj3sYmRcxhiC3QWrajtQRHC/xiv9gI95dKZrveNPuzQB7n
9k3+A8Ndjz2nd70fboIuYzUQO7vB1tF8DpHsfnPtMtgNpUnfIt8m2Uf43fvbyJoAPxmzyB8NHPjO
GLuETb+VnXyviPwrVjAzBLQZUcbRIkFi0VS9ZrTrPMMeR3szdgz2g6A/NwiekCikru5xyNU6NJkR
8xFIEjdXuyuauseVqbDOgBinX1oCKpoVokokMlFMPMK2qix3y9K83KSGqE4j2ugz7zA7W3YcfwRL
3JHI3XWHvKqHXahkcayzUG6sdHmtZvSea2GJ5msIpPQg6xrlmBk3x/9uyf/hlkzm/b/akovv8S8U
krBJVmNr/tp2//v/cHJ80rVS0rMhkmzpQTT+viP7/ieCFpnApLymqlk/CdvFJw+SyAS0dWAgr7zO
33dk75PHH+gf+321/ivCdrjGP+3IUvC3IJSfU8u3dCTczztyz7YWL9FkHKlRn8g/yLAGJwGxrIRE
EWwSEag7rOZ2XtZtbwzjOg0tcXajJr9d3MDGwkdr3pZm6uG7h7r7fiFx+l2ZCR2QIalaBA1So7yZ
yoBruFiK99wJ5BFOy7pv4tEl2IkN7RbZub+s6eVAGUWVpksOuP8EeZBdmqkf7s3ha1423DMsli8d
kb5vZRoPxnoZsmJhIanIy4PKmVZ0C88L03VItP0E3zCtZOdhxcYGnFKilLL/yianmHq2moDAyTkm
ALmG0QkyPD0oYAhZpW54QbLUwLZtM3IIWCklDAjJ9Ync1yqCLpiiIDrLxBv8LQ+smET6ArQfJXJa
flRtVb2Vnbnc9e1srnuZtTe0uY4f0DbFG9EwNCszzMw3aLbqR8x34Vcrop+EAswSZqDf8YCq1i5P
TrIc/fFuoab+AaEAWOPoU+K6mvPR22dTnN75pKU92plcdrqAY27Lo+eNhCnUrIlD0Tcr1573oxV7
D6JuFdZvmX9MLclUcsr9B9cRSHpotn2SMyG4MY70rT3O8hAslcgw2sMaOB2hcsm89Df+NNL5sbSi
Pg0LTTQrM3QI/omd2jtDRlgUhxhz9iLzqn/q7ZRJqhf4E/EYiy94coMvRCvoBBPcswVhNOdxIYcV
s5G7KglmXo9TsJyXUPSvWTpX+GdV3pzHoKlvUGkNvylIrQRpVWekmxbH//1gF9m2QhGNdZ5wLPTo
KJtuWWfh0BRN41/ra1ApELyDrS9HFWElY/uOry/LdK12Xa3SWoZ076pCHICU4ktUpfLVCvP4US0O
r0YuRvMkiIvd9XVk3wgrYUmI+jI6sAqTLjqT4Gt1Q30YcaVdwiinlydPpjejCJsTNkT1AzWz1+xc
Ew3rSsjRj7c0SagLwA+NwW0XlsaXJJTuA3FUOtnIp4mCyqQl/bCrEgtlHxFJDfuVb5SDCrLORfHM
95higW6jB29K2ttWzNQVNdagtqIckfcHhY2Ueg5zHRRSPsMymFTFdCUhxzV/LsrQBpW2exKZyry6
S9AaxC1zNXf5l4nkB2yCWUgzJR/PhMqGJPEhNvlXSclZB2WoBgLF0BOryczOBShY0TF8Gt1CWi4q
/WBYzOAyj0QLnSInSg716D4IeDw2f2+BXmE5m214oSnj7tm2U5+9BQG6R6IOmJ48YlJaDP1WiZSb
GJy+xwAKwyTIYaMtdx0xNN7ZrNfnDk/H3q4TZ9WWLVnqVP3SyklNpi8RgzfcL5egxSiwIvQj+0yK
IOsqQIWZPHgxYepqY1cs80/20o46KcFzCwf/OVTU2DcvNiP0o5H6KkWFxIYsWZWHkFy/Um/Pud6j
M71RV30+P4JSWMde79ul3rz9uc0ex0aizf99L6dhRKps61V8kZL1Pdd7vKijO5IfwQPZ8E1W/SE5
ocHiN0mj3vcaDVDAAq7GBxyAggRCEASc5As8w/wajSZoXCHCTnUMNNYgNOqAVbq9jwEilEYkKBtB
iapRCkjsAKEnp/UMhFFoLCPQqEY6f2/a4aZb+AyDzrxJrgCIoCJrZ7bR5+mKjgCT+B5W9RzghHzu
bAvedzE1phIArrD23btjkjx0wC5op1DezTeexmNys3waYvIA88nr1qMGbojqGTbWFc1BN+8fvIig
YaTYmXbIatwHBKhGnn9qJO53DQ7Nyh/25KxhZGpnFOo2Og1yZ9Po1BCqF/P2quUNfVp7q6bR3rmE
JltcRjeuhqUIR7BQimuoaqrLveEUxt5m0l136Lfu5iu61ZYUHfka8qrJ47yg4kJLhso7e0w1OOaq
5rtXRuYpjUNxQx5dvTValFnritQNfczSvbAiEC189ojj3TjCKTe1huMWDcyFbjjfZRqsmwfRfF4I
T1wbxEeRlR4/Oo1Rc0sA8zWgXiApQH+o9fOnIQuCR+qbkF5oiNApYX4lX5Ni99ikGkjMpuBrpKFF
S4OMloYbYw08uhqC7DUY2Un31Gp4kmBOTn7DfHU0dOloEDNKpmCtMPUyQXofI6vFxTdwt6IemHdy
XtSuH73sN7cNirtl3LYaLB07G9y00RAqZ4xxTuD+kUVGeX2hLCXb1Bp2lRqAdTQUq6Y2+rCv+Kwq
23btpf2FizC7U6WZUfCoNXYa2o01yIuu4cEj0n6j4c5jrqHgzJdK87jAw6N4d4aG+VgY6VOuQWRH
w8kdKs9de8WYOQ413jwQRILlsNjR5cXOQcPvXmiI2gDaPTntONO9EE9Ht+MROaWLezQy4YrNf+fk
/2ROtiSGnH81J9/9GP/n8DWvmCabHz9TSr//5O/Tsmd+cpFmC7gcV8/Dv4/KHpyR4zGcmj6T9DWC
+B90kvMJuygMFJoqtHSOhGn6fVS2rU+MtfzvDNgCfdRf84BqKdUfyCSP0gWkYFBW/C2oif3joGwb
BHfpyGGqI1AbUd8WrCw3/DeaSN7in19EwX85Du/TVTo6+ado5I4Ch4q26+XQpxZpAF4LwuUN3rpK
7W770+f/8Le/+c/yy1+7uHzeD6VJ+GmhgUym/z++VJnDbDN/LIeJ6HBailCQk0FAWqJWE2QcgYdc
NMae9FkbUzqhjP/65f/0cQKukSmtPCEEX9qv2kcrW3xndGlYSIrx2cq9Vz9u/3Yz/qGV9+d3qPWj
f/jG9Es4SPcUIj0iXH/p824YSZnmRX1wxPg8OfIFaQ+hS0gAEWnVP/71+yF7588vZwOcIrpF0Iky
UGv1fvruZAg4OCEoofZE1qeQGoNqXSojP6VOkJ+ywf5sB2Odr+yw7kzOp5Ic0Zois2ZFhlbebOgC
BEC1yJnjiEaZxSkMbTOUA0moBGUiHW7RjhUrqxaVlnCoFVn7FthILr8x3u7JL+p+K6AKkdERqvUy
Y5IhY1b1OnKlkHdRTXKdjFK56TEyvMzI0M6od2hTkJbXIBGocRS4Tha+xrPOzMkb+UiYiXPvkAB1
weOFZt1Git2HXXjXD4XARo+Lo/SpuoIMrlldFko0/PC2T6ghkVQo2V52KWP7A9XaIwlrlF/afn6q
zAnuD524yhN3C9PPjEBk/yatFlJ9dG5MU4gNkRfjD6RM9RFH7X01uwZyL6RjtpX327Ec3btpoh1R
GW5wskL54hmCYKqIOhi0C8A5w/CDQUk9T0VLJILAL72oOnzuXDtb9z5yfjWEG68E85zGYDgscRZs
E0DlWyRuCKzpxwj8ebxxQtNNt+hKoIZC7Brq2PlJP+1iIlSea3ZAjCSOWBM9550rMrTNm6KCMCS2
uWnczzZi79coHajVpZSG+XSarOdSpMjwmpjuXImIPW6ajgWldgjkzuvmtoQe3FrU8ezyUXGJ5EQm
EJdOd8RYkDWBJXSHFdx8scuUwK4B+R8uY6t/Y2GvkdibszgbJHw8xyQYgrOWYhW4hAhGtUst5xgL
dVyMJjgHQdQ8VgtKkrxpz0zh8q1e/O4ZK3Z6wLgsbsUk3UPOjrCqFzfeEQQ27emBfovQT6HhpP5g
l3hyOthtrB5Nlyp6Q1bN7RIa5UOfzRsLJPE2nEoWOlVl5q4Zk/qtdHXhdewC9YvJifeNsvubOKCV
LWD8e4i9dhcEko0t6DyWORG+J30aHfmx12kIT3Ye1JupGh+rOf2MMBGlCFjl3qZS+6YjdoQaFaDS
oQ8Z4YNRMDvG5kGYVXYg2RASqmrrm5kwvExvsOV9PvPc4IoGGtFmUPNRBvX8tTXoqqHAtDgPhHDe
EEto7SF18QlkDJGEYlGlBQLrbWoTczaYoSy5XwxD6jrmYBdU0XyaDD94IyKVsGw/VGT0BOPNhJYM
b06PEoaskj3lrgSopTntVTYEARD6tM6dFFWRm43k+0XiTCKPvwsSV73gIE3IkY0L2qsikpnlqxLL
vGUtMy8xIPPBGuS7x/dq+Fn4lJYmS6fHJy3j5USrD7NqwFq+2Ea3AXpMqTYSuJOX5NZo6+oRzQ4R
IvXyPcZ07ROqSV2xT2P3MTBCVHeG+YgXatdNdGQnBkbEUhGqvqS6Xzpw68+NMDyCv9vR2NCLVe56
q5Rf2wETRRlVLosefthQPjtORaGXSJviWHhD+9AblfzKue0f43zEwi4I65lwdW+jqOcbctjS7oIs
7ayVDKr5cyn87MyBtBwFrcarynLemnJsV1QdGKAjAYxrFViIt6IzpN8+4gGA/AEVKEagPMBiL4q7
VrdVDNbnNI+wQgeiWId+c7IbH1kZMl7suYZ/GwbpjwBQd73U7dbrLftrb9rVt6SXw31lt4RSOhn3
HkeCex/PyXRWWL+Pbm41JETHtNKOy/ilnEbC4OKGVzaRbszrzOUGAiuatKTWyF7FWJuonRb7US6J
u5EZAm6R5YT7EAMsiaqOuq2rswEEJsTveT4b92nNrtTS6pI2XqJN38VhVvRhr+smAwYmj3Gd2Jwe
8P4Z7h/PJuUhxulNPs5wn+OGOQgmm3Vdex+keYTYvhTfex04ydGnmvE5ayexL5yYREOLuBlvmOMD
5D7qAuoCDhQRlDfl1DsHp3OcezcW6SEywvDdd7Z5GM97IhP5+PELfRacXBvLVv6ODyl7pu5TrB1T
VHBE7M9Pdu1u3THPXztCHd+nwY3u3MZdXttCbsD2cCMlVdPc9aLqdvj/uPJmLzmgHqB61+Ui4+EJ
ldgS3o2ScOeGQXvk+ThCfNMZpuqp9NybTuRozTdW1vb/HfL/sz5agGhmqH8uGbvh1/Qf6fzzfM8o
r3/o72g4sSyeYixTnuv8POH76pPjMb/raQ275XUe/F0wJtUnYeMOM7XXAmOgbpX9OxiuW0uY7xUo
ucCHwRT5F+wU4k8zqWUK1/KJvpTcsZb1y8AoXRk1/hKEpwG1PzO+FN7jKMJlJ8ei28e1p06D+S0x
RqDMGs8xBL1PnUQ5dAe0QMNe1qLeA+fQvfTTx/h/zOrOtRPlD7OsxZtzsExZ6JyF+StMP7XO7BC8
7B496lXLewVGc0/MMKAbYSv0B4ie6kZhG/Y2boJVFwIgGtWAK5a6+eC7XxTisWUZqJttNXtM22ie
wzvECWO3tqNWvOX4CdwGfVuF3J6uJX+TOQl6bXA4vzUwUneGf6DQbNnYZlqgMBMZjQwTZktyBT9H
8xBSPG3kCWoBJ6vRorQMALbXgv+AJCu0zr3QiHuynRrmJkhDyvrU6MuHRbj9Z1VyNIxNTfCTIuYW
9oFZ4Vs+5yaNYUzKevJEZBvTbMKDCXem2A0BvpAT6QIE5cbDTJI85zPmxLqluigc4d2CF7pVjX0T
L82pJuFu3/ey/YjNqLlXORo/N2lvcOSdKpz3z14RT7joKDIjOK7D5hsNPMMHhk5vAXbPgG3valvO
5yKMdkaMYx80WJQXw1ZvpuTQNmJyFjZLmkVfsORU7Bi9M94awLyPELeohrxobrdjPEzn0FuezD7M
7puZhNZpwWeBEtAV4c5PDRv3PpZnVUXUqjjEQUAimLF7Idq0ugy45NeEBeYPzrB4xDCgukhvEUi1
8nMSwn1Owojvl6Xe2sSG7mqVjc8zOO2qiKANJ7dy9jj5il3ldVG6Fo3br1vW6+0CNXyYeMpuMUsa
K7mY5AyYVXm0l25cizp0H/nU6xuiSRqGvsw8hUKqkyKz8xQJMws3QWFmXyo6Hp9Lr0x+q0ccL+uU
J/xT3cYLqj1rOsvB9L6HXuTuoKrrLXQHq4qFqyKbB3w+Mf0dKz53ynXqEc1AlVbR15TLngWlmdYd
VxqZfeF4oXhnvMOzN9w4Y9tv0Q8o0GAsM6QasB+NqLOXopOXCKU8hM5ikU8XR1zSFCUGO6afdubR
brtfWB7tNREcxirwSa/EcCy+WmFCYD8P7B8WtRi3NcqhDWN7c0DEBP/VJYn71lrzgjIP/PJoDW7S
8MSXMwUtHcIkeogsyA3PaRmkrDr3SIxXNUnlJillmyzMQnIb28B4dqYWhNrGhXRUEBc3qnIQUk18
jscBe227ykXGJIMv5AZREJ+eTTzH2h6SbcIzdpfNlkNphB/YH7DnI6bmbMRXhDfhrDLc15hz6/TW
gcwjIFSRnuHH+u6K/BqWO7ODYT+4meQB2anx0Svgs/deWrrHtGs+q2hcvnnDMuGtau2joiyWkZ0w
i02F2+COk3B8ozDPJ4Lbd4nuyUNyozdp3KTQ3yRAzKjGGu+9CDzVbxykWEyMwD7DHQSRfZwEyoQV
uTQetDkJb/l5Jqie6Lt5GI5l6JYOao0M70VCpgAC0dKlcyAOrXu4n/HRbahewK1MSzHCuDa7t7kx
4Ln8iIY22giNXdMKpIJVQymly3Fww6qcxagGs/wl6Iqa3jbZlduJdsvbQNMiBqWQ7cbTZEmsaROv
tIxsI3qk56amVdwrw9JosmVYHAIVrCjC4TWmn0lOLJ59Tc+EM2t2XpFFz/HM4eu0afqRhB2cTnzl
dwzZuA9tPGfGFxTCMECTJoOsKy/kXTmisGrcZmdr6qhZQBDmXIxvxJFAGGqKSWiyiWVqQ7OOgZlb
U1HmlZXqNEEVKSq3vXFonhiO4K8C4UaPwrGs13LI44uHNl8c2qYNHzCkVmiTSZzOsMZE7Xs5m2Qi
2civnH2jibNAU2hRrWoqCMU03HaQl/C5hOlECFZ83ZMxd9G9MWlCzhmQzgEYdcNvnO/wW0Y07mqP
3Au2b14iVOZyRtomd8ksk2OT4kyrNRHI2TAdE00O6iBw/sFFxznPTZ4Ci+N2KTUxoHucyc6AYUw0
2SiuvKM3W5qDbKEjwf1hJocOFWnnu+71azsYPpGpZmNEKwjYtTUIb9tG7kciQdBH3yYhtZ7kC8RS
dUzQgj4oYpV51fzDgmHjQnRSeT8Z1TlhvlwtDlvH7AeQp+VReQiIwEJ0a1NubHyTNLGqspO72SEs
zS6Nih9YJuuexG14Pzp5xjuU3+aacDBrk0cz2yaRj3Qlm8Y7lUH1Y2PJ6cZ2aFRZt+TDvuEeHT4G
zRuTGedtGqRqez2XfMs0v8xV6sg1ohloZ/tKQc+ajW7J/iH91ZfNjfQ1o+3ICOpatOwAmFEMRNUw
XUruZjxHuOthv17cpOuKba25cftKk89Xyjy0NX2eXKn07kqr+5E3fi1aX3NeV+KdaAACKTUbzwjH
10WWiZ0M94Zpp5fZdJ/SKXAwhWk6X1I/v1B5G8nb9kr4g7lb90FawFt1Ufk+a2VA16MRgDTn+yL/
BumAIZPiXaIY5XeiLLC0xoAaXwgsTysP/LoV55bjjLtIKxPCq0iBuQvBQuYTn4DpyUq/CuW9tQZB
ts4sJCRzoqoTzkDDW3HXGTYG/wl7IjYammeNsiZDX4vhKYaYH20tkJ+uWnkt+6LiRkvo+7a9hGrk
YY2r/ZbILXKJS26xc2yBUG9gPeA6CGlFp+rkZBWTyDtsAi3bhwysv/mqRsvfLIY6wXcQnISrF38r
QmS1na8egEbbAfyrM0Bpk0B39QvQboHSegLUqVceXrtzLRakVOPVadBcXQeMJ82rdfUiYEHEl4BE
CuHv1a1A3CvOBaVNDEPS8CRAVVTUB0LK7AkTWBCRWIFuE6VvJv2nSZsiyqs/wtZWCb8hWHcVKZ0m
U7pZcttEczqtOdpz+GN/Impb1Rf4be+9DiiHLV0IZ8ChFFkhudFozLy62Ndtg+DSCHOTnRjcgnZQ
L+r3MVmzDxZ60vzkV/jGwt4jUa4w7XidmaF5rPwkM9cFqPiqlT2F0xNkvOxuXH+2iCC/Dtn/tcn/
G5s8vSU+vvZ/vtady54mv19VTn/7qb/vdf4nSBvK82xqb66r3T+4G4WFXiccQMTgU7fA5P9hBZIS
dz28DNYhl73vD6WT/ELF5oi/CNkqo5H4K5ud/GWzg2NAUyyhO7SeynN+jXPA3zf2BHo3R4cL198k
iSEueN4XKnfjalfWiY8LvfLMb63hBc9epEgiyovgZGApPbU8/6m598S5xEy3p+iD+P4BqGblM68/
+1XO9BBRe7YtzU6tBQTrvSiM/kfSoJWi0TB7wTVILHLuE+Ue5cEt6BzZM1TbU5NRy2YtQrMZ9x3p
/QfOIfepL/rp32RN/EKG8AnYNqujw8egPVu/8i3UOjYsqlV1ZNScHlw61/fMLGptdZ1+X/y9f7pE
/q+V9Y9syPX1lDSpH4Uq84T2mv3MhliGMGnBSKvjaOCqnsLsG0PPsI5x9P2bV/qFd9GvRJyCwGPG
5i4sqd/5T7zL0hNuxNMd027A7mdxfDNJ4sUmBTR+IkvJ3hMKHVz+8tvzML+BF3AxwQhqIu+nF01M
C+kI0+exdzkPV4Zm6lvT8pxNPznEaf71VyNuHPJR+ASSaKPdz68WKn+MizwhOM8cnfS2aPJlR3SI
GO/7TD3/69cSGuX4CWrQnycRT7yIB6lLGu8vLzaRQRaR9xof62jK5FpG7PKbus7Ljd8IbBiEvd73
rPPnsU3hTTKvq7Zx67Z/+T1j3IOkhJ3UMaTeL18rvj1vznsmxroHrN3woG83IH3Bs3KxZPybF/vz
NQT6qKdh3/HRxP+K/Px/9s5rOXIkzdKvsi+AMYdwiNvQEWRQJMlUNzAyKwmtHA7lTz8f2NWzVdnb
VdZ7PXddbcwQCAj3/5zzHcVG2aWjKsfkbsxjE6p+pyla/YlVG/Fh6TOZ74I6or/wrw/2epr8+VhL
EaB4s1H2GYmJ9b71h9OoSPIpS/w2P9dTRyZ35Nec3GGaKOtkyv4fvZdHTRvAknWOxs9ri7UX+I/v
5WXWZI9plJ0z9vO4VBYKZFqhlptkmdyXv36vX+63H+8lgeN6HmwfT9q//Hh5pdmjsHY7m8VM9q5h
tXApM3f83W/xbyXeX0Xs9Tvh5Agjn5sMp6vz5+9EeV+v6C3I4CbKkTD7xH5i4y1w8+PRlU9pltE9
MOOAg2/FACnes9NKr3/9XX85d9bvaoOF9tY8K2LFr+cOm7Mi66TmM4w0hIB165g3GCu5xu5SXZok
ZDvru8vf3M8/DuEfTp31bR1uQaCfSNmiO//yc9KPy+oupjItJfj1ReV+dfFdb7lr8zo9KrcFvq+t
lW0yLXMSbONpWMYzhUjzb7ZfdupHO0ZI03GNM0wgUsdESC6xya3Hvz46/6/PufZR489gdUCm95eh
aiFdmioCy0LsDPw3IvSe2o7o3vxEzPL9E+kUhmVLDoaEVfhUXOHfwcVy6bI/D0Xj3UQ6is+YYd07
tN4+OIDUbXICCFEwHv/6s/7rWRsKjiZQaqLLvv/rRxURXe0kbjJ4omIpsDqHVEpAPf4768UvVz0/
HbFnfjJ2IThaaOP+81mbWQ4HhVrcczM15jHKDJI9JUvypuw9+fTX3+nX2/nHm5Gpdng6Smbl6zD+
j5f9Evay9+ac23mjil0SxuOOApJhiwWzOGDWSrbtTLTfHubgm1XVyZEtjf6bA2sLuV6Jfz5dQxfP
rMBnzg8NrOjPH6NUreVwZcSnYJjUcg4+ymB1NLvtORla82i5vniTaQxDDsQhPuc2zRP+N0m4Dc30
8qZPxvhCpdXyoMfIGTY0CbRq28ESh1RbVFSKpn18ScHEfTKlG7+PeBU/h0tprqaEdIYspPynoJsp
g6pCeTMqwQ23rybnkxwK/8lPW3HSdmjfpmRShh3ccwsk8GQeaTJyB3rzUiQ0JfRrSdvDm7FYxvVW
i9+cRp/4vQot2V7qqqsMpPY2PuGVpvk7Z5cDCTVQ6xqhIfy2qTvkxJS42Q/KlNyXCeYIRh8KqUDN
khR8L0ftTbsKyHMKvi5Pr1iEq4snubXYaszehpSbN+QM+c5kOXRwyrJsZDsm4ClMWZTQvZr63nGi
LrinnGHufwtRMPd13gXfwm5S4afGzjnfuPoTVGyEXCaFrbKI/PbcO8kJBd8MRk6aQ6LkGqz/tmej
izteApPpsqmfKHkrreeocZcrz5nyc9ct0/3H4Y39SWNdSMVj63ZpAR8UFfMc24nvXhxynteCaBDM
WbP2fgYfdysCpzeKdsJgG9qz9b1uCs7IRswUipWljREqQ+nfINNn/VYJkT6DWvW+DEpAFHcSUT+s
yTA0eY/XmSgRvZI/o5qiC7I3JSIg7bFSSwIlLirpUJY8FDA9uS9hPWIOtRyObeU62VsJB+tg0+T3
ypjJQmSFUq/I5lbmUU4MusDNqPlB4LZA8fXGdBd4dvYdSZdbE8ZGQsaCsKq7nofVmtsPh3wCd5iG
OtsZmr8QTKrGHOqx5FwKKm2umEkg/8dsvZaNpvPkkS5AhKM1x7kb0p7gXM4XYAqcT4agHyfYHlNu
+5pO0FAIhnL2ysKbH1Sczs1pgDx9h6fTevbTggMmEg/vhVXmlyIs95FhUDcrb75vrLI7EGu1CfGD
P+/6WG4pw1GPADqyswhVfYN44m0zIPg73+nF1XZrcxk64Z8It8TPiQ72jbda7P26uC6825b8VHBf
meBYZKaFjRrPpKNy91tIagCkVXUUzaKRgQZ3J6zZMHR0nK3t1wDaZzxBRPCga3JUnc9RNt5nSb1c
cjs6pGnnHqYhbQAz02WYWpjBCywxOGL4Wgjwagv9tMQCs9YJ9B6yFwwrheZ0xcZ/r2YSupDx5924
hN6WB457kF324uOG2S9969yUZDGoQZPbVtfTsYgqsS2MTSrLCH8XtfQ5ZlH6qU+XN5Jsr+1g9fvc
qtwdPG5UBmZOZ0uEX7HVxPVmdFsa9mbMJKTBne+V610M4AwQENld6mcYdz3/eRzjm6YOkq+6JdmW
est8ScuKG7C3rpHo7L3zM9elK7LvHu2s7C/WCGDZGGBJQbeELSw2MuQRWOvOSfqfHcTS02I3pI7r
eIyJfCdufrEbb7X8WElwO8iSD9SUHozhcXHMC21n7mGeSijOeoSYr227u2eh5KW7yV+FM2q4XhTp
xBdGltPT0kjWD00PlG3Tjma5FrQGrNnB4OAVtEQAx1LnuaQyh2FxxZuyir6qRHzC2jd9Cqhl2rtm
GPbr80dumF0DxM/arnroNUPBgCsNsBsCmrNxCnLUamEtUoSIVUXt91tfBBm3InriSTbyRAiSKDi1
OVufgfNvV7HMO0RGMOuaRka6qnWq+17oz0FpoOwgtN15GJqIJxPjyXfaJ9l3QNOsbqhPLA51XsgH
QdLz4AdD8kXnyXTjDpRJ4UW65NMgSDZARfruQnyLN7ImYwvbQ1nnGubYxaWoHfrbRFjWjBUnZs7a
gS1CaT2Wiwr21aLgq1K9ISo9fhs8Cu20N2Oq8Wvbwe4ogy/zBJHsKGRGfd5AgRdUENZj9IqcWgrI
7mar8+E+oFRhLsLHp7sAJPIUnaLZdujgswf1s3XCcA9fbrl02r0GlSeuUaxAF3iRfcscGZ9IUgfk
CcrosYy7mPEqxiE2/3kKeS9V9rOVQYu3Ne25/KjkMiSRah7CpSYANHo/ZupzHwOyO2fqufpd2MBg
DX1OAaodSWbEiTxOMDkOfqhBwxMHfinIIQH76V2CDnZ+jvPOuXIEs51LXrQbY/s4SsmJHdVXn/HB
Nq4i54G6WTwlXeDeRgnRGtVSmRLLzt5V4dQcS2HaQ2n68HVYs63caLrt2CPybUPd0JZVgD8+pmPt
kFoiG7NJ+phcqZjdu0GEzb0wwJlFBIV+0/ZWXu8XSghpBMrH8lgWQKVk4TPEabrkZrZk2EC69crz
YkXLT812/Fa70/CoPQuOsttGSOro2TzTKXVV62RS3rFjb49FBVIiHu3mUtqL5urS7XXKq/Kh9aW+
D/t5Prkd1VHbLKLmijai8xTSC4DRILyB4Bdf86EOj14yVm9FjXqyp6ml++Il2Cp9Py/eI1nBpmkD
JFkCDcySKO34HPTt94qX3quuQT6IpIEc3cdmfBVIEuRxrJ6umnZgLRvaAmNkSl82VEKa1+Ml28KJ
2vOLZ/uicn5MVkSTAUzbAoi22+/rJFmuyHfNW2DX48XMOWpHxDOQAaw5LnKJdwhv+sEWY/+Wq4J7
dlfy1OAmoIpEb0cPdLd80WKog/4HOHNQksKjB/49pXkeNndPXV3i6ZptkrbeOz+tr7NsnbuMgqYX
oBvjG5XT4bdkiIhor6Ex4tWw/hl8y6UqabBmIlKfLEJuF/RWgDgUen9ZtJ3diaKiUSIcibrl3apc
Qm/csorC8OAswU6XHVMNp4shAZSzy6fSeBjrXFy9iZ7Xsph4ZiBlLdW2HAYfoA3owYHS2W4+2fGk
L7Yi5rbT9JhzO1sgNIeUiFFMIp3hLKOZx4jNdIjzkqk85ZLGeqaeWgAchFjb8lA4uqLVl9Zkw4+W
vdGqjmC+A9353qkw+x4766nMRElc06B1aIhB/T75wo0/L9JxXy2ntd4drB+3GFSTZ1kbGhobXnb2
5ujFrrNx4wxSfY9bL2M5KSIMsdkLC+N4r2OfEFvRffLdz/RyET833F7jMuakqj4LWYuNoLYgoEqP
ptjabEUQHjwER2pZ8L96haiovk0ZdwYpsN4aUFfIHntTu16zjebsrSgdgIwW+2Tyaxqao5+cnNly
DoM//YROER3Zy3vY1ZzoUNhhsFYVXpy+ohwpG20q74YDbslkiyvT2gUxp7PIZ/tmkRV2NvvVtLxw
2gzh0Vm6YoMnrjySqZyfOp9GDodO+Wtej+9Wi8zQGWCm/jg6l4zB7r5nmnXJ1FKeIsF4wJnHhetZ
Dcc21eKt0Liu2ePz1GEhdCEh55FEzTosuLq/FXrObwt7Pha0D+BFTOctm2qf4sH5fsKWBLpj9k9S
AaUXFWRAHJXgoWlJd1gKPsx2Lza6zNtDqPufWlnNvrUac7T9bI18Rt/pDKwOamnxrLXMDqDdnfOp
BzBlvWa+R2ExzfRiiO4IxV0qq/s2VeZ+KOKLbvyXVsVXbrkMjMoMXUSZ97xLPttR9Clw6mPLahrw
D9VHIlv9mgwpA00vlaSo1Khk2EWWLV+ate9INM7bHNksrKyEm3zqnEtf6V3k0Gw3tDgQggmfrP+j
GqlecCqm2hvoet4+mYbhi3HND2IEZz/HnLwWvE+0rS7JF9H2uB2UCgsslmhfywJtrslcwJj7scu+
UvsGbUKnt7J7EeE4YAzqon3aZ0+Bm6SnYIqKrerG4avlqHA/ww0/jexhbodBEb6nH4bLfBEX6WbB
V7/3agSlzqezJJ3UOet8xqNTvm4ngiidj81ks4TGo+CBGvHNLewUSx3Sav4kHZ9Gah+S18VqSwY6
dAn2oTg6I8zTG9RvOo4IO41wUR21vp7TFfnrwtB5YnCBV+ycVJozOphoI94w1fRyMOSgxw4YlOk4
KlgPnQJ3CKw7PWjQCBiMcxgyEUNTv5/YctLqtVWDg2M4KeL3Pva5AHlXJAaJB0KxFGEjtXPChm1R
wmk/YJOMAS4lq6axNEP8bQDkuo+tjj1G40iifGa+63jGfQ67eLlaNMdsiQJbe710vrjLLZmNex0t
bDuGgNvS1Ocu1tx1d0IN1/gzN850n/t4yYVdmIOdqOKSFlP8LakshtyJF9if7F7iUJVwCZl3YYyD
wOjLq07HdcsbaRzrKX5ruGgjS4fS8sWxtV11Zm3PS9NjYZFCZYOOPIvFLrAD9ldEwr/7ZQXZVbH8
23hp+yAV0XB7xDLcAlYzPPLPDhDdbda78cVNJUOBnk0+ZSbMCFal5uP9xtazoGb6CmIm3bnsE8Yj
FOfq68efUIlEhtFn298EeXQMpDQnUBDU1Faw3bazcpgShO50PxmWPRabTbQeU/tPUcHBhDEhKfTS
ICzXQTGdW8gocxPuhoL/LKusheadpRGofj5ilU7wcI2uj34l+y9NpvkCWc4rch8xuPKG+UFmpf21
GgS/el0IPvM0q7OiRfihmFnvGisVJ1MM5jq3y6KpwOJ74YSPn1vJtq8b07bZyiXvjizV2NsPNLar
3VisrvrMMBVheMnNAPY++jrBzcYbZXcuYlFVnP/CWLdRk7SvDP+yoyhyJoqhuYmUwmBrl5FmJNMh
1lNCTZuvhjyErZgIyx2xGnnT5AaFzEiGV7EpaAbnvLOy2hzGnF/ANWREwbQZitF7n20SrRR8vrSN
3y3EY4YibLMey2E9JuWAymbzn/xWM0X3I4eNIeXWg0t6dWq7PhIl1OQRa3MNQFDdm3IKd02TmQOZ
DnPVnuC1o3F9wTL3nxInsuDMkdBoS/w9GtLmbq4D8bUS/BMcCOocwHFdcTocLdufOWFtN1iuIy+0
x+AVSfo7LPE1tSWg1EJTF5f1nPepxfLapkKFK3Ld8NMQEb8b22OolHM2uYYXhVvWvDJKxNDM43x8
0QCkbiN7ii9jGjevcSpmMFoplw5JC35MF1q1nHR8iVu7eS2CHlNYN1su6IWxFLgGytj+xOaAb0gT
OuOvmCZ1VsB4F45RnTm37FvUF00IIdtUtFVchobDNPaN82kqNOH59YJ1+iL9rTJV+wq6h7eeh368
0GURnzUjV5I9odW/Gtg0iWAipzv+XaTWXBjuk0H24za1iYq1uv1RQ7bYRoh5hBhUfBGaX0dTnf6l
m7kC42GJmFjU0VErGMxJ4y9XlxH4ta3G+Jua8LJujW/smxKYBEhgEjw43vnkmp2P3NXcDo/ClQw/
kEXDnVzPgqllNCdbyUhBAjXaFiHmvs0UDZwlgRFvicjbV6RICzpY2nJNN0oSTmJ3igOQ+2PkcaQI
5FrPhg3BexC3fOFIr+egEtTS0FISXzCZYdcPCcHC6R3CHc0FbPtCPx1/hj77ZMpT7PlrT4UJpvUQ
FYqkUaMYpdLMnbKs4MkIKujW7sf6Lp308JyJKfytHb34PYOsexklBDDK8ngyefjyD4sMloSSFs4A
Ul7xt9yXkhpk8uMx0SQG3LuyzZpl/zES/l+jw98YHZCGV+H/3xsd7hql0/+ze2Uh/vpHD/vv//B3
r0Pk/5fEvC5QtTBgeY6NKPV7ThVVDbMDS1jhyPCXnOpHVyncU2+ViFD9GID/M6cq/ytybabi/LOQ
YgD3P/I6eMGfRbE1U+khpRDawzOOYvxrshPHfNv7c+DcGiG9xHDTAp3BtUDBBMPFqwUFCS9CwCYf
1CnrkJB+32+WU1Ir52SYBMfWuo357PuFdPshWTouqcbAdEzqU6rc4cIcOdiBA/RvmqG2nhgNkHSs
E5JSGSMvJn7+0xi280sewpbaDA0BLbvtWOz2wL99APMbXs8+OF2XgbwYY/eYd/iS+Nw4jWRyKtYx
Loy0i7OiKNIufpxMd4/9DpOmLZiCtfap61t3E/oE+QKMTTZd0jEu612adL8NPJh2Q067cjWqHH5L
vVxjlST7SeMgGsWPlKY2opc9C6Y8tw+LMOYoGQDwhHOOVi3rL1hR832P221naA8qZ3XPDtfbW0mh
X5Wj3QMb0BAIQEvip/J5/2odPKxlVxqmyGnpByyXLP12lc0Muy0cbmANLWBT244nQPM4vyNqpPrC
4ILO7M1A8+3GE63LbUS6AAjgpoO7o4qxYQxIWeg1tSOyuW71CTPkxEYuODJJPzE5JDhXsklcyEZu
QdaLnROLIwZ1Ajfp8lnqcdmOsOT3QLz1TgMI35XLkGyVtHxyQsNb1ZMKpXfq0tZ2dkNinokTFk1G
99jcy/YgDTWsKCQWtJcg2HTSP0VxdIGhILZhwS0vM7EFSZPNjIvlHaI3fHMmafOBXh9SCGO1nNkp
588A18y5xwXM7pF7H1EjeXCwGe4gdXj090gftiLy00C9VUeXwp7dyPd2br2bzoJ3XsfVFt2MVqle
TRu3TI4pK2pknbbblaW1L/Luuen9z+FsbnMHk14ysnmyYIbsbWHSY9BWr0bm3/NOe8e8iRWGQIx/
gizWpXOin2xzmRKOPH84J9Yk1MafOCVClTxGTU6mLSkWFIcY3Mg63ghtvNh9CZJDy3Pn5Pb3xTM2
wayeMVLxBtVmhuUYtnuAectJ1lSIGlOTMiw5FzLkmB1Nbd6JWlYa9dJl3oqS/6+w1Ver1yR2gzne
Qe4et32zdEeSb94eXzGIixxPe+zmL4r0+RWGZHVwwzcQQ+KCzAs6p2WaVXp21W+xpniMJLPsUzUW
IWMGNv95kS5HrHbqWdS0FtmwND4Z4sy7vjfXXkNBBdcy7YGg+wdWnBSAOyLY1zOVU9qxxEPGFnMv
TFHt7T7EPIk7f5dqF393kPtnG67SlgjheHKc5Kzl6Nz0lhh2lpO2LwPG5AM9cayIcK6y0Y6mnZyA
ggpJ2WQvc/GyxB5bZSybXLnsZHTaBpSIG1C7pqifCstdHuJ2EBdb95OE9EPlx3ayCkBwbThRFFn5
2Dnxirq0sB34qMNtQPKZP7RuQV2Xx6bw7yyveMtInIHFDXHadwFhk5CcR2A4nq3pJViSMgdVLN6x
h7JknBp5YfoNRsPXTyLMzkM9+sDdIEp7Sn5imtrtJ0GbbhoRWjBT6e88b2Z83EU/qCb4BJn0IbaH
h5K5HbvCzD4umfWz8sxyKBWFCjq4zSb+vg/q4+SzQ669uj4ECZNZkrntbsFXQN2vG25sL3vtGvj9
SWieWNrNJxbJ1LoVwZp/HPQWG9ay5iicnarJBdNqqa6LE9Ag6bxGHSJKiC4DV7VnvuqkCWy/aHUH
bwSXGuOj7ueI/L0JzBLfSQXvSpT0cLABLQ50uo572EyAj3TR7oj3hafUpRiidL77fn+bJ15+7uX8
OZx6OgcoGCHU4frnQWT1cxSNkPPUBH8WRl86AbSPyWlPSfns2MNN4Gl114YMahqi4Pj9y+vaOFkL
9VCCNNrFLpVXQJvelRoEIXCUHmmG5uh5Az0g7Hvwk+vydiH/QBEjejHqenQqicr3bgoTNoyeF28B
81SDcGFEccBggAgWlvCEQ96xNuYZKlL20MOgz20eQjMF1iBWCWRS2VUe1CDZ8FXyqV2dSD5dZDdg
fc+JgiOFwmRtEo1Bl7ym2EFE8b+Vxfx1iofhBDfnt2YAoIYHkB5PR09HKqytQ1Iju5EYi+51OT4I
IjEb8mTrB5+uLZrcVktaear4E7urZj8Rvp5RXjfc0LCApdaXIaJArqOhxc1a0jGMKc/haBT3GiY5
Sxz7J+6/2YUoDVgAKjmZzVuE2hUl4/RcuMfMuPKQBJN7oNvB3c5eax+TIP8yjZk8Gyt8XnR/0xeY
34mJvbtWG1zKuowPFtrKxmt9+4DbPdzbXiUw7go0JjIOdJQAWiTD0OCxX4xbv5V+X+sXj0ITkufM
JwB2nebJylBrZt2FzfRZI3wHXIqIaDnIZ86+KryPpYqmdhOkEA65yOAkyN49AetmRLgNWpjZL3ik
2DagCy+qD5O97Bvu3gUzPyhKa+trLD9hgw58UHHjDHcOotDYB9GWwB5ADFjrZQbYESyvMkr9ww/0
v8vrv1leY4LyMJf8++X19TWrf/5xXf37v/h9Xe1D/3dpmGDliv2G7R1r9X/yX2xQiYxnyHnaAWNh
DDX/bBOgg4ClNvOvfy6e/++yGncxKxKW2sJm2b26i/+DcOivnh3MOuhRvA5WL8Kh/i92qyVyPZeW
Zgy68X6J9nK5Urn6h6Px95ZZrHJ4qCX8aLxSZFk/4ql/MAPi0Fpnr5GhA8aF9spagXri0OeQ/s8x
//94l/WL/uFdVBzNs0x5l6D+3lvfm/mnln/jyP3XY/XnL/KL+y/IGg9ljLcYzGMgHpds15m3v/4W
bI/WV/mjoygMiYx5eKhYgXi2/aunuy8t6Iljp07SqtUPIt8Q/dlvO3vGxuYkY/CRcPgYTpQDE7Be
DIe5d+e9j6BwXOZxOmZkzD87qXFtEMt9vuNJ/Ah8fJQ7Rr3TbaS477JOFDtXz+PBhjX+RMSE4WZQ
DfnzsirVQR7kN70PoSds0OLCFvBe2AOOtMfTALyf5B+cAeZFPgyWIL2WbQs5oxuajZ+phnk91Vip
KIMbQZgX+1UAVSWVS3oVneUzHikJKgp8B6klRzgU646goBlqR6J0uB0ARr8Ahi13aZtSNhp0P3xI
Olj5KtpNrW7c9YGpjp7T33qFo1/mevEeeS7ZRwtJmOWkypkiimJTDrZ3oOibeMnc2tcQAW1PdRTP
QWSST26geRHmLbeByRc2BqGzYCfo7SugDq4HtLdt0gzpY5yP049IQ8UbjUsDrh/PAQwBgrdWZn5O
tR9/TVuM0jvqus0L3j92OpOxfyo1W+UWl5p+tzqP5os5L/XnyMnCFJez9h5HcqNsQTnAmKSvDSqY
3mB7gpO5SJ/UXazhdSMjErUjchTTcdVu+XzAYaQOWBHm1h3rk5+asjXckHr4LTfzi2ecnxG7jm+z
I2nmHqzsKwV11Pou+Co2Ku0gIUzez3XgDJBn6swp78RMuX3LjyBj6gcGwetVM58jn4PiUkWy/5xZ
IKzpew1uqnBIGXhN8d6ViuwxgZ/HqXTyc1K74y5SrToQWhRH0qIGzdX3k21ExS6ImEUw5y7D5CLx
xJzQKngDx6zYhlwfeUAWp1zmI4wPMzzpNuaPKYvlxABj91gmxKfoXy0uuEYhyFls40eMmfdhxOFk
X2XHuwqrxI4ZRXCn6YLLzzkuqENb0rAKHjyj62JQDBtJmyZ43zLxlNf0/G14ssp7p2ShmFLKdrQ9
Fb/FgSTrODtWfOdMERaOIsUxtkYJgdejo98vKf3MS7L4W3jp3mVpVXfbWYwibfrJzn7U+g+x5VpH
km/uQ2BXye3kSVppO8aPRBPJd8lRYG5C3zt3SpMHHOZy3jIgiN80Bj9i0lOjN641WMcGt9W7lxfh
O+qx3vaA+m5UYEdvKaymfTJ0HmwIyF4Q/HSE3SJaj0csCjKDZv6tZNmVb/txLvdpghXQ7u3lVFFu
cwuK2ntmNG/oUwqhBbqWtI9hUKujJHf7NXTikaSrTB9F1YnTmDFI2XnDzNQ8yEZ8EJgIfthFry8d
Zdd30O2nV+W69bUekuieLKz7zIwdyxZ5YWs/d7a8mZxkeXBHdBcyoeEDUOv6dUnl9KgW9hJznuq7
ue/8W3tmWt13kbwpWkQOu5PjFhas/9SS0txpvNcnBtjhCHrD4Q06e715lQ6YcGVEwIJNxEWwqX1f
7rDXNkTqJ/HusXavNmnZpE+dGvPfpPH7kz1yEyqsqj9yauANBGAGdbbtj7qZoI32LfAunipkDYXX
UTEIWAadtkufDQPVhK04QUIumtTf5VFAFhlt+cKnTVj/N+ayFEtHtxQaeinjrNvmfk3Dr6zy6Byy
YjgQyfMx3MFekn2EBMGoft+KNdqfFhnrd5+G5S0iPCpSJPQeOKU6/0O0SbtwOZBws/ZBPMRkzOlq
ZvOhOQ5zY4BVIkI81KXq3qZOa25jY/FYNh5+klwsW81d4Dswf0rOxiA4wSccfwYCbcPB1H3zIUlM
bCupc8PD/NoXjf1GApzxVslo/L2PMKAuPRRJPPnoSauC4dS+fCJRjmg34zgkWxqsIhOBITj+ej+G
BdNezuEPpm+48+xkNT6tb4m1DuESkXPcDovDaNwtV9260P2XYNb9jtEyf+op19pnRLWvH2qZ0yfO
J0wXTJa9tPk8ZlV11NFQHxG84n1mGKbllgDL1eESEPM6S2+GV4Ab+hwGzNZIGVMWHsaFOJFVhR61
qPEuwtOBGJRKa6/sKLv6BRFh29IMezCjzacG64yzCdH6zmRbR/qxw7G60HTNqD2gXH1YLSjmpOuW
Dyxm35woI/efbOLwXz+MkBlzlWrzkZaSLSCfYPLRBkw78LYZGuRlNiFUHIVeRLjQeqZyg8SENfPT
h64hzRSgMg6lm/72IbgUqxhUKV/exHZD6okB5I5oP3nZLrbCI6tRdXZbq/g8RXAE6rpD5ut8ay8h
1WIxQrhLPuTZ9WEHQQ7SQ45UOfmIqa6NMtFEuJ1SJNsHlzKVV7vqaJlpOcEJrBYXwxm9JSOh99iz
6p85z/Aztsr+mc2m+cyJlDz4QHTudT5EtKzgkvI9slmZautjqFz/q2ZBqjdD5sRUSdXJ8g9hxYmt
+UHrwjwaS4w/xzq2Xqq1h8JoTfVfaPm//06FnuP3RfBhZ8+dDnCM7DvkRusZyBE3GRrbL+ztBzBs
c/atHvqQaddIgQ2jvC/usHhfRmV5X3LZLnc8qfxD2qXWbskya4d0h0RPQdJK/FKfaASo946qqz2g
7fnu46hryX656cPw3lmZsnXd8ODr8xupsCh2TQrol5aCLcNgcZgBnd4EWJT2dUSpY7Vod99CPUaN
FfQygRJYLgMy1X0c2skZRy2upo9z2TCKe4wsL2RdEXo3BsrnXdDX8R6XEGWyHrn5DbJKcS+6vDpT
NeJ/jWLwBzomucJEhIchrVz8/IY8YMFO8mqTAodjELkVNDUkM2nsVfXDUVws8x03BSaabVzfB8oY
mtYlRFEMpctnqpEYFNRmyvdmWHo07YLOiWjJAWEH+T2sVzLELtqyN1RI9JOBOBJMTKFVO993Qc+j
m0YJfQy6BuVvNlVQ7BxbgQUE1hXteTaN50jhAtzEXo+/TDPR2NZB3TwPBD0OAzcc1kD4rW4A6uj7
DlUeV4E/EjpEH10mygU6LNoH0nTWAie8tp57IZgbk+9nxey5/aaEeMbcqOfS1JIhg/mIPoVjh6Gm
HRH57Lr8LHAy7KsW4deNMvvtw2vsVfhHvWkSbzB70SfnrHE3lrda8jFl7jPCV5jIsNOrIggu/kRR
YagXBTHZQYl0lxEfehX5ZI31iFGeHlbXAJXDbUQavESajfmPZ8/qoFZFCKe3g7bybcyfPgB9AqDd
mC4+9TCsj5lwzZmgt3+c6AVfv9F9kM7OFm0xvbNN5jAazaonZy7UHmtoTZdkah21bDR9KHJxvi/1
EuY8G7ond3TJohSZdYMh7WGAncOoA5vPlFs/w04HB9urv7oDTrMyX+JbvkZBb2fDnVMmvTqEoZoo
yERViGNsWRSs6Bu89Yr0RcdYlRViig9MwutNlwcHqW9b9H71I6itH0jq97PTM6GZJyCArt2dyeFT
uGWy56lJzRZkWXLibnXkQIxM/iieTbDJYjMLvzL0VJBKVixd1ncxDYqQ4AoXP48INRZW2aIHBC3f
F+aDx6rKYeYetjjwWsrVayaDBcTrvZ+VBKcadxyOxuTp92QY5amYbYZAyzCPe1o+m6eW2KmB/yA6
vOpOepPmfvtQ10X7FbWk3vBUr0jht3jdxoAAho0LfVeGLXzLcTEXJ4uKI8Tt4WSlYH12FNF7D16o
zEPO8PKpTbJij8E2wF43q2rnG9/fz2DutrFK0yP0zPwwdgVbclFmFxg/y3+zdybNjStZlv4rZbVH
GQDHuOgNBxGkppBCQ0gbmGLCDDhmOH59f1BmV0dQbNFerXuRaZYvXwSIyXH93nO+g36lIyuvmYtL
w9cEsonc9pvNWEViRIHVT1l22ZbfKe+NF1JXvWvD7zt93Zh2dTfUKcg4s+rHL+Gsqn2nEHGkWtzS
LERxbBYFOSEZgAt4AA13cQPn4LsVW/WS0DmrW9JK07vS7mhz4zh+cRrqK4g8sXlDD7J7AQ3kHjI6
Zc+hckH/1WUvnvTlC+kYhURR4sXBVJb9ZUzu9nVctN0zFBs7oFc2HnI7Gi5HTWU/OitFyRsb3Nyq
78IvA5ONn0Xr6uvBMaw3tEoVCAsIRAcjM60rRp7QlrHjoiUYSou9bsvIQTEFfBSlW2yRzxrIROBH
3FSa+pUNrvfNrNxlMjKThBfl8wVeiHSdMsgBSBTPKJViAmRXvTaNG0c1rGRpngakw5HG57g6t5ev
7UGxq8ClJebVaHjkKcp5A7LhQcuRfZUduVys8isaNx6jH5remSGfiTYWBLcgm0CU6dagY6iMd5Xv
FA9VVlRX3Zyb+6ZBIEk9XyA/hoSRSa8nIg70YBGwXXK0X6oj5Ws1Nvbe6B3vqdPIB2Df6e3YxYwr
U0vCR8QG3RUfxfwLpWL6NhmiekzrrP4me/IEd1KDGLFKwprY6aFaaNUQ5k02U115ZwljLBnKIAHI
GofWbg/W8jCY/a9o9JDI0d6B2uiVl4LK9kcpwe2p0MW6qmU3czXAAWqFlu86FP1rRFfVVTZIgo8Z
Y3U3iGSjm5RiaEXqd9puPc+u0dM72D+a1Lzn/f/ZMfFZ9XzT/FUP4wIxYjcfYGz3XzK8yhuLPvPT
1LSCD5drbI2yCO8YlFbf6eG+Wmk7vmI6+DqT+mFduMgaNhqKBqavMyu7hF/Jq0YAmO+CBcN+0dzb
er5k4JIN5MS9fjEPAwFoPPEQViprF8eOS/gfgQOrrOndfQyfO4BVH31H4UF2ESshLW0NrFU0uQ9s
dfieYAB6DQso7jLynwEWjpe6NMwdfwuR71PdfbUS66ebe83tUHUK03g4EMyItpzrptJrnzCy3dDQ
MPdp5e7Aek1EW/lcFBG6z+4QWw/JQFRs2sNhNBsfKEpJTaVi8h1twqY6EZtf2IM8sSBnt5OcnUNN
83nVjZ2zlXkZvlV+Nq9zdCfE4In0xiGaApwHcNCV2VDdTi0BU9EwlvclLCoqXO2uKIoOKqwq7sJE
c764pH3BFnPMG1KGxW8jKst1lY5y2/RJdAjLuL8t7Sm+yu3M/mpJnAMYhZih9i9pCYgqJjy7YLnd
DpIk+rmb9Lsw7J0gHzHtVV1W7RR0mK8dK+6qn8DPMF3Rd/AfH6Ie0vzk6s5BRJXadWPzGvulG6RR
zBeLQpAoM1cLCkFKO6WcexgtNNFtVGfUv1X5u+/SIdnknfwu8Na9tF5HGNkqwsj1vXon2xqyDy+9
MUw3dEtGHrbWfOhNbVJrjRBY/ybJSRJFCVCTRyyaihzxupxmtmZxg3pVNflDWfjkbdnK38WoEjaS
FtYDLqNf04SHR58pVZpaNAd9Hn+4NrsGOzeLNUUVm6Qawe5soE4rEt8AgWUEGrrvA++//c0tnKcC
wfraCiGUUhXmG9odP1ozQSipK0JdU76vahyZizhvLluQiUw9u9HvqKEcOme0ibTeM35Yfj5eWpUt
tk4taKRkZXMbhUYw+Fr4O0YP8sXWNfOunfzf9WRpTxGv3qP5jk9mBlEjP2uY27aesYTC2NVO96ee
gRwTdKeLCBrA83fGB/yxCwofw7UdYBm+4ZnHNnkHjFU5aF4TgFauV4NGMy6RFc9kvWM/Xpwxcn7o
7HrL0XxD6B4SGOfYQ+5O9kSd5DaBqiJGYtgQV0nhTts8kvnm8w7vqUNBcyCzwjbB3B0bRvXWkbQf
DU4s9qKHKbX4ZKSDca13hIF+fqhjBzd5TYAjoGLAn/Q54lG/2shs8r4Fhyqbsr/K8i4LnCal5OTh
XdXRVOyqgYfr84OeOj/TEIagDwfv8figRA0bpkb8SqCICV2hleAr3dCyY09qnTm/vwVBUNY5P15o
RhguNA70SX+3/DMW/1lKrQnIIITwnodayuLmpfvMpKNJTEP9RSqDDmI+x9d9Pk1njr/MRv7u1HN8
QQQWoJdF4HQ8O4ksCVE4agOv0GjAl5ygU4+Pn1/P5SSODyJIE/AWbITOWODvk5wMPhedD4K362jd
umNMFRG5IrzJTX0OZmUipul9hC2w1i8+P/Sp50eYkEB0n+GNsUzB/hyp+LaFPsIUzdIkUVg87I4c
y6UR7Go6yTBI2e2Vikl6+/ywp159YenU5txZCFPi78OK1ncqN+Gwbp3mSJCGRwdBdxA5PLW+y/P7
+eFOPbBweLCuk0fmfZCVMe3WDeT2HK7t7AdiBHds/mG5ha5+ZpX54FlfHligrmCvGe6BPT2+oPP8
73vpzP34o31/NlXY/5w6nk2NDCvsyMjJHW/W32KC84JupBX/+emeemiJWHNcxxIgXj68NK7oZqy2
CLzcyLqzwe1dy4gl9vOjnLqo3MJlfKUz+DyG11hYvnurYOl5XwUGMm8w76kJqUcqz9y/UydkoctF
zkdXHgbI349LNqFbUWgkgnGswT6O1avjVa+fn865YxytpMQZmg4f6iYwzI6AOPQYXnEOKLHc/OMX
necPviiPok0W3t/n4fupNzZm1wSS2vU66nXzYFYlg7JhTL7FGisMDgCd3CvGLCDS9D2So3Mr2sdX
T8D8YYTC++fTujha0Sxb4s6p/DqIDPKjOsCl69HIagJGU4T10i83//S6cjwEpT51FKijY0lnzbbK
U3jqwfFPFCiOuoM96p4pJT4+iwIBqm3YtHZNfGhHK6gfGd1M6F4dJB1BRa1ElYVl98pNmWV8fjon
jsRJeKhn4eKJD2wfv02SWSmvCljaMAVo7SVBeg+ySZ8+P86J22S4lqkb3CtWrvfwwz9m3Y4sMuE3
bkW6g75t8jfY+Os0Kxc/w+HzI30ENHvQoP841NE3lh6VsxijceIPPo370iLxd3T/FZoG8WAo50dl
U49Bxg6bTW113kZvkHw7bFm33Uxgbcr0d2e2tNFI3qABjkIsO9heKg+dIJ8xGuP5OszZB1o1mrZ3
vw/7qm6bm6T4Hdwhn27GqqeDrcDirGmzwUN1oP9/fqLWEmPy9+vHF5y5ns4LYGANP3r98nzWhF/2
XNM27p59YqxvjMG7V46TvBVz7x76HO4/foWXBpTUhYtojJm1s3ew3aMglWujlhlevcciZGPUIcQr
q4KEWu96DmksFVVWb1s8mKs6IYY6RIaGzWmssEAMpnvQUq1Hr1RZAbPtcdN1IDA4TrqhhedekZJj
c4PREk+s1xs/GtckYUwbEvVyf+tFJoRJf2717+7im/j8wpx41pAjGyg4+GZR8i9Fwh/PWohikepD
cV1Srb0aDF/suetTEKUNHlSiJcfg8wN+LHgEGm8ijzDIA8g7Lniw/A7DKIsq8D2SLei3Fts6aror
R8huR+hEdxXTen0Ajhxdfn7kE68v1Zy+wNjRrHzYczQEAGtx75TAOZT6NjhkdNXMex5QzKe/Pj/U
iZNE4MFqRK+D/xyXjsxF2W+qvgyQcjMVwS/d0K4l9xknd7Mn0STx1i0DdrUaTZr2nx/8xHlSV+Ea
QCfPRT4mO7nktdF2KsugDatkV4/lQ7SglLxUNf+4DLCWRcqAj8P2yj6m89EDaiO4LHmAo/9ZqXLc
mN7U8xYJ8Y8fU8oNBFMIo9h9fMAxSSDlfTT0ObqCftzMDo1Xkd6Oo+1c0Hj6+U8voKULTsw0LABn
HzKmIvTjpZXXnJZdiABaTlkxQ2Sm0+ZL8PLnB/v4AnIwShtKA5uB9vHnq0YbEjt9wZlp1kMstGfo
Dz/TSTxEo3OmBlne5b/XQA7FttTh1Fjz32FHf7zrhYgTVWoIMaB+bAW9Up/IDlLIhxkwNWb53DxX
jZ4+InhNZGzLS3f8ebGk68H7IZnHGA6ZL98qZTyIJqsx0zk5KHrz6vOr+fHZt3QKb5BNVB0ccbna
f5yiDcwQuI2bBVrfH1Q+BJaV3SaOfuYwHwvG5TBsDcnTovo4bigMnj4lCX91MGjmwluCCywnvoif
n8zHVYSjGDrFBqQ05wMDCwP6VKLqz4JG0NGi04Nlq//tlg7BNx0DddKHharOrJLmxy8lR2XhwD5q
Az47xomFxYzBNqaZ4Ntgosbcpw1XygwXp8+UHjNAu2oVcQcreBTEQELel4y9dHfXTXW0z5kjX4yU
RbOy63t8bsC7pKQ4WMqCevH4IotzHn0ThhrADfvMrz95Y+Dq8cQZWPKPbwyShDhnskFa/chINlV+
etAm+pyf35iTTxm6SlpKvon88ajkLKyaz0hU5UHZuQCIqyHQM+PBc7tzVcuJF9Ym0xJVpeM47GGP
nmY3F6UkPAcYAR6bTAvj/eTo08XnZ3NqBXIoATygtg7NjuWa/vHOzFBBp6jXMsRDGMYHl88UfA0s
q23+HTvsP6+i2TMiE+WTsSBIj3eooKUcoOm8oioLfy7Xrkmcu6IJnz8/q1Mvz5I74iLJPRGjN7VZ
acxklgV5YntfMmUwYgvtnwxbqosmsr0fYw7Akm5he+ZTdWrNQ0hqUVf7JzY9tE71WFhDFkSw/7tS
w6AcXcj0SabzV5brM0c79cCz7TF52NlZfmiSwRpDQgoZKJCRzHaFY7t3own05POL+QGHCF5U5+lw
TT5HApnz0brq9yYBSrTcA68f9ack1qsLDcXxKkzFkDObc0dizTxiCqtuuK1Vmd3YuSt2sYemc4YR
wWA5lRujBuGE/Rk9Rt+n53a3xskr77LD5s0UcCaPXpcmbHWcOQVfm8liTNDVb0bnV2tUZe0+cb3n
fqI74cqYIUYpkqdsHNp96FevMYqO2VngJmNh7eki+StHaZLUCc7j8wt54l1jpk0J6rqC5uLxBzF3
+Q3knlXBWM4/5Wx0F7pETBnm6FfU2+fHOnE5jHeNsb00aqm6/36vTeBuugVsKJhD46dOw2FT2Ppb
q/IycMkg39Iq785UGCdeOsNgYkdFwxfrQ4k9NLmamqji9FL7W5xEwO5Q7TDHaOaVwL7yWDdjvUGN
MQT//FxBAPtLR4oC8XiltDQfuaHXVgF7tRsQGsTIN/kd3fgIcEz0pEi5/ud1Gwdc2gD4VfGuLpfi
j1WTdwXGilVXgaZH9VoZA6qEUnR3I0yxoHDYSH9+hie+ORyPGkrwYaNYPHoDi7CxYpLMqoA8QSYX
Fr4kva7qjUAR+z85lA9cyiPQlj7/0QdBunhfipItmuFX5RcyTYChuJ1zmfSGcWb5OvWMCl6oxYew
dPqPntEBSVw50xkI2qJ/AJr3y7ZrXIzcvySq7zy8Z/94c8QChunChPPL+OT4BTQmZm1mO5fBbM5o
/NzxvumbDTmd/+by/z8ZvycWZlrq2F4FnWdsHMv9/OP5kDMwDD1kC5hH9nM0TTtvrh/OPBKCv+Oo
oP/rGEfPhI95KMVOxvsMGnFFQII8QIC0782emN8wJ2QwiXTIA2MjN62TRo/V2BAjYTOr7UlIoPnX
o4YsEya91oQCThgGnitgQ4nomsNsWfGd6UfEJigACKHUy13RIs5id6vWyGDDfWwT+jvrEywQY4GF
Ehph3M9+gdiqNDAzVkXb7PShDv13nu8tuQhUh9XCXiJ25zae3HhnNK3a5zYSzUHExfWgNUPgZf5D
UmXtmitMoCi9omYVIxQMECcWq2qc5TbsYxuxcDZeVZbAT5ngkPv88p56NvmKuwbPiVhCAP6+g5AF
a6ISeTaRCb/VU/fmxfLWEhoZsRXMGsKAPj/eqTecmptij/Y9A6Gj4+F7LmsRqTIgGWfpOd2MZrYf
u/JM8fpxrLYECjDYopdJm84/Ogw8v1g0E542ROR3UiYNmkHvR509MoS+RpCCO9Z8jZryzJZJnD4u
XVquKJvr432FL6HMytGmJ1Kp+Vs86biEGku7w+ii51s0M+xxarsA95UNeKPJfmO4XbKQ1+awt1H5
2+mo7YXeaxdGZxFQijCUB07umHcywfbT77ZB3s84IQWE+Bht/M5w6L248yYywq8EQrZrb7brFWAR
KwPaAf0i5fdAVpPkZrrGl/Q9K2bC5Y2ji39ezPY6brt064IGe6qFfe5WnLrjDvkOhEjQZhALkuHP
NSLRW5tQ1qEM4PMqpksrNeq7zOiGM0/WqbXoj+McF0aDHIq8giobePYSTEK/YU1y3vbzx/dUaeNA
cGCuwLwN6P/fJ6PXpqxqqKgBQydvrRYiiE6MU0bAVdyqM6azkwejX8mexV/gFEdfX6dhMSpz3hUt
dsjqg0sGTPMCBSha6i45c/lOLQQObX++Flj2PhS/uVLCSVFRBU3a3Jmt66wBET5XefOrS9AsxM6Z
K2mcei6WmTcbWCQE7vGcZm5lzvWlTkunHFjfbBoYt5txb9KL31RCiwNL1gCVpC/uEz2MAxVhaoiq
pLz2Ii+78CtLPbpYgrBnhBFE2M/v9Mmfx4JIG4n+rX+8MI5T2OJep8wZa/lL+NFTbA5fc4GO5H9w
HFz8GF0QbXwoDtpBU7FEjxewE5V0c7q3UmnjpuqbMx/SU2XrkhxBi2X5r3c0yR/fajH6ODjQXgYd
npG4ReI6lncNBvrUM27zqn4ocv9Mo+LUA/zHIY8L1nS2cjR6ehEQy7kjFe2Xb+WI251DUw1n9hzi
1PPLjnRJiSDNhl7S329mN3pEEk9uwTJjqlfwBL/HxHfWkCa9Ne3baL3gt8jc1MttUi9eA81YlJkN
oj/Ioc8WTZXnsAYa25s4FnC14TOKu+ZrNPuka5R5jue79S4md/SePJtVE15si2BKayeSJZfWZmX+
1kcTOwu4sUnqr2nV3yDFkVvCtH4l3kAwPCiObU/27VeJ6JqPvWmfeZpOXQV/cerS4uC5PR7A5rkk
ghh/QjAD9Ji72Vh1uvUMm+mSnulzl6jxzAFP3eLFmYVQxqXZenzZZWqAVqEYCpIapNcg+0ZevMO/
BDiOcNUumvTPX5h37cRRQYhiBuqKyevCNvPoTkeaAkHg5UXgFLO/jsfe+WrFxrAuhbIv4yrPn8AN
g/myUE6+2wW8GNJZ0c+wX5H07bQRcvWZy3DiulNsLBZospfYThwt1b6jvKIzRR5AZre2caOc6zKm
bFRp1T6nZLME6CK/n7kQJ5qYqBLItVhWbffD3jea7FmGA290O4dIWUVkXSBIFRdt2LQ7Ik3EiicF
5aQNZZwA0rViJoPzwjqX9CFOrJWLLxw5BpE0DNrMv989HWmEU3RJgW85hVL47mtIBGQ5tNWlfcmV
cfddihoZixUsnpwmsqEVzFHB9Q1fRjHqF0qF0Nze45u6Wf9GWUxK+MgjhWMqA0jj2zsk+b8UYmyW
7GFrOWm8RStsbRqt7ILYqV2YLr278aJLs8rE10yU0y2vLSY0xYvwHHu9f8h190WHuRt8fidOnT8T
MDzo7jKhP24c0W5L87YTnD94ia+kAKBFdabkOTG0+OKfHwrhNVoD3Oh8No4KEIZOxP0snyUY//FG
1t7i5ptkdvDjPHr+/Fjv9+34TVu6v4LdK5/B4+1/qTl5PxYJm4MB1uWKlFeF2Wu2jF0oq4EIg9y4
NCo9/NJN5nhjmlp0Z3YaWECRy50EEvKvqv7/4xvO4BuQ5XmsOP+NEti8dW//8avskk7dvBW//td/
Xr9Bx30rf/5JcPj3H/o3wcG1l6i3ZTCss52kOcBC/n8IDv5/UX2gO2I0t/T5ebr/b7w3E16ebN9a
SndG2f9NcBDuf1FLsL2i2Wq5fA3FPyE4HH9FiJFzaJOTKacjo/mgXS11DPlFnAE+iAx7JiDIKq+Y
56rHgoxTjA72OQzC8pr8+WRzQJeoE75Y/PKPHWWo6jGBxI4KpolyV9cGvH3OmOz+uAlf/vX3/Qe6
4C8UnV37v/7zeDfIURDkL9pVm6Xxw8exY1I31HY8BQouzW40p/ouqxqS1lxLbnVtzFcGwKyNVafa
fTu60+Pnhydi7cNp0qY0cSFansk9Pt4G970CJqncDsCOk0/EC8QzeLQYKzRCiavJjJvDhEq/3eGD
ICRAwqBfGO8JlVLLlPUrmHzoUhUwazbNcQJM1sCS5M1jdqHMjH8X91dRrEWuzcNqkpiDcRK3ICSR
3KvfdBaye5F65CRgRwpiCw906Dr1gQ5+/Q03sdot4SrJSkaGouNRs7ataLjOgV5PxgOaPHnTAAh/
AHWAo1LAihidVr55RZHo+DwG9TtuOaOhzIcnEE5q16ZTeRUaIAtw5nkGYDezvIpDnfZ3ouQLWX78
wXFK/KsWGuaWijy89wcyPzZDK/Vqz6UqC+Jjdf5syOIrdibRNrAu3RZ2Bfa0B1Up2JNTFd/aODNo
y/iIzHCR4a9xk+auygcSSYfFpJF2LrhpB2XQLKaERkQxboi9aw5Zb9Z30GzDA5KcaefURr6vkRlt
DdENTymY6qc6nZ2v3B1ziyKGhBiTOIzemeofqiKoL3KpdpKxVI8IV6sXUrS5MzXrbeAseA13BPsp
utK/ckgcD+o6Vr9H/HGPesMfUXrTPjsYNK7CKbL2ePaMhx6E/3PajeXVVFX+VVFQzGz8tLbSlVXg
3lk5/awjQc4l4D0oa2M5mFsCB7J76cS4XQiRAYNQNT+skP8ZZQgE1xFchCgAzY/ZxOprEnp5nT2t
Uzsn6fN95XFzlStBg/Up/ORWIPAmSJbYPokplc4F8RouaP+dZoTZfYSEjyiDuL4hk84mMSQafmU6
WaUlRlt6Z7rOomFUr8lUD0+MO+Zrvx74q8SCVCOUfWVMnLE/avImzJaXXavtWy3SBySdnItjpf6q
8+NiPWAnKlZDXA6/yA5T8MBM6zayuBMh4rGVVUq1KYBrF+A/e65rBpzXzX17TVprCqRuArCLtSoM
7x09rH8wfJ6vyzFWjyYf0h25E5gQmzq7IKmg+6mnjvFABvUIGxEvl6FxbduI+5j2y6VeHtG8hPis
SJIH+abMCIwSd8Jy8JBYBs8/CbDyJY/c8JC32cuotT0xS01xG3m/wZIDp020wonZIBfmPm7tV2AD
9TcT08pTZPJsYrnKkp2JK3JjWfmrFboDyQquJKnM5qFcgLFTzI3CUN1dhLUlbyXxKbd+N9q3vQqN
hzJp5UtvO9UrpjWeVhd7fGOG1avASXKZwmP4OnlLPIoGcHLtlWP1FgFuReYnYJv5jZ9t3k/Oi3kJ
2qrV7icly24zJel8TZe2fZZsw+9V1RkkxiyEP6MzcJnnabF2Rj0Jusp08SGHU7LDJU10Wu7o3KYi
690l4qf+ZiQYfSEGuPhGTFHfdA7GbvOZ5quROS9DVY7dj6TprZcER1YWBYOYSwuZ5ayVW4R2Y3+t
6jG0D2MkeuseTzbuXGtSjwZQgHXl9HG5MuwJ2WA9Oxc8hzaUPJryZLNMHUtTX970FSkqOAP9g6Vl
Xzq91e4qPb/X7P4GXGZxgXfMvptBSq9sl2SMxo5I2AhvwMkTykOPL4jMOd4XZvbYMrjcEorcb3tL
fU888pqsof+ZxWax18roBwFu8T4GlrcqjV5eVaQwb3N7mAieiLqfBn7TbZS0l1NXhxeojQ3c+nA5
DdXARXHtCBFDlNxYswWU3JfAKRtsxE7qHbQMkGOS1+W8kn5Y79HdoFLWJtICdLwRRZLRkyzy/Hck
Z5J96CGSbNJaau1b5b0q3WRrFpp/mULvuKZFP+JY44XF8m1cJgqdeu97EXGE3EjTGPS9TsBJULgY
i2UnvG01auZaCgBpQ7kgTnSEiqZW6JejnfhBHxlfRRH6FzRX2iuj9EW+Nbn2P1o5js7aZluKcnHm
HrLx6IYAKy85dcZInFUIrb4lx6A09R4Np2/QJfUhl9mhU4P2a3+Iaux3kR3xzeMD7l3gJIUXZyLs
TEunvmc8a2BpzdoLVFsxfNRMg8rsTa8egYerUWTTZTkt1qI8y15wKVWQFSdH7YhSgsLPRNvbEEeH
umSwBBWiYBZkmIQ6QGN09/QZTX2jWESAIWTSbFeS9+raylt5SeoU3AtTN/doJtqNiGPeqnYLdrpe
lTRcAAEagBGdZnqcRwFmdWEXMIQKxnwjBq0iJsOZ32Su23TbivlBprLCjt/6wTTb/r7oQ/UlycS8
GcK+PmSFtNaOmeP2crJhlY9Rtm0tYd25LS3mKlxUB1GDE1qX3kUNVHSrLYFeoy3UxvJF+s11Imzy
uhovrFDhyvQH7aKGYoJQtrjLDY1vOXCofZIIIj9QTm4iLfKfoOwYuzzhiXdEFQPRm0jKHkPruqLz
R7TMqN0TxebdGPWsDkuEbk6GmA/npHaa4pcV1TfYD9wrf0L3vrbGkUCMHN0YIp04u5btbOwl05Z6
ncROc5nPoXjpU1dZK9cekeeaIynvsSLzaJ0aqf5L4iTMNxa6pGmjp/qwn+vaX8tCa3a9kdsvY94n
EGmzJL2yuqj9UYjUIaCrtQYmcEZpRPYLXkAdx1TWYqGtSlQo2lRmF25sD9+r1KjWXT4udYGs77Dc
5RvE+mW1hc+RXGrTotvFmZy6PH5FvEc/31z5dVtZKGxpHK4AYSYYlL2wXadJZd8qM0yCOS7ld1NC
DieBSWXLvQGLvZRIaSr4Di0Zbqndllc+UD4WZ9n99IhYksxK2EJf6FnLBwf1r/rNPhoYu9LCe8nU
gXeAcLorN9RluInsBcYdJwURNtK+ncFP3GuVlJxuIgArEjeOxZhJ0LqgyIs3ljPJ75PsmW7BE64x
/fN1RhZdH/5VfNWJaTxgFm9/SgBe3sa0Y87PKJZu0qSUuaUMdb5ORKS3WO/rGrDFYGWbNDbzPY37
8gpw5xxYektSXzWyGDdplK4KSajMJrZbPu5+UWn3ZeT3T4kpotuooNIobUfeRPP7r/Drb0JbsCZw
LZdFmdi33x3ssFXiu5Qnfl0bX1gGy59COuyCNdI++WqTgOhELESrouHnLMyJXWxo/VOcgHxfGXBy
SxJIGrWLCkdd6gMpe3E/jJto8YNWFFsv6EyLdauW8hf30IvbTTk4Ek6Bxg7Cq2JSvzEaJLtpDitC
AxOfOIgRoo2ywwXzKEWOacyvz6gdjFN7iCU+lf0Sc/kPOrDGJBwnirQuiDSzPoS0cJdy2C3XdVo3
EHmW8l7U3mbgxry2qsE0PpZc7L6zz21ojOMe9tIkX36JICWXn3NszOsrURVQ3LvASqj811iQ7FvX
6cxt1MGegSRKhI7Ple0iffriRsiu09YGNNBVr1FY8mCWoj60YlCX5Sjrb31vWbdQoabHkYr7TKfm
Q59y+bGLF4uZP+qsDy5CujeZO2iiDbRkCXlryahQkhdNN9L4VgPPu+FTxANmDDzxwIJwHfCdWnLG
qrdUUje7wHjOBOK+92P/3vgCRscztfwoBOrHM6UI27DpJ/j9ikKQtYRmYfHE9vXVPGrDrmn6eMPS
PG8VjSYyyXoqqFSyeXXj5TVF8XWfjlZ9wFIBQjC0q58yyd07z4kwO3eA2EKtqepV3dnn1Fn0Uj9s
ZjHXeIvuFcrRMjz+u8to9xqSXoVJasL8vVZuIqHLFr66qAj341qizPZj4f4GITsEQLOiC80w3zBp
PMPmEQybKZc0e4w2Pcr866ExrZdBAtaAuJpd6nohXk20nhNWMlkOlzAsPAJKjGyjW2RSJBMvdMFS
EkQ+sDXdiDGNTwX1al74VxSQhLtMQl2iXxk3TY1+u1pWGBN43f0QNc5XzXYVUaSRjqG0tCxtJVrW
WByh1L1jRVh5zwJG/gQ1O5tl9iVRxr80W8sT0sCjwuO+1OoQU+u7Et02awo2+40Fn+ubD4UVRHlC
I5yklK05hfImQ2JzlfagmgfCSbHFx8NTRPQxLgvbzF9hxWfOoctnd7iqwzHiIiXE5mlT201bO8pi
fd1LEebwG0TagywB7Ke1FnzovjSfqhBgW1sLUCGuM+fRPqOk2YTz8g9CCvpwo7cMa9ZhguBzQBfn
mZdMOFvoAWKSfI2p6Rs9TgEIE7cxrKLSr7YTizAMNOi4O3cCf6Upiny20zquRjYirWe1zzrokTWM
CRsoNdGY68IngGRq2Lh5sSW/q7TPLpqkS3b9QHWlZyNPJPku3SYunf6pS/JXt2H/SOynfPHGXCSb
Ri1phMu18xeUwWGeufh8dLR7uA5ib/DhuMvEkOxC9Jzl2rO7HHq2V71NZHO+WcqgNjRz01zx2mYX
ovOaL+xEvStV68BbRjb9Tl62zyV4/+cJmsVen1iNumVvV8Z+vo5JIRzX1pxPZDDlY39hzFGxh8TE
rqV0xYrayb0rRNM/6QaBrySWVG922yQ7DHjqUhrsniFKz3wBuspon82UhlJd5/KGMCNQDKHFatKF
pbcRXsfOKLQsDPWVPfOOtATAGUBQ+D87fa5/VOXEVSlmIlbZHa7sxJoD5uj1AY47XTmTgdpq8pdP
aFywXNrKpQFUmPU3pNDelTHSZgEW6F9FhmwOiXLLKyfiwjFzVLuSWIZ15ZXDE6NQtvejSnbe0gFi
Uilvioz+kJuwTWYoOf/2eEvnbeLN8iVzii/D5MrvpDOx3dbt6NYoLXA2Y8yE2uIvLbWlcF5+9WQt
SZceArJmXTH3u1JiBMq8vKrTsr7rWQbnmmbJq11PIEebIgXnwcxu2w8JnZFl85pMULE38WTVd3rZ
cGeqlFLk/VssS9jQS69HXWaoyojIa0b6OgJEBY1Vzi531eUcAXibBrpr748hLnkKiaiEPjj1mrq2
IjoeolX13XvHpxQ8PnjR8rUDRYr0VHbBgKOSILcoqHLmnFd96CDQWNoDWqRxGZBlu2sajlz6pZE3
J1D0MklDaIzj341HEujM61auJxVRjIwLvtOL6F7pcsrua4kEiuimzF9wi2CnK3BpdQ9hCrYVtzga
9ZzQXM6Iub1JE2fmFURUQQsuJIWZ1o5OJGtPTJqf8ggCsjPGbQkvco0THwRlBkKPgkdvaHwxVGXm
Q0cQgFf9bRYWjTK7G+sfoAIILtY79ViCvlmFZpPvtaW5gqONZY0dPblRS6dmCRBbeZQapDnOCX9T
YdLsqWeWOGFw+Pf+zftHcsro3ZZVbBH7qv3S9Xkpl12N25cXFEt1i8DqX48mgYMX0qI1VFZGeK8b
eXklKzPbYFHxrryurb9VBj00wsHoqSHfLa9GLCW3g8VOax3pHYu7ZrY/8axVr1NEsdPotX81uv+b
vfNarhvJ1vQToQIuYW63N/SiSIo3CMrBeyAzgac/H1jVMxJZI436+kRHVLNCRWFvAJm51r9+wz5b
q4RbmAgC3E18RLH1yEcLvVwJlONRng8kEF0s73PbLdswwqWeVPECRDJMfWrevOPXOUSncwqd5j5Z
UG/qkuUUoEF7tgJeCXce+69jS0xRYkXxtU88987qlvcH8yLciMAhC4+vEy3o12t5G4QgpLg95Xel
kqBIhLZuPOhg969ngzUAAY9BnFz7bPngToCo0hDuNR73gqNChcFFG1KGtFNu36uONJ6wxOfQI4z9
6NIOrxOPSIbGw58sHXmQSPBJ6CzM6gKf2epC2BSx5fIMEsrDTz2kx2bXzTXFubLYzUjVfJgUZXKT
g8+ZWNbfE3TOZss+9oQ7XfMJCQ0hVgwY16+QoBwALQMs3k5xlSiynCg/e3aTZk2bk++WWPhdW2uK
k4Fmp2Rh4yvjgILWBYtiMmX9XNgYrg8KzNhJI1qFgcLZwfRgYwMubznseXlet1ntczdAjkjBrt34
ka5+IlnVLpd+gkDwk+4cfdMB2nxsfKp2Y1ZAFrKX3EyT7S2RrKM8dDi1PNnQ4zm8a4YZ3WkFXmYX
ukyPlSvak2oKQMRlq0SwZW+73MmvcfLF/NdLBagX/p5OG3I+JEAmrMkOdBpRxnSJdAOlUeuP3/wl
2Xngo68qCjyHKFOaELK1ms/YxVFytP1cHLOKRZY2aXKNyeezlIK7NvuGc7SDhKUic+7BUJh0Q1K1
T1QlmbsaNVFYK9yCQuqWUaRXpG6xySoi9x7qOqKCnOS0kSMPfArQz+Q2kPrrv74uzKnMOGIMEnG/
CMWZ2nCoHKt50Dc40067MslSwv9qFnRKVRn7gk2GWWN8jagKisUs0vmy8WY6MuVPmETn30d3rj1y
CGlgX4Fin6BVF5fbO7VUAZNuacmIcB73AAl8Y0WcfYa3TOB+IlUxwbSHYnYAUNmOgjCqVU5i5WmI
hn94jv87qvztqBIvwh/GVP8yquz7ly/J2H8bhv7neeXrb/7HcT78CyaFB6FCgHZZ5o+O885fAkMG
CP8BYzVy4WkU/mM5b79OJbEgwFt+8VahR/hPkpP1l+0sPDqaWG8xAvH+ZGD5fuK/6EERYFicC3y6
N4yH0JkwDWuM5hCkxfeEUn+P61a0SgOYyD/cnX+ZIf7blWw0DMg9GHi9I+gWJI64S7l6CGzMJXG5
e26qWq9UlIzrP78S10BYAt0fI5Hlk/xAEIsHI5q7htzyQeUjQXHmdS/LDGrq/PDHFwJIwFVj4UqY
XOvnC0loAyQizQSks57zIv8eGen3jP//by6zxGzBAX4//ES+jgxe6IaeVIXbMGC4SCwoGUE6/S9u
He8qBAkEwozQ3+oW4sYsXYwfG+IByu5Ck1yPibVNDVhlv/lS3psmGGf9wGN+AP3UQX/1loDqy5IZ
GhEch0QRL+WN090U6wc8Qx8aSbbhr+/gW7jl9WIOqjyU5AAYb6XPBNDWrM26OQA1AvJxlBwyMktX
tZG+mAFoVYqp8cqasPT+9YX/5aVHlrF4obwyvN4uL3JK6IZBLw9AD/WHEeOxlQixAcbCw/nN+nrL
BHj9jkAi7ArQ5VjVP7+M85iNE/r8BjEteQXkxU/bzDajD//FF/rhKgu28cPaWhgW0mCodzBCjT11
px9kqapT1f13t+6HK73ZmRQxODUDcV6QYpw2ns5e5poe4P9jeZnvnxJivCDgzfBDF1uF5V394UvV
USmCsm5K6EF2vWlMaZD60nC2z245bUPG7hsr7KwdLujiYHa63mSFE1LLuNUJXgRqFEX/gas+liYd
g7gvrzCyn0XOcUnh2I1+/n3CMucYz5a8bPw+gpsw997KDsGY6ob/ZEqickubbzMex47T1215O3Wh
/Zj7dn0UURY9y5ICRZVaHCIfN/96IvtSZbzP5Hhh7N9PIwNuQDcQzJbachjQ1I55UW1hrVUfcLJ1
T9htqi9txC5vDR6fHU/Q2ylz67MKepmtEz9I6u3kFuZnMrwMlIJ8HgM+1UsZ8aVzOTS7OoybawZ5
9WbApAJeqhNF2coaixAbM2cgfBun4V1rMg3LWhB1o2uMdWny7eaSjavEB28NOcGGQMHmksQpFrD4
PmIxrK0ljKsm9wyFx8ktKSNRotVnyyTkOyDCbh+EpUEUH0T1OJHirGPC2+KgLh48BaLU9k7zqfVK
+zHiu5Pto8BGmtIdZz6TjBCw+004rB1nYq1rz6WfNejlHnqF0TpFd3lLsOnwHHFrMJhtm2tvzL6b
Fs90xGjxsQzS77pX0YfBm+ujWrbGpO/r81QsM4aOcpO06jAsErz0PX2HoY17ZEcf1lBD0r2MC6IE
hZcu5vhjRQoovj8rd2ROGTtNSAxyXH33CPG4sgi72HtjgdbBNhRo/etrX/REG+ClH1wkHrcsT7kJ
iGrIZXBJ7i7bJr4PZnxHsSNL8+cQF2Riv1VNdFWSMeLH73jGArvzin3KlLC5tMCVwo2XRPIpiRoj
3DKw7Mlvq/N0XnkgBhf4xs2PAQ6D90x3yu+2n9QnvuO0xVg1WkEYag8uMcsPNa5h9w5ZLNkas0Mi
oDvoMTlyzETiUasBFTv00Eg+bB7BEOlcEObQxPUK614DsaEXPvQteU6NS0jwmjSpEA1qGNDtNIsR
KJaUyQPC3Fjux6DKXkKYybuwYh1hhAOnJw1lse9lpKmbQ/k0k+K2xzlpQLlkdHa6yxpHzNsZ8k67
6vpYjStyr63P6OD7r/bM2nINBn+bQon+o/SH5lOcEbLrTwV7KECYgARqOCfIaClDQJUaayvnSYgk
zp/b2K5OOsLEmNmVTSxf9p0GJIS34zknPgjR3DjIboyppx9JoC9cYfLOkDguFsdfntDocPRh8gR4
FtCBk5gTfchkhw1w0ujkW9WE4lDlHnialxAm7lrjU9NPco+kCe/scORFmFVQ4bGZkueN6KY1sBnu
rWKPg/e3Yez8TdLrD1VrQy+Qn8dkSk9l5QETRQTBcxT6t8nIomTYrLdACPJSDl24JYCy2aFFjVZ2
4+ePAdnIZ0wmd+VMfx7PuhnWpcqJ22JImK6coeClZlfUN0kBqaQas/DaoahkTMeqz8eCtko2ETgx
yS5zx+5G4L3cW8u527h8b7vMXtLeCK4DhKgvhcYf3pGDBedcgSa4kXPSI28UZkPR8xhCnTCLqd5I
lHCEcs0so5JEd8TbIzZuRkeSOUbAxjohTubW8roWQLl4EYKNsuvYP3DC92/nlKAAu+umTeS3gGHC
GYNbjL470D8M/DBI5DUcw67dF2Y5brIpYxOzx3rjKS7dAcwdUrxLGfNb6kuC1Kipigq74R6DZLxR
tl1aXDsNJs2JcgIeQtlc9+1SV9d2fS6shpeJznMkR9ly0T9xd9IoBEvwAFped11Iap+GPLC+mYrd
Si7viDBn6yqPhvQqEzreyQmtDs7uS8i7MQjSZ8SuZ9CyxprWXgtnZkccar2Ws1d/hE4UXs8+QXfa
9MnwJLcER4qBnbswuw5vB6+6l00ckUNcVadoHsvbfmTvMWJ2DxWy6HNZcs/Detw5GbKsuJLplRPZ
5ufQGoczUAv1aD1eB3lfHHrPlPssQZxQhrFxOXTptZM68snIsv560slwGWXzIxbqCvoKNLRgwvqG
ZEtxmMN0Bk5uy2usJKObIv/kt1hyM4D9XseLb92QfmQ9P3TSjA9E1RPvHpftejAdxH4THAiOxXjP
5v7ZEPW4sn0OvYXJfjTSpHjADJuUtoodxywDCEumRab5zCNt/t5kSUWA9M8z2NF7qVXukS3EuV2t
8bTT4wGVg9vtAbtXNlCsWg19SP7fVBRsZhlNXssrkoXlGnZefqxUa4b4nfuLehI7yM0k27lbEYWX
lgxC28GEnqHaJYPC/tiXdnlSrVOean8wCbplkMVoqh83o4XKogAG0zgHnCdlk9XO4VN07H+lr6K7
FjQbcXGeYS/vprJMTioLHSzuCUWRwQlaTV2tIm90fGdNLQ6lfTVjV/a9n7KEUBGZl98aAdHGSmP/
qMGwIRtOYbcgNcIEcNTs61OwEKaJKhmGm8ojzLLLXIIAmGTEGVKEpHOZnI6WZOpr9c9BbuYwinTx
QWWOhk9oeQBNFNeQHRp/kqeqyPJN2pif3WA8NFkGgWByQHMFJHPbY32xcchbITLj0nKqJTHVL7Fk
dO1pzzq1HdL6mBaPRTAc7BbrC91GL3kickK57Jz4FaZJZHYQdj/Y+mrkjGY2EBOxVbn2aKzDwpmv
WK7xl7jwYXzkVm8AQWuC+wrDOKZamAHJmCX7m+uxfbsx1QndkqtWCutesWn4woeciQizmknI31Bt
33PVF7JtQAkfCkaumBr9XIz2MyFGY28WB5Ap9htbyUus8kwf/SV1AolF6dWEqAzK20xdkYdEfLHg
xRnaPuwUK/xdowY/u/lx0ErQ9EL+XZzn8D16557jxwQF4TdRHLrSehhNMMScPVX56UtVjHfRxDH3
6xbjXWcYLoJTmytZ1ONoBN7cAFeKMgZKPMiWIqwiU4cDiuO4qpL6bLh45v/6eu8FfMsFfbGofzBe
eGdHUHUUOK6XY9wSEGW0WObXm7SvJEFrXfky4MG4zXvUxJ4I1M3rsaNIE/H2ia2sHXw/Y00OnHgh
HELuNVk8v2ns3qtS+HwI4GFhLbz3d015g+0afr1jfkjK0j2Nsi+/1w6u5Cs1qN4sV7FLsV0UBQsp
yazhSnrUmlbOJ24sCm1olC+UMtUpsGE3TDadZ5820IPJaBZnl3SEi6rLOhD9PtwOsmVeMDARP8SL
IZlDWle9df0y+oBNpfvieEhbViH/2AeG5d/CneQAjiaNiDxNs+fXU7GqMLFdqzm3fydPspYu9s3b
iGQVTywEAAJS2ZuXIx5hp3J65YcBhTyW6X29GjSiOOW4T22K8zizdYhqsGh2ooPNilndn9r84BqL
LA/CK4+E1/TNJ0BkrjxUb+khpN/eCyOuz42rfrcNvEMsuApABc5wGD6iwX7Tko7pKCOPPOGD51I8
ezj+YOtE4G0Li4Ush5zgkymjeWACJp9+vR7s9/eYEgV2RbA4dLx3zpys3JVdodCt9iqOGOHBkTKi
KHwuR0rjvlZiug4NET5U7vSQh1P73WgEeeGTJORuqKskXfbbbiD+fAwcKC0N5aSbdwfqb4bBUMa+
tpEVDUcjwvLjb8Tlf/Hq3+HVlrWwiH4hrUm/4OHyUv0EVf/9S/9A1YH9F+IO9lykM6jq8OT5P9Ka
0PzLRSsQ4gMpkOm5HgqR/0DVwV94nCDO8CCzmADJfIr/C1UT0obz2gJdsmiwA/6DdNS3jkEgWxiZ
u3DfEHG5eJ28WROtNiD8Fr11rhh8Du1axmWqD50AKIB8USEtr5OJCI8stwxFyYvPG2SXpGGIGzbi
haS8yrZgouKCRLpi5s1YLGId6Gbn2G4Ncv6iirXVVj06kh/u9L9g38sn+2HXsjkfwaEXHSsbh2Db
+PlIC/pRkU09d2dIIPrOSipjLSjTLibpmwyiJjrjX1+Qg/ndJXF7XM5scH2Pp/kGmzbSgryxsY7P
nhde1INPkFEhOVv2eJDELSKI1mgPVmfCb8QEhyDv0ZW+ewg9Np6diIl+OUY++pnVLPGoXBGsCY5i
DySQBVUKB72uRhq+Zb5b2NYw792oqs9Zv3hngulwRlh51HmrtmvLeS3whWamqSruteFJfVfMHEW2
NYuXoWrqfpW1AZcKgSPibedHS9Mh8K5fkcoGKuHxRCiuh34cd6jZp8vJQ8HSITNp2fg5ejuHUmjC
VwjjzoHwsS4Ax1j7cTrFW8geKt4C6ugbM3ELCO5JbN9b0BnmVer3fDeCT9pPRkLsYeyRHA08kQaa
RE27+WRLRVKHV9ttcq2Tkk8UTsI5UvQk+mOHJAozi9aA9mZnidUj2GQicYXNiW/sPH/ymieb4XFy
Grqe9y/uixk4jdCJu7mrGBA7ha0fm8DSxrNjD9y5tMfOFtJzretj1yAPWkvMkmfCUWCA0TssSezN
SCjslphATnA9t5CODIIzkoWsA6JYE44GNxXOdrq4EIuXjC38YZzoeeTY8etwIGioWlzcMJbgrzb7
lpuUTi5PwXMZdT0lqGKagzubZbnlPjrjWqQOtyU1CnAMLWDHfZjmmscqFyPpM8LyIjnNyyPxl5sT
EmnD8yMR5hy2BthKWgyGvybXRV0mMelcRmBCMgcg04eFERpA80ktHOy6iUVYIGegwcCwyd/U0i62
aDniTSFaa+Ey6+keluRwxelDb1ZmZJQxWx0RY2SDuJym2HswpG9dKdkUNwTPxS824MgB4NgN1qld
+S9VnMvHxjEzDUGJVzZRMCylkkOwTrKlpi8JNp1OtvYE/LHaDx8MvGWGWzudDW8jpM9rIzuf26vS
0uuuzUELlMoiNiqU9WPrWARXuUEyO6AGrmF/AbHl2aUORcL3KZvG5hM/ltn3Rit9l5YmEIeHundd
x7wjPfP6cU3nbN2jS+PxFLnReisjUjxbSGAFMCohtZ+4Mywun9TUeZ83tYp2vWk0/VMfCX1HNc9C
MMg114fUxpNhnzP3PgvUF80q0j39vszALLPI1jcML9rDSLKUvnDIYI2JTxy5CiBZNuPB1wMNIi3k
vhBdDQ9nJFbvXCW53d3n82wYD8T8zu3FYHdGdzNpeO27gvZEfZxL2siPqWuW+V0kM8iOUMxbwFDH
Oc5yKSLnqeRe0lNyL7WpKDvDMOZGMIPqDlERoPNz2VVIL2uRJq5fX+RcGzw40h9Zx55cFsXQQXRY
aQXFj828tu/T0UC1xfQp8Z50EYz2dRZBRoE8ZOX1F99R1lXiBRSPQVFyTSOPM03EYNxlz53VQSBc
kbU3fHWiYMgfO3YIi7DgaBbddV1WlRdQ2xhRuPULAgm3do4jwwqmZ3bqW59nPhSddZUNs6MfgzFq
82/Cr2wbDGpqY9ICTWnb1yXnz9zCQoADeIwqOyCks6490zwmtgNGgIUv+L6BGxQysBk+ShoHVxWi
7Schx2hJMvzgYyum1lZZjx8R8hlbWLfJhhejXztjnBydIozQ6BE/tCpT/Bosx5pInPZLcQD58RYX
pqw1UmB0Ws2dCwBQZcwhpqhik6mPTROYD71o7LVTms8GUM9qqCCT5FNF9l+idHAg9iv+XPSR/03H
xH1UVlddE3NzMaqunbZ50elbgiPiZ+HIaltySG0o+5w7hm7Vs+Um5c6uTOAmsqOJeBn87iaMyVr0
m5zuhKzi4jJt4uKjnfX+KjT7YTcbAxCA1NhbEU5IXJtqrmUxlxcChGM7wjy7ZVtvnrNwTD5It7hR
vqmzfdcSQtVOZAWZ1J17mdbph7j3io94B/bxrhsqRAMcYJsib+dTYYT5Dg1qupIYMS/ENNAb8nXr
ew6d5qkSZZNssrmvdkFq1o+J5y23lqwgEtTFWK09f9RXjaedVQwSQ1Se339PO7/bFPCzD/ZiLUk6
s31Fbp/vbhJTVKSdTZQDm76zJYBsWe+Dop2WKZdTH5dAwV0srNssqpu9iSvAhuyj5gmCFegTmjbv
WNF/ye1U+uNVO7jRh7BJvL3Rz/lOGJiG4GQ+B1gSeN6VkQztmQ17OuDFMx2VYYX4auRqO/UdOX7Q
YdftOGXw53rvXqZy/mqaRXYOg3A+d1UX/i565w2sQEmEqSL/e+3xHXrvn0uiti6dgJxryEdDA5xS
LbCucjiEXANIGGFKfY5Y5Ydf10VvhqSvV10MB5BmE8aD5efPV3WjOfETJcJTC6XoE4pFNoZmsKkx
fn2dNxPF1+tA8MeglWpvYT38fB2Z1N7Yh3F0csHJ2VPNjj17YaUKHbFh/PnFlpEvt9OCGfLW3cBi
DRsxReApKECt64U9+MoPMNIx3P76Uu8LWTASiK3U4iZWHW8H6W0c+g0huKR/eZN1VS2sNIEfD0jg
UJ/7xTDmj69n0YdYvCaECongzVDbCmqWbVGK06yT6OHvI6gi5yddi2qZqvQpmSa/uZ1vWm+eHV9u
8RZC787De1usT2XsDmE3uCc4n1RX5OtQ/LChcgJXGlQVWJDfWhul5GcTTFv/8UvKIFBwn01clGxh
vvnSdeW2pi5gtY9juiSpQGzTlvqddfT7pcBVsPkI8SoWuAe8WYBFZKsqSnvvFEOdPEwpZEU/+K2t
zr9dhYYywG4eOOMdXuMNjt0Kg+/yyrzwUiZIEFD/i9dEYKmLAwLdzmKH8PNyy1umwySbipMdQafF
jIWXQk4YEWyhdFhXQ6Pl/JuW7v3+xZ7OHsbXwgyTy/58ySqV0aQKzz0ZdeQ9WVBPGc9KSpER87Zt
BePXXnn9zCvy6xXxfmfBMwXKDL76eNK+WxFYcafm3BB0m4+s7qhmnxw8CDNzBsf615f6l6/IywG1
iRocf6K3m6WPspZLlTb80IWRWFr1ee6ZkBbuAoAvHZxe3ppfX/Tfvh92aQHENgHE57zZoSWsdScJ
PetUeNBYqhLWRGEGyZ5G57cr/RVF+7kvD0EnMJly/dAP3q+0Zexqsp8wre2hlGZWKTDg9M3irpFz
d1Uj6Gd4MlEma0Vdx+xv6q9ki4JzBwjp0lzUDCzRGHzFiMyh6pwr5v9B7jW/c45+v/EiK3H8hS8F
g8l6SzWrUqFSZIu84SUQ9jqNICFn2uC8xPSbVy0LKet//SSs92t3cf2mrgSKhOf2lhYTF+AlEWfc
yQgMal0dOPQPpGOhruwsjsykiZb3PUutq3Ys2k8QcWdr46Shvmt7uy1IzhzndkeVBFMVfUnyx4cD
wwGYk/DUHJ7dK475A23HbPHMkAGrvpwDim5TZM9WzLCe4Icqhdlr/g7GefduQipcVgNQDq8o4vCf
13yb9kvRT6KwdCNCcNHwZKuprXhN9YKn//r2/9vFwI2IzyBM4H0+GWyOEK9iAsk1frQ3WYX6Hy0S
XY4wG7qkX1/s3aPmmwXYhlsm7jhsZ29WXZkbVtNH5kSevKCxjNOBN4uFSJf46wvZb8RvUGHZLpfi
AT4jR/rbyqgg1kJ7ja+oILqkvzHp4ca1EfQDlqY4Q/bnJpMgIW6MjCFRCYO/ovGdDix5OQbrVt8l
aQ5OYCiaJeaNSGtmnxG2aXhAWaBezs4k+IP2vM1pjhXTq5uhQmpd/ulG/GqLz1yGcw3y59tSKCW/
u/HLvj/ZMyNsxdDojJYn3cfm9MdVF5fiHXAZBQDpvRtQIQK1B6kROHTQiRENZHx/3KTDLZkT9dmt
9G/xw+X0+mFjdDnWoEouPmCBBQH57VOq5pIw8E64J6/V7jcc0uWpc6Pw4RUQ8XzS8jbtXIiPtdb2
bw4A++0r4i4kTciaDldehl7C+XmZuQUcB6g22cnC86KckakHHibIEypZx15jaBl8Rs6YuxtZM2++
CmPYGISRx+nBHibIHES2TnfmWIIizvmC17TEc9FYjB0/v+oEutLrM/TuVnrjD5NR8TepVBxCKElM
qvPAqW9F1kMzWF6vwuAw2E9DR7S97KamX6Gv0DdCaaCxPmJ+fM4BjqBwtDJefNuYQl8S4Zp3G9PK
y1sF2nDVeYOx127q3RCqYsx7wq+ZL8sBJwrTxyCBpOjMJPPZF2O4StyuuRhyFx8Jv8CbelNjTUgD
PacnlH3WGtmPGBHlWUmLP8fYEokH9m1KTEmcOVtY1QU5PzPCR6uwvqouyAHFDVSA61A3CxiKHUBy
IyfNz77RQmfzyKXHaq8j9f5A4ANdUdXO/Onc+v8UnzKPQF7CYqlr2oa1llSFwBqp6rGAyK14obZO
nQ7zYxwY+q7Rc5ncQFQqSJ+OWznc9vB/yg2MIlZ3bZVNflfPMFo23ThY7Y6JsL7LSRW6iD2vzu/g
IfRfNWPwGYQ3E/M3x6tG97JrrQWKUoQorxC48Yt8dfEiEGqT1wCxmVGtnbkXcrE2ANHAgYLIoSHX
O69BhbkBBwG5GuYEIDwoJ8/Zwl/kbxxhwkEKU051bHU2Gh90nXLpNp85tUIT5kC7Sgqnt68rJcVw
Z6Uktm9yXpfkhn4VnZ41+RgOwCB0j1J2vZ9vEO4Y67mpEMp5Nlu4mGPeoKqSNBK2r1L/wpWRpY4J
0raIc9WCUVN3BZhW0Iz9vNcFPeyK8SwoIwQA3d1blegK1IaCFwxXRtKfjbTjbHitA8DsefuQ7QE1
JB5TuBMSdIS8RGdqIiXJmtffw2GObhDlwmx9heBEMfJhnERb925mi5c0SpJo2489vOy/l5W3sPbM
RVujfBywXioSAki6FyQDWdpKmIJyKrZre4Bbse48wVvUBosGKSkE99XuF8zcyfrxM+RkJXcabuTN
36MZsvReIuEshUTsUtsFtQ/R1MoWJLYDnl81pAQcENCCwL8ef743AjImYFf+hfCZR6xyM9XZDuW+
2Z+hGrFMy8Zg0lBMLjfWxX7N2WWhHae3fdXyQSwT7GTXFHZPsrbV6udR+46BFYgv8vwuqIkDuRS6
sO69LKvc9Yj51vQtMJhkbOGL2+7tZDWgwMlEbUw8nqX8kvOYMUBSrxLgCt4Vl2kOzFB3cPxHCvOc
mFbRDZgarIpUNviqRBG8jTVbuMhORdeD1k8FoCTqt2oOgCQgvJ1K09RAbSDkQwBANo8yU3+f+P87
J/3dnBR3fw6U//ec9DovXpK6fPlpTvr3L/0zJw3dv1waMB9oh4Q9Emuopv6xIKR++muhJvjCx7WG
QpE/+o8Hob/8yTJOB9Cg2PtnRuo4f9F/0xl7tksMBVP3P5mRYkD/88ltUa1j3UqcFp8AWPctrtbJ
PKi0Z7UndzD0xnELSNVy2DnlENyKBArNUcDJqyCvJbPY5h1rCvc1kX3Fi9bmlNQQtudqXZZhGu0N
uK/d/Ti1xTnALiC7gSfYPUtQ8U9ihkCeWHFxHlRmbxA1MFmDAlIyOonwA4CXsBlkhkVL0xr1pwpm
96Vk+sESnaw9YyCktnNiNzu8nbrwE7plJzgwGGL2M7ST9ySVHoObyRY+uHaaXGDLNrhbx5MEOkJB
D9IXORjJE1LNvjzUXU0MZNNjBXAxCDMZsEwoSpMVDFTErKlU2CioK8KmGFLvgraYm6saYliP5WiP
aRT6SJYdhtIeZvvbsm5NozxV8NsDCi07og/f5CMcmKvAnqNRkdbA/WxX6VSOipkGXBG1GSWDp7XF
OWJ+UZjuqHmbJ7RtjFqrXgDrV1kd5YyIutmYVt5YOdWqCvB/WushdNllsdltsbQVWePOa1i/cdWs
u7ixSV+C0DLWc/Z1jqapF/l6KGPwfImHODY/tivjvZ3rqLvCANA4mqrqbqiZIoh+hrNS0u1WWZ9U
R3JrJS5Qjf0hNzy4p05vMsuyKnVrQX/eeWEzvfhNlm/xACrIjZiSTVr37U4GZX7RYf6xr3u3PNb1
MO7zSrYQPKraWxWyGBdXo7U/JljYlVW9cbwkvibnBuZkUugN+Sr5xh2Es4LmXuPyG0a3XanKR6xM
BqSLDHtWsyGb6yLzPuZ1Gd9CkOxvVCL926LJ5aekDPQmDjFM65pE3/I+1LtJ1ulDgXz1BgL+9Ajd
yaA4HMfFmtGONspK/aswzKMHuNTOQSeecW1grzYw7jXCnfQ75yLyomIPRp7OG8vvcqRHbSBWflR4
H1vPqj70E1TxVRklpGoIFDt6nZadr9dEIszHqrM9D5lzX25Hkk+OSs/dXhXk1zhN7ZzDeVFlWhBj
7t3Qgq8YNF2Ubca8K75bCreMlYMwVK9ish+pWWqmhtAybihR/WOnxH3W+ps+G11EAo72L6ypiQn8
RhgLINGN8noksOpsaV0fsNAeV0M28azHou9uk8KrHrpeM+6I8BtQdvJILS+xZQqCE0+63GLR5a5x
9iEOFWLrbeT1yalyKTBiy5mfRmcuy12otP0lqzvzbMyVn63a1iGlqdDhjtTobzJsowP1e7tNdM45
HPkZthPB+GR6WfE45XP66KghFWvRBvlja1ThRuWsMM8YiBjxEQeHWEvucEA6o8711ogrCtQeznRd
YbR8UroP1aqa8owBXRUa11bGKGsWc5as4KekNxXF6EkbjcYgIc4hSFu04okIoJumg9FvXIMpFKZn
zVpFKlnuy7Dyfez5Y0y6GtGrU20SoIzRtv3gUt1cD0b3MZ27D1lj+F+1qHN7ZeJzhYeaAkBa282c
3fvQXs+lOUUX5uA2Ky/ro42fxsfQ7f1L/FxalsbYf5gZXW6QQtRfvBGjikbN9Y0ThfNn9BgwJzH1
JDqd+dU5zmL3IyM4sfbagjRHVbbTZp7D+JI+cPw0YD1T1UUMu7A013NuWdRBGpU7o7GXnj76W6Eo
unrZXthjpLbCU3qTyNF5shNMsxxiMBhWKjVdvCKubu4RMTMMNllZuZuY+I1pY9fVWDszYgvq2zzr
qeSawQq3xaitK9mni01ElFJJJ6UC5raTQd/VyqVky2PlfJADrRi9D+0ohDXai9cBBE4o0x2qiuAC
/ZZ4GZeJcYgqyFvc3NjnRhO1eWxVEb4EQUI3pVzzbwU4nVF/5WM3M61itBEbYB/Y/H2aHOsyYAjZ
THhhABjUV32KRj5UArMxUxOHElR3lvKmI6NZckOSPsa2M+qPIm9CRNKuvjAGO12HQRN8cetOfK8N
92vatPaF5ct+WE9tOQHxY8PTQfRPSyO/VDoJLkMnzy+IT/OyVTZ/SUy6ANxQ6pWr9cfa7D7odjYZ
NWNJXkVLA0gbsUvJodqb6RzetlZXbw3PTpw1TLoe36nkqshljDFeGuF10lmPaSvcPcx9c8d6/5KR
13jX2nDzE+ZT99ijsoMkXQOlOy+3XReJ4lIgelnjdSYvayaoBwNKRLrySm/AR9Oiba3hXkC/VDfp
VHdfW90bJjIOq6DscYOHmEieE59w2tiqIUhINKJZFbkob8rIELvChl1rVYO9NntTY/5lphdGF/tE
BFT1fhj1uPkf9s5sOW4jzcKvMi8ARWIHboHaySquokjdIChKwr4lEuvTzwfa7rbZPfb43hcd0RHd
VJFVhcx/Oec7Vj+pF5wTyabwUJYjDvqqOv0bfqk8XLger4exjDHZgNm9tTz07RV4oM1UJgZg96n7
qZtDvu31uX/ICB7cDtZIOxgTg2F5bI9MqUUPKUqWiyNctR99E4BhR/jQEGemvs2QrseBBRU/1GSi
Hcf+SqZWwjJo/CYF4M92AjwTj17+vfRcfTsvgs/V874mXvFD5ml3NDWue+ESdNna/LfIdn24Y7Zz
GFIFsDErmCqkurEzVKpfL9Trb0TBQ1kokNcru9ICqyP+LVOFeTK6LN01ijD2noJk27eFfzCR0exc
hGobEofsPQLY4SqlCeY5mkBPKl3TNgKMO2kg9bA1AYi+KSa7Ib87woVYD/s5cQ7jYILzs8+LRR9W
wQCFSOgbu1q331rR3PUYoQLcL1mI3WPPEa0FSC4AhFpzkGAPo+NdqDAK4WxzUV/cRt65zEL9rt0v
Y9kHSDJwDCTVPQ7c/JTVS7wjasELWn/dWaSVAVglOQFaiHeRVZzNUtPufXTN+8Lp/YOF7hS5P265
vLqdZZrsVCmQidUaC/BivvOHXt8Ay8OVpRpcgnTAaOhrL7CTXt9XYEk5hF3zhoU+rCFfcx/pHWH8
seRGZq//aBE7bW2a9SAt+5L+t7G5yPKE+8DsiUvU/be0nFsGF3z9AK0enGmo7hxt8LiMlwTqQq+H
wm/641RK/5BVscY8c/FOpZrviJf8iqDo83uD8E8v9Ve9FDc8k+L/u5c6px0nMWryJv1DO/XLz/0m
O0VAKhiqrwr3lUPwe9mp/olxBWCEtWH6rY/6Xe8kPqErZTfsAwVfm6e/1Ts53oclC8t6DJrE9jGg
Nn32Tx+m4KnLcZwTz3kseSjObgxGCUYOd+xSsrK0FWAZ1a4gcRSP1Bs6LBkrGFY0d23V82daA8x0
6LhgnNW5AybI1zmEw3zVWXFOwYEmqPJlaXK5GPAr0365ilJ37rdV1xiggBS0ZxdM2GojjYI5If3r
8k5whh/JrLFN4bfJxPTRSzJkv0dc54JEBZjijSMjnRX79A6KhsManWp7YobiVJB/+DWBrxFH37ya
frXs2PHDRqG3O85IPvTASSwNj3pBjdnLBx37l3bypmTUg1ljT/59iM3Y2Y2+qxlPYojidFv28SSz
AJOw/ZIIH//WithRyVWtTManaynTjLetQUsQuLE3xhd6kcTb1US7xvdjLBym9HnZWmTelfhtjG5Q
YqMl6IuPurX+P2M4Uu7zJPOm2jutYCcBNY6smjkhCi/SO0SB+ugtpoch09FJAQ9KJwI9QU8SfyuX
Ob4Z3Lne1iCU0qBz55arNG6954X7S9tW+jhtGRqC93UWjuVxWuensF2ydri4Xia6MBexeSiYUmMW
xBU+RlhlSalEEFPsS1kKmKgewzh/18jBy8jncdormppda7XNbYtCji9M48Lt7NM61GZansGZp895
Y+fPIplzoryrJDQRL4Yqze0fWjVl9+xBsFH7U7vhZPR3CQito4Ii+JLZ+JEgY+FMcWV1TP1KnWga
DywMivsEQ9XdMCFmQq1AeDzeM2jjo3Pq6uo4+fMj5CkSLzXf775RP0T3JQi4zQRO6JgTeLIVoyqv
2Hp2UNGtMkTUWnyuBzhVraYn+3iq/TcHJG8RyEhmtwOCyNd4wLLCLTaLiz97HLsq07UTkDV+ahaV
uJMdnMERmPSTaRSPmdYYLw5wxTiETfiW4vB4cqjGVqWqtQOJah3jvBxgdEww48zxRxR13utC+7X1
m5pLfEhi9SqXjhKAoaCejFaQN+PVYCX2TYHncGcO3EkYJaL6IBknHpFQOmdIxfrLZPTAdd0KcLIx
qqOf5UCzrNlH8Vx3jx0a6RuTSvKQm6V5BeF8ulDAL4cybmwS9xL9glU6e26rJHvhEy3209SbV7Tj
xaGvKviEhEO9NTgoozCiVDql0lxuW1sN14wIvA0aQ30IosZz7+dMMS7UNJNjBZL+2ZuleecvtEzB
yCNxKCYZaQGjjfRUgWC96b2+ux6kmX5hEA41yZxHcaYdTs8qydvHHg/aA6kyzQmda7XVSAN4qbmd
MUc66krZNaEzU+9mJ7G4i7HTy6S8RXUSHYmXGvdqETGbFd/byXawf9oDXldmV/OXKQO7Ffvascqb
EkJgdEY8Ct+wT0Qw+ohi9So+Gn5zNdtiDiPfDJrc6r/31cigNyf+WrCvDCqbu1/XO1CcaeXujIRy
cpmc9hvg0P5KtGO6Kyw8hU5ljXdZbQM5JqeSQU5v3iGsmJ977OdvaMCHO96Q6GZilv9lcWcdf+1Y
bnhO1KYupwwStJXtGytzYAv0df6ZiMSC7YrO06Kt2YBu3nyHgqv2i1dOjLciYW4nZ7Jg1El1SwAB
DqmBTQDc/yEB0mYbPxcj8TXAcVHPVxk7IsHRj0DnhjOMhttmUP7FqI34mbyRYg9mut3By2SIDCpL
nJ00F2df5f5Fq0vjbp6GnouCCPbrul592cV0U7R9AwiYBxWBT4x1EtpfGUajmo4pi5RTU4OTRM+F
k743q3PPnAV7HkcNFmPU84yNDeZED85c2tTpwG7CrnXmN9TLk+SP9mQa9F2WHbq5a7/lDnFCTL1P
3CXIRdra+Jqh2joWnc1+nhDSR11m3X3sKvfC9gyNJaRNerQ5bz93Ve9fJttdzgOG6tem7gU3mj7e
F2ndUobXnXtd0V9+ByCZzbSELXb1yh5PWlwO+6jThwt+cgrlwlgVk237NGLDvp3sOdrM8KT3Zjol
d9xszYvj9/U3T1Xuz5l1TRE4qkOq7sffx3zKVpQZ4dWY0keMsVfz1NkbSEsq1Gp+z9DXOu3o6Xk2
BqIrhtcGb2+BNh1nAGBdjSl7YrVPhLuqbe2ibiX0LI1C28nyn5XFBonYtPaLF1eOs7XquPxmxrG3
r9opOvd65F0NHlV/wXDnmPgepq8ckzHsNO6TwlLFRVkCeoNXdudcn9W2J9b41NYaFmfFpiCzcvsy
Fi4i/aHqv3gQM+jGyGkLOyIhiNUwx/6uiTvvetH8+Ycw+6Jfjf1c16BB4qtiVNpjktjOCzY8jp5c
q6216M2ImBgVSd3LEpHBSfsO964yL+QLVhxLgEJyr5j1IItsb++q+v07MaZYgH0NJ4VOhjaGYu81
R+CzE6n5ioawPmtxZT94cdyxKJnM65G5JMfgbNyyfhQh4OHz+gGinTT1/aJ6bNFVusZrGGe85Nkx
NnClyaSqb+vYMD+7nhq2k6sVu7alF9KcrELizcqNba6B4DbtNlptNpgpRHfnAqd/U4ksFCD6Ztn0
4+A/6MxCd1XbGTvBRugRCkpihaXWWLd51EJzM4bJvytiIP0s3utwFOa1F8mRj71kpNAK/awsZzr5
yvC2bOzaHzjuDYXbePQPkWrdA66YJuyKbqZ/n7vbZikawueb9oB/0DhM8P9DyG1aOI6Lv+wjAIVf
qAWMx8n0MxzINpBer9T6l5J8mV2UN892W7hbLfPvTAPyKX+fYL5JndLhVB5TBngqw6DdSO3oVEaH
RcVyZMSl3S5vaSNLwE5wy09GP23smuuN7F5wfbHV7cost28jatOdTtzzVQ8mMduNnnSzjdku1B8T
h/DFBIu8gabxRGRVeYOrwWrCaBHWnvuu2g14SEGBgKvTUt09GJAEb1zdZTMp3PSFAs3pUAx7FCBz
dOibLApj7IVG4OpSz492QXvKNxtpdd0MSSitKWNYKmrK16FD863l473DYCAYF3M8OmJGEQ6Jj+cE
qQdfDt/9TuGbbLECGvucQIgzEkyK6YlKlX2EIcaHQRTxZ5HXxWfLoAa04m6xQht8+U2TK/9qyR2q
ldiOjsJt6A1jrFyM15mqYfkcoiOmSblsEKRnp0z5PgP6QU97Sky/PpStEXc/TPgznY+SHT2SRwJb
S3rMAMCaPZs82UXS0kh25tmy5HzxW6lv/DzF0xi30ympmOjHFP7Pi+NdZZbzGDs473sjvaDO0vkr
rVOZu/pXQpGMgJirIqSVZT/vlugDl8E4zprLwGRMzE3bg0JszOVVJsRfuNqdx8wf+9PgbAqsRRCJ
gWnWqhr3gmS4MAeuMNEiXKWFXm4LoqH5WMwdoUhW6Hd+vzELihutSMF7puaZdI0XvbPYkA+KRIM8
LzZ57kkg/wVvTDn6wG5BHnim2QTsXKtTnLTmruq9XRJX84mkpZtktownUyL6D72pLkPB3meno1YN
F23Cj5T35mapZxXUVolsFM/zkmbmy4wgZc+QuoFn7O19pis3k5PkYeNUbKz5+r1q5HXigIoecXM5
hwb2ysk2OnFOyiJloTFaDJEk11yXpMe0cRGvd2oJ0SbZ4WyxeYEPFF8qnEg7P8/mG1vwx2VesU0X
VdInNFKFqIu6v9D6fJTDYHo0yA1jnYf78D8zZZPImou099JjRkQ2JdxETo1cPE5pm5XTgyWq9o1E
RsCcko3TX8jc6G//oMVZX5zwK0LLPJtk69Xl+Xs61ZJW0pmXJj3qE8lES0bYM6zyBNSGn9//rjv/
Lz7FDzKw1dzJypD/rN3vf8q70zbNHGxuvFRjEEjAMzLjqpnj+sefv85/QA7WF0LO5NP0Yyt1PtLb
83qeLZm78bFvonmHDNM6Ov17SlCqbluZI3Yb/ESkfOjla7MyCDhVgLtqUbI211HCb/fnv9J/fsSI
K9H24bVetd/uh96/F8pLFF0G+o9qOWNBmvdmtroBrcJH7STiRL6BoeFz1kmlen/tf+ZHfz0/Wr8Z
fz4/IiD44/Bo/aHfhkf+J0AZPrbKX9fqvy7iffsTsQqYkvkW/2t0ZAl27XhchQG/hedp/Xd+W8M7
bOdRdJKIrQsPMaT1t9bwH1N8Ec5xd/EQoXjHlmF/VNdL3YF+1sb4Im0xtQGMGGdQgYXlbg4axxpe
RFy62Bjt+j5t5uqyEBEatB52wLDy+2yru6l4yBSD3K00pvwmocACk6jh0/JduZ/81DxBPGI7ObDH
2Nge6lyeC9+ClJ6PLjw5O7kairG+FuxN3aA2imu4JfmtW5vevhR+so/cyN1brAVUGJca6QkcZfsl
TeQxZ7p07jvK9AXypIanDPUbS3Tg9yTGjV9zkj+4MzHNhSbZH8CsDHUg5CW6J1McTkrKVuLYi295
vtSvbl6wZ8zNiNpw8hTXP7qycXCmXR5Nzs0YTR6KNMcn63xNDTiuoJhDLg3tbV2X/XSbFJxUVnlH
MH3yRzwZUQtrvtFv06TpoYSZ8t7qrPGU5a5AgsatQI5fZvzIRC3CzMbFCJXYBJKEOfQSiyq+6ppF
e6PDhlAAAAgR1dJWxzltnwcGL8RCrIbJxBs+J41SD76vII2TCyi/rU7UZ6lxOIW9zaydeUbWB0vl
I4L2KmTqiA0DQ6R0CrafuyHKR/naorLrGXqMXzjlDd7kqvhWpEod/CVVO50O7G0RfXGdCnmjLbF9
yqVqTjJalisS6ggDtt11o+B1xkY66Qxpa+4NyecZ589+6pNtwbvU868R4MwYzSyuZt2NwBCWDn/o
5GdEF0f9tZ7aGhk5ItlDyyke8ZgkX3KVcjczFTTJsicwb1vSXOobVOaiCVDX5lgP+e4dW2n1597y
lw7OujBhI+p4xJNltcXEM6OysatYBy0mxRy+3PFnmhk95ca0yrCrAilbkyXVbYqjNrDa2b2OZb1s
IPcDaJJeeW5gE14bmqnTQ5YjmHCmGO4cUAHHT6AODbbs9Mnf2O2wdWV+5uzdQvL/wii6xkOjesO5
Hm+A8usX/IT+XRzNSTh62pZgJMDe87BxpH1JC394I4kgP5IciHE807RkM3T9vLeqZLpaFuV0qMVU
9dmvs+iZvLlYO0Wt0WZbv3L17+0ouj5ISFK7HyBkR9thzvUXxai2CuOq7e/0vmq/SgSSod+M+msu
Tbbuw6zm+w5/oncg04INrPSoRlNj7lgCm8whIgVRPOgj3XwyB5FctbjUvxEjJAhUQUwWh65k1NTE
lfc1I7/0nNvTLJjq5f7jMuS1Fs6ZG60sfHQYG1rJmhy2qnxFDuh/Zuj8TRNjs3EaacL8c+YfdiNn
2gx2hdU28qLqOYv7Tg8LScwjH1YlX5RrSYZ4btYcvahWpAQO1NqK2fn1Ghm2aZS8Y/bpM0JJeZ5h
/rUQoqS19dCqgsBiBrsMfbeZrCbdWInfA6lTxMHUunuyRYcT3Ewyj/eBwU2NdCIL2Pu7IUltYj+Q
F3BvQBPb16nI2aL5KrLAz0jxYhBiv10sDtPBEA2RbFWZZvS2TXGMZ/LwkBegiSVNWN1LL7V4Y90y
+wKiriXoTlesk+mV+2MUky4FY31svjIgxnpoIT4/wOqKocCJubux0Ie81bYLYa/Ts4Hed9Y4XBaw
XzWdHdw9yxp2GhGOXyGHjT/aIhlfZqvSzybNW7mFyePNgWnPMgr9yGyppf0o33hGU8JbHCNMvhpY
TV00D3HeNRvKuPFKOpJMd0yoG6dyT1YzE+RZVUybyYyiLE6jY5ZzbNa61e4nUT7SqPf7TlL1r4j9
AU0LPlO8zDPiKDU4Wwxky/cFn3G5HXRC4GqzZ8xbJwMUAeFlN5OA9tdfWUXrVCq05NikXxYtLqrD
TEOQi2dvzunSg0SylVDkC81ddhNNjCcNP3OQY+DzXvRC3jtEVt47uhvfcixOtAL5cqSMf7Ktqrpv
8Rzc93oXIaZIs+hpxFFHJJX0+qBiHntaY8mePICEHFIjj5UHluhWwIy8haTBYCYu2bymuYXEu+zC
eiBaNLNlzLHNbRdO5ZxeesPvd63ntvTBXVleMl/w6zq5ttO7IuGNQb3No84CKdBl51yDEXBuFvIF
zrZdRdjPFxU9WJ50jihMxkc4O2hlkyFKfpjItG7gTvblXmltjUB7ji4+gWAPC9/xY8wf/takLTS2
Wdp7yCQEcUTt8pXGfIIq12rLIdaLeZdZsxFMuuq3rSLwMFc251Gf6suVodD6JGiZwClmt8BysH63
hnkT1UVnccjmsOCX6Ij6wDjLqY5r0iOslUjX17cx7v79+n4+ynrSr0k2YCpuae6eLCvtJica1Nwa
xmjfFf6SfI8UEIR00kYtkO0EEMUWiqw55ql3Ri7HvT/7/nHQ++5JRjU5Jbo9HHienDnA1iADs3H9
ko8Isj864llsVEZmQdibfns3mqJkwZKZpGKyqiMLLSV+oS2smz4vo/Pi+tOx42JEvUG0NuD+N1Gn
/pvemUYd2J3dPpOimnwVY5STm6k1e1wnGnT/gaOGr1/CJW0Vph0SYenu0iHLb0lFHb82rjtucqU7
L0adejfGXPHkJeuhiR3VSFl0j2A/pTSM+qGa/WfYD/jvh8RLmqu2a9cVMeK7hNHv6L+kWpQ/YMHo
2ltHstA8ILFsSatwnJy0t0xvxbXhEEqwb3y9Ei06FjIgQi5+3vka+8eDbOPN5JskmJiJ4+4a33HD
BFhAFGbxeLegWMmu1LtSsV9Fi3Zj2umr8a5lBPMg7K0cgfpDeCAad3HOOrquQe1RNqWiP/GVNWR+
coeK2cRrGy0vlL3TlzzXqrdsmIwnX/Xuo97GzQmQxmNbufO2NNvy6LZdgygPLJ9bT/dOsbxwAP4k
cew1U86L24/9NwzXVBAWUZ1BZ/cvrq9lB8f1ittWL7ajVWrXfDgI0sGpsw9Q7U9zsQeGNU2bM2Bv
TQ9/fJ/ChmMWcGfaYz6HPdmdbdBIP44fPaeX23IxlruEARoUAdhRpRb80z29R6L/VfeElwoM0//d
PV1+fJOvXf5HJfMvP/Sbktn+BGGQDfva+f+KdfqXktn6BNceybKHwhmN27+7qFXijEvMA0e3uiZ/
D3wSf6drMj5CiwTzb2HrFrR0sXpqrXU+8TtHX2H2GqdsMlyb5eIPCW0DDzBBpibJ4nN1DXzFmllK
4b1NmOWuRzVCk/HRXs/vbj3Ji9LjUK/49c9yPemZwjrX0/vxr9abwHi/FAxkRjvcNP2ztd4Z8v36
GNabxFdeejHW2yV/v2hw/hjbBnNnaM+2eVHrjYShot0JRLFceaK6VevN5b9fYuCG8ic5j+NphRj0
wbTed+y6APCIRMM349X+fZF45b00FPtP7krSxbg11/vTIZpqzfGR9ytRY8eEmYsqIsRMG011Qsi2
EM1s5iHQ7mlrJRZDrpSd7GOfZtOr65YtRNo6Yi2z4LCAnNjdYu1NvrQkCM+hqLNmY8aDsfMTV39w
7Ta5tycn2w7CGkhLE9V0LePRuPba7jOjOFwLOgAFGVgDlithNstjpfo8FPr0LZ8m2QXIuDpMd0N6
3aJEyoMKVeVXwE+oLVs+w89FnpUXbxySnaaS5STL1cySzCYsn8FzV0MHeNmMwIRbw++yg1bEN2Oe
ZTs3m8hhTOws7LBeH8RYj9dTUvXXZCyBu9NLCCwKtszDvN64OXVwqKhUbjwYzAfghtXZbcV4bXXV
fGDyZL4ilahPma+rB6h+xRTidcwJIm9Uzq7C8I6EwvbnhTN+1+ouisuoqO7AKJsParbUCx7s4ufM
hPLRGPp04+RTdVN2tnYxSd9Ft6eeea+oRpka+bdt55XPpkyHHcPlaoOOTiAyyHEhClvbIqWfaCK6
7oYNB4asSU0hpFawzRlfHNZd7Off1pA6GTJ55ljWFhOm0FQk+dZyquSu6lZBquO3Clt7SRiwqIed
h44/oBh/HYzBu3onMoD0aS6WRCfYV6KEOLWAFOriaUeGF6DnQfOz62bBJlSgoz8IcJE/UEllt4jM
Kr5T8XKTs3hpYNpG2pvHvKAMorjTifUaHbSrTFz6qyp1XM4vdGIpiuYANFC2WT0tz6leii9yyqZr
x8/FNrG6/py6Da1f3bTDndTi5aUtGsNmXt1MV+ToxI9k/Ng3HmIQ6TXxfhhcmkWgLzQCibHNbVOx
axmWvOQ7Wbn0hS3WnwTu0sbpFOL4bqw0hg6eEx3NLIuOhq/LIwoy4la9VmewHk3EpAVsWsonjpHm
dq7Y71dxK7Z0NvY21RoEqAlC+DVtjyuTvmbLZL69KeMyvpGJZRBi65hfC1pIXHuanL50UQIHd/L6
+YEqwYxDiLIamHE9OdhOVJ76hfo9KDUQveGgtfawI3BdgCLCWBJqNkT1i8Zy58nVKzaJrlNHpAm2
bcRJkrL+Wsr6ewEE0wt6p5zO5uIiUEUlkhIQOw/aUzx0wDoz6A5RWGgxRo9Uz6g6M1jfu4kiAq6w
10x3RiH0L7KLqj7ESSCbdlc4NROps87gakI0Y8Ylc9edBP5c+uTlzg7TGHI/OvEQdbMxO59jt2zU
vVoHPYd6BS1Up6UxOm0JlZeVU7OxBiMfH2Q2xYhr4zxKKoIECjHan0tsS6279RoIEDut71X2fXab
Rs+RzehScnFxuf0zRf2rOoCvDOiGP6sDxv85/ZDdj/kPIrxffuzXSsA1P6HudMi/sFZH0/t9/2sl
4Nqf6O3x/zMdXWemv6sE9E8sJEjThRcJpNRc7+vf5qkesUdrEAn/C+I+EmT/TmVALu7HJYhYowch
UHoe3B5G9H+sDIwWrp2JlPxA5jZr7EqaHIIYf/MrmIFEQQh2gA+x3aF7E2nSH4e0UndYQoZyn2c6
KgFJrjZ5j7nP0jXqQdb26NeMZkIpHkOmRrbaif26Q4fi3hKrQLMErl9nWcdAMnqcjMp+dqrhtWBK
FfNPPQ5tZD+ovF7uOuk/MqsCsFghhQlqgt5IUtS5oKVJ4lw/ruo7L/P0+85hQ64aJZ59wGFw3bTU
uK+qMT91ckCegA3il/XV6Lja1rLd6QK5t9vomq7fR+Q7bEuAbD87Q9aCVZjJ3m0oUSbAc2NcgcQD
gd8ASm8ZO59kCKK539+od1aHdJNvfP4pHtWOnx71gUOShay393RySMKs7I9LnlmhayIfoR0YGTka
nFokJ5V+6X8ZsqWNw6rwxDM+o+XsNIMf2gYhgyXTBsKWOnkkG4ZX19EjYndi0dylygeUx/iBA9uX
dsC8kzy4sTOXg8y8fjUEx9pL35sIDxSYOYxRpn4tvc4X+9HWi6c5L1wSTeJef5ZEBpGXPqGSYIOZ
TDdeU2g/l2T0w8lsoxOZt8l3DUvQpeF027//fuju5ZFvtpwD0nDk0ShQcQfvSY+uwwxiJ2Rf7Zlv
DEDXySAE0K9tGeCoLQzLVbyoUuM69hid4SJR5G5e44hNEvh0er4cuH+kuUtscIB7czFrOPDRogWV
VuenxaqPg7QUiLps6HcqjY3nBjmls9Ob2RN7vipruF/Jd8FrkGH3XYfdanUpdJ2dMvOy7Qcgi8WT
hBP5kDC2e26bpLv2KtN/zABf7BJEBs6GI9nEq9bHV1HLUDfD3IOVYbavtIYP20PmQl+pyOUYav7I
bKESsRejq/ZowRDR2a0aqSmUE0xZQ4dYjfPeszp/XxSG+XN0TFzNkSzLGtIZEKZNbDAo2fmZUMkl
L2r+LZ84oJ1TOwZTLctkAw0+TdYuZHjmW/cRwcYkE495aMLk3CxKROfSKVOCCdDp73Xl64SnJOYT
rOB8j89Lq2mDE3hjk0pLb5/rontQtfVMXm1/XdriS+VNM0z6oaXUzPpFgwYHL66MyceFB+E4O/JW
o5CNUROyjGW7HXks5FnfyptlKerbzllIN9BMFK3zjCQutfRTT3BvoBttvC1dxzosZHFvyb1ZTkiH
8iLIEROFY2Gbnye2S4FdzqgkcLR0wch0H09AzoNhwATCmo75sYLWsF39ilinSToI+7HT9m1jdmdG
JgzfPHKaKVnsW2XHBkOJAcWTcEmxDZgqkcngab51XeCs7jfjJNzngVH7OdL1+G2WWfajUtBBZz76
pVl1vLAURtA1NXEQc4ZNPhT8zOsC1NXbaBlw8wP54e0D6n5ypsdBT7Z9MpiE3+TV8hkxlqBsaZPL
YBJ2u4imBnhpz3ujdcmxQNhWqwAXokAzC/WUUMNCEZ4MJW4L2RTZw8hBoWOwGsVmcJz5aoya+i4B
W/jF5+83MWEvU3YkqNrtNs4SY19CxYMe1lnt2xg1VFCunvJAtD0668StYR5UjQxlYSSPZA0I2p4C
ya8hy+xqYAlGMiWmA3h+hoOF0Wm6kNyXaZ+IuCK5oATDjitNprPBwqh1LzWxSI9IIDj8e4MEUXxt
mclLFIoJjrfIW+gIDFcqEErkNy53TGU4lTqnj17eT5Y2V9FPfyrzU4FjdAOzVmettD5FjcOhNTEF
fZJj6W0cjYUTs+kaGSGabrZdtVPtp5jjmdrQsHgcRuOeyRovhNBp2iAA4jcpBsImRwGwNEhGza8u
XNvzpZOsyDd1vYBF7dlHk5RpX/1TLv2/xiZA8v506Xz5Mf7P+ceUvtUfyqX1x34tl37xeVuwSUgZ
dMDYIMr41+CElTRCDaqeXzHa/5qcmKsFnNrG9yDafaiXKKXoSxi2AER8d47/nXrJ/iDkEMQmWJTw
OJQZz0Dt/lAutZlVgO+osmtp9On8atVrznJluVioBeJWDjtzlGM2H1ImgKV2rI2kseUac1EdQKGI
PaPG+btET0b/KBo7nGg7lquJ9I8frSzcDe2fI5f2UKkYNgs3TDHO1gOyncXrYa/1hkG+UoHunCd7
jmkZt+Bis8S/Eamm3Luh7gfd5BFSspkfzPf4OGfEA/ACC6FIZ7KWtRUokdSiKk8p65qQbBK2D0Np
z8BR48XOp+SaCWrbeA+J4ZLEm4Us9jmz9NJS2K1RG5bIuzF76FuPIUAhcNu5ikDVqhk8g6wSUVbi
CpJ/zoZKtG+J1smd2zbzLbnyFWuqecz4UWfWlq9NhUTu/M8D+P98AB2oBX/er7xQun94/NYf+q1b
0T8xdzS834Hlf3v8XP+Ti8DDctgzQh38A6ne/iTWh4KZpquv48t/yz9Qhli+T+MDVs/7pf35G6R6
OqI/KLaAkqFuQjDGNBNuk/Ph6dMHpx2EiKn/YIekYV7F9o3Jju2yFOPfRB+SbuqYdMtIlhjy4F1a
dU2/G5nStSBf8PTq6K5k42WYIaFRZTzNvAPX2C/+ikX1USfF64GDMgBGImOkK/zwt1GMGi54YF6v
XEHdo2gwvmZcgxc1WeaxUhEKX3MiXmlcieC/+x78F33axy6QF6cNhKpKWKMLIvDDH9tqoqMdwv+y
SKW+l0XJyVPog3c968t0D6XZfyKS6q/+5I+2sPVVebdMuJ6rnuijNEx1xL+PnosxpdSn27xI1Hfg
67Ck/JW+8/d5XwD7McgJXo5vrzBxn/7xM82ENjFhwbyYaFF95a4+mZn2aVt6JqT4aHBe/vxtXccF
f/zCkjJsMv7EWMabCwH1jy84d7pY4mgaDn09tUTSORGko+UdLu+NFmi7mYXlxSPD9+gierjHMVI9
VQ0YtzBx8oXkM7dz79VsGH0gMWAOAcaZ7lqf/Ol5Nry/+BbY7n/5fRk/I9ZDscXY4uOeoEJdSjCZ
6g+2C0GepHXDjq66/2XvPJbkRtKs+yptswcNDo0xmw0CoVJESqbgBpZkktBauePp5yBYnJ9kz1/d
NetatLVZd2WFAuCfuPfcuGAwH9er6aaNxXxBSawKFluDLR65B9X9ig0/GDompYuUg+GICtZ+i80e
azp5ulxLbKqhuC2eOMk0IUpr0g1Y6JinxKk0OIkAQq2Iw9Hosf9pXUpAgTIgLDPeFCecxVASRxTR
l42m5P05ciBKCawLlm6q7c8eJbZCirLIaevlrZFddqYtb6F34hRIieLCrUr26DPUSZ9gr46S9wgz
ogUUAnGNoBnI2IkQX7lKJVpyQd6OROHuT9adrNR8VekJYEA0PEwFmPMAhVwfBJ0quU/lBLJMw2Ny
6+dt50E0b5vXMTOwI3a6efzO/JLT1Lx64MlvdeAo5cZvlzObPVtHjZ395nWkV3xHVJVTBMieIey9
hkns0R6I+kyXFBSXbxsVXGpfvgIV4wx3LAFn5QymH62OT0rjSzglRIYWDUcaPRlZDjtm9GZQmiPf
45lPFXUkS+CrVveL1/pPc0tUhKPBCEtjBp8thi1zh+sQVpQvNUAb5wTI79dqksWYJRMznZk855Iy
JCPnN7BsPqyhpqbf9zPo8I3WqTy58N0oLY85aRjlEDiG743bAfH5czLN/pPX8DwNB9gvUGFQrDoB
S1jrre49+Gdxw83fkm/pq85/aooSsLNVpVwZzGG0jYVv7rJjFcKQtanlLTMGSGCTY/CVcnc3r9+x
+nHNdGY3fc9mSIR5JNQTLP3crJ91JnAs8BhzHc7fvyUHFuGjZ22T3HVD3wNCtmkrXz+d/5khQolU
ApLjubEkB43Pepe4wxTOse/vxrbnAk7W28OB+90c+j6LokssWgTOTf08hnkrPf8e1qHomFJRS4EV
YdqTnYbW6Rs7AANjyAe03Dom/KiW0bQrMrx5EZIOE+1QKvTjLAaXdBUEhQDI+n5Itb3Sx2wO2xgw
1n3TVDakm9oGO1Al4xBdGYuvsP8Y8/uktHZCq9Ev6e2Mknx+7vn6k30PMm3f03IiMscbEGgeXLUa
sE+g2ZPN99w/NmaUbOWqjosqX+18nD9t0srjbLbWrvEy82R7NX6VaT5EvpKXQ1zLRwe/2Jlhys+u
qZNl5w78vUS89HAewiZRToAhStxoTjLcz0mLI2lg1vhpsHLf4vrqmQkARZKXk6tNB/AFMS2mjqsi
0Ovl5HVj/N72PDYZdrgXVZo4p0avfCIUFktdsWwoWfnINcAKLnxKUboM736arFBrjVjYkIvbx+I5
yCr0ralnPOG60ZNZ9UPFPND6OCQxqIqufauEm52ygvXuoUWNQfKKu4YhdGdgrsrt/j0h52VajfHy
nmOOa9kgViEFxhJxSi8QkxHZgyZnFvNUqgTDGpZdsGP2NMn7M3h79QKfGks0rySdw1iZ8vlN1qwv
MtvhgVkbOQ5PPXvOkKotm3NESqT3kJhd0h68xtdBjJCuE3KM1o+OTYhFiset52PEOwD6no33YtH9
56VvxKey07TluCTW6B3NssNMshFNL3dmJ5BBOIZpfl7iyXa2XUVT7jfR1aw18S1+m+QYe/6jmyTt
UzF0b6qU69M/FU99iUkiwwt5QhDJc95uRHqBlsf4NGrwnDZIuHBW+rP7YLCVpbuZ5iNRg9oUmnMr
Nn4i3EsrqjuP5FmjupGjIcfdgkWiTLwmrGXPkmkqkzlE69OiwyosewpKM6pOlatZnwth8s83nFjd
R0Jejeiz780pTNO2ierd4sEaDNBzjjg9+ly7Yv868tWVAFIWJkQvyvVQDFoVbp3E1MOMj8TKuGEo
ooyof62lRy3SDLZ3Za4BtbmY+FlbnwyQFCERDwuriDu23L06Khh+J00qjoWyhoeoFU7/Duffv7LP
4NfcWTgsGMXI+z7WvTCW2nopMR5j8pfU4kQTy7O0PaPCMmRDTxOkjL0zEHvbz/w0mwKMSowVExdI
cOaJp5gzYwbvK0tdmgSAOUWTEo5g5Dzvuwn0eDLhfyQ7rIdRYTvelc9Yd5N5Na+ccZgg58Vhckue
DPeSPcMVPqfz1h0vbEaL9bYw9hrJ9+Ax6SYjrD5M0HwK3LLAmIe5gpYxNrN1BRyKEX9hkz3SAQl6
r0ygUYw1O64IY2lJ6Ck4H/vU5jldnjmHqq1h+jEydqkYlClITzq/re8gxjbJqCQibUWfuQi0LtsC
EC2QM3k7TNS+pQeOX0BsIk4GUTGBEqMqLXZvDva4jd759etsMNO9MewVeZuWDZ91nlbkZMUAy73H
SV5gEqNLtsDXFkm8ziJnT59cdxNLC0B83meQQlpbPQDPtV+dRPBgVR16WkxmkmF5MWZrJoiIH2d6
ZMVzk5AOC9t8z3MRJUBRa/pFMybat6Fr/X0yzqTf8p6pclKN8BtDIjIjKoU5wqb1B/FodmtAYLxm
Ju4614LNGMt0/UZbDLsBSFCO9bHx8AmXHY+qh2j9RbPM5Gc6E1kL4jhPmmjpGgZj0YnltDGXptvC
syP9SWgKsQrfE6Xlg2Om2viAUrxwmk06J3Hi3Re55zscVcghcC95cavSncpTLRYfM49qmfDXecCW
JmxCpvSa5a5uQV2LyHoJB0K4gtlRxr5kwDpDToP8nVtdcoLmNm1Aeqot/2lDaZEQUWRLc83P397X
xAke8ynRXqTmpxfagFR06hOOHuWVh9hw4CRIEp+Kcbb5HK0DgAd3ou76l2TSRpu2NO9ij0c6jNpx
J/QY6OkiSuTwEmTUhNYiHgpxX5F2U2NLRmqfMeKEQ0tFMjhl/g2oqL3zpjpC5l2jthtakkGB9c0b
ngrfKlTyWqFufGnNR65rCoOx1W/8odFvmFRP4YQIwOlVeZCj3W6pjaMH6YwoEzlEQ0a/81Za1o2l
D9Y1Xvnqjl+bc7mSxQUnX7mHP6NhUTSHjVc629gvrsec2CUySNWNDjLiI0jM8bWrDfNUT5AzNoSc
UUBKspP9oiKm59YsxT2VX7VF+ap/Yz9uX5jfFwUlclI0e5U7W5F30LLlq906/CDWyC28s21zTsJy
XJFLVAQTfFVO4D5QOJh5giQ6TwjOK56GQ1Zfjq2BrdKE9HDd5wUXaZnwtEmdjityIf89QgdQgJxW
+ZyxDVmh+X/eRq1d0s/QZADa8BshFmP9YATxe9uPxS/zOfGaQ8NanqJ/kvB0gDbJ+z9/nX/qfnih
lf8PYQHFFI3br90ajN5hzOoBYAeKQKTjriseW1TLBRtAGP0O8TrJxflx+Oev+0+t//oB2eg6sJmB
yjm/dYm05IWZ1bI5yKxwyEUlpqnsJTFNs5usUN+yUveOk6ykEiQB/wpRjrTt92+X5AO6Ym5w3sSq
Ovt50IEAmemJcOrD92Q4bILGI6IfQufOIW6ocHjm601HW7JW3gYZXE1w/gL+Vhj8C4XBmkLMnOf/
P7F7qMch+cfmrauLtPpFb/jHn/6Y23kfbP5VLlcQV+8Zg/rH1NwzP3Dj2Po6OPvDyfU/vJ8PBj+3
DY6ccFl4n1yWP0QGxgedLEibVSgTE2PVH/yVqd050OLnG9hnDALt3OXfiQcSRfGvlxjm8Jwk3LQ+
yMkV89ZPcmrPqko5F5kz77Bsk5KEUsq7w37FmWekVXqaHUkwOqo+8uU5aB+zKDWfISqqW1ai1cPU
O9EnJncUMFSyzcGdF/uAG4Pzj4RZ+zLVeJajOyCpfZa5U4ZgWzO4pGwRcLMXIONyUWs5sAHbRFXU
Fu229dMY5bpSs9jkLKYhawBa/daXkAED11fWLiec4iYRGdMqvKtwEuSkbfWWbIQuQimN3siucKeb
iZEcJ9mz1auVc20Qud4QBRXRhJIycTEvzEh8merVVhYtlrWSN8W+ORq+8iqCM9+qfLGBrNCb4C1b
tnIuBLDtuf6XUeWAPnKGOkdgNduHVEcfvjWJFfyW8oMfKDiZfYCLwP21pNH74tjQk3Ix98/4s1z+
vbyzZ7LJ+udq1vN71GTyNmIuczOPUfXY9DAPBmQT6hJ1V2yH1shkJ0CW5RHcVRYiQqzYspEj9M67
kznvq3UavshMRNhldDONcCNl0gXvszQER3jebVSwAgxAPegijHyMEKGPg27nQncIbLT6simbm1y0
/q2NPxkmLbLaQ8/3t5ug8V8VTgphLUnmq2QE1ybPdS0oh/pBiNa70xgOnLKcKBWIOfahFDFhgxFc
g6jOrSPpHuaFVoAPh9lS3+RdO2kPi1WqreNm4sLCILFpC3qEMLUNuz8sWjnwmYW5w2XVfp6Xsn3t
xtp4bnRlAXqnnnU2NoqYd6GVyNmGhBW/Nyv/TjZxEuC/9R+MLo3vJGv9eOtLqKgbezI/GSQE9lR8
mm2EQ6LNb96Sw3tE/3fVNKYbYzvX4wvM/1V6iNx2WI5MNgy1T6NRuzIibZo3s+GWWxPseIWVnY33
gCEuJ1mFVO/xHpyXDVTRlP5tQ4Q0SdWd43yshLKuE2CFM57CwgJa6GVAuEBjCjpAGEQKck1A2NLc
qEDji6BvsNPae6UUAq4xEGJKL++YEb+PNk+B5ZtjO2+ZmoOSAuNvjAf6N224GJxm1I9FS+H4zI7K
Hy6AM9vQebl8XnA0ag+QPPuNkUfXbllC75uG/jlpyxOkm/iqGEl7+5LZWoaTxgBvb2kXcam7Vegi
tftomzr0vWV16S3Dso2YMO10kFXBYOrFsV0wxqSDkWJrSupr+tV226Oty0YBaRdN5JroaAgPrFYy
PzlOFDsHbm/tsUIQvK+7jq0WzImyYdElmhCXHXahXMI6HhhIvtsV7+GgQKKP6wJuDBVZLZeEbWZH
yC12qPwK5L53NcAtPWaT6OFh1vKCoIVx66IF3Fo40ciVkPtZs7R3e+FJQ2otFANY9J7I9io1qHSb
wT0Bxn0Ylj4O3Xjeo9uxn0S3KmzGET+kGusbmpR7wnwNlCALP1vv0z5aMGOmgqbWaxzIghUMlMyu
LvWq6b9myj3pixG94v2eD5Im76GiQLvJiHiAREx7bRX9dCvGyNytDIpgThN8e85ySltP7QuK102C
V2qHa0bAsOavRI7qK+26uoGFsrzWERhXVbg3S9NdD3MeMYRLpk1u1t2eUMJul7HAv4axOd84PTxi
xNSffZ62+yoV3jaNVLSj48wAhdhYkZCKHJa6TlnfT7jDylRcqkJN1GLxpzo1+hB8GYsfV1UhsvI6
KECwPM9ZOx/0Mh4+ovEduDBmbU8j9W3snGKvkkxth24Wj5Mwok9mbmsltCKy3JyMuFCmXoZ+HJ16
zg9madmXFW3Yjh6fArCBA70nFta68CINwbCmuXdjk/j7dOFoAllA/I5tAX6cnMU9QQVCmYrqIM22
XpsOoB3b6MlvmcqYdgn9vx4TaG1e+7mq8xrqrkzzl8Ytyp0Ypy6IUsPblf3g7+uFaXEzR/ozUE5t
O0wkINZztZww1tSXqp0pD5nt3Jn8H9e9I7WbfhW8MjLVN8JHvA3dwzl1RiRkMMohFxe2zOIrPy89
P8Dg1m6KIR3dTW6Y4OVaB0oz6Cd8oXTD4H2EeSLhMgkWlGCwzZo1v6yOoN00bn4BtLQIO3B2IMxG
7YlWqAc2TQhAmI6Qd3Wzu3eirL6T6JFOJkG5oTesCIKCy8BCFCaNfiNFQmijAZ9lAtbDJN7NvpoA
sL+O4N+w8uFR2EDAnW3OQUddVC4n9iZTLbJkOxUfawSz9wlQ5HdUwvG2QY5z1UbGJ80fv6VpFb/g
Bwa3pCodFpD9sbJs7Zp7CqWLmTOsQyTGrdRGH+PO2ksz+xQ54xfPaO39UltDsEQA1M1UvahJ+aSO
1kbouriN8RAGk6kf0cLl204YzVdSKKcgzzQ6Rs/MDhMdXr3BtGRtFycSt6w9um3ez/ldJZxTFQ/V
FYrCcVsiXldMpaZ02MxJNzfbXpTLKVZDtGWx/j5mySNsLEop6osU728wm1NxcEWGtTdighpAJsG3
YLdrMdN6m8HCNSA55bYJuXNvRp4/aoYDK3xu9U9s8EnpTT33K0O+e7QB3yJgOKCs2BFo7muFFjqE
qZZCQNLdC19Fy1Wjj8DPzfa1jmEYoUK7QGof8exsmi2yAByX8WQeMqnKozk16MFpxjJHfExnlV8V
XPMgVJ01dgGtm5ENCbmz5IVORXNRD/LBWpKegOCEQFRmzMzkl/eB+nMzmGP9EHmScQGA1DyISlOF
haqmLZPQIVBVX+7kyLSm07wvEZI/fFnRq97a5g2uFxKCPfsONyrXlf2lNEpxTJcRFAx+ssumIsuN
JvarW85I7sR7z5IoCUfe0kZU/XzwGrRhvdVY25TRUzB5TrKnYnHvmZrEBG7M2U6nerwxKje6xch3
0fGj10W3TxP9lKgelI7bcIkKL2afKDGUi4yJXpN9ZGHh3EcEjO4bcnBGJiNVfT8mzMeznt4fQ6kN
uD2wONKvtLZ30EctT0OWYhwkXlVUN7U7xBtr9i+Npv6GpP/QGqDuEk2/Ibn4ZkUwsjVFqUWca9aU
n7oCp8HSy8e5H28bMdwMWnVNtZZi+lgU930kN0rhN4mmMcbgzG0Oij+ZQttMbbg2rmVfVZnnXTll
i9rc6QJDuShcNOKCbg3mwn9rpVAJpoP6F42fYRnmnzZ+N3C1fpFpfP+DP9o9T/+Am8vXdQPtNmWd
iYLjR79nffBI9RS0cyZ5dmcB1R8NnyU+0IgZDiGHRE6gXiKu40fD531YvWEkw5hM1SC1/CXgq/hd
p+FCe2Xpba9qENbJv6+9o1mLwavaNj2Q3kShkS05LE0yabGm8XRVtB6+mQFVhcq/gxEakbDKosSH
xvjRrtgBWjDgn3V2Ms8xs57tTy30/yJ2+H3cwrszdD4+b9AwCelErfLzwMNHsEo8kG9Rq1n1mw0N
9hY2QHVVncGubVqoPZb5adM39A/fJx1f5H/GX8GvFUjjq39UY3lbo4Pv/+s/TGMN2fq5F4b+hNze
ohfXXaLHzN+kFnB2ioaQiBbDfPRStpGJinVM/evcR9cIT8B2r0D7VA5fk+NeSstPP4qsSz/JpVre
3bFvp7BZlHkRF3G/zTlZ90Rjj5xJbe3cuaxN1IZGxz5GczlcicZsdpbeWGzKx1VOUtJXsvQqbxJD
sZ4E04hh16NoR7fO5nMcFwoBj7F1G5gDx+iUOcZr7JGpVVNW82jx0E2wldkysRjvUatWuxqP/top
mLDGY7YjCe78JOMMtfRnres0VvLu40jzV2yspWWW5DpNdeosmiONNohutzang9LKaJPjzAIIP8Cp
X9x5aoM4cjg/EniupSHVC48m1mdUveLKnrOIlb8anr2ZOOgg1VHKBrpIVp4noTAHtMBqN5PZANMF
8bdmGXMf6I7R3vujlt2xRUtFmOFVei1q3SEEzNW70Eukv51HrGa7Ca0N1iBuJfQvXowsuW0Jl1is
ZHgUY51sq8Gdx+OKrY2RnFbDvUQKnWyEOffQAxyh7xDyRF5QRUPOSN12GoH1IF7My0p2Ok1bnBoz
xyohE6z3LH7WTLMONkHmYBEtHr2zbb+4mfKwfjvVLRMUiXO/hVEy2ljTLIpm9CG6FDs9y7pdN6B7
VoWh7RfDY0OaGNOOGCeclxOPd5rDI8qu8n5hU88Suh6ziyXzstCzB/eNZXZzWEp92fpFM5BZC0dk
NxgD0xAaJxie7cSKfDMRSrZ2JeIy0jzwf55gb5rRAXpzsuLoXDv5as36dCNqIe0APmn5FdMJq2W2
QGbQ2ikjEh9acBogerTNwHE7J1uJ6Q/sXFkmj3k6smfJotKZH0SHmL0JWreqiR4xIzwSGcMPQZsz
5O9VRhYDjsUu2xt6Pb/jzC8F1TdgkiQgG2zSr/vW70izSYuC0K1qsoybvgcxtYzLGn1qZtPLKvfw
r5Rt1G8Lc/gR6upI8oUrWm34UkVjRq3rD22yYdpipdth7CptSy2sSNwRlULp6A5iO07akj4oE/bW
AfU8Cx0tqhhD1VVXxsSwIWj4ZPkzik2c5SuAUtlVhyUs1w8YPxKOAmrDLpnTJmx1s37ra7LhBKA7
LnWp10fF8vJecAzzMARcHNBhVDfZMgIWHRmP4EP0ebVu/WwqwTsD44YhW4tnhwpxsvrnIaXVCbBP
8u5l7C4HetHlQGxY84p8hGXZhFU08O2pmcJk5kbeIpmXGkt3OX7Ws27Ur0kMsyESRzND6IZa5K3r
C98OG61A+b0+yn0+eQI3fzS2AwsjNmTaMKH2MRayZEwNimQ+mwtpgzIi+YxS1rKEerPHsdObCzIo
dP4rR04BiQa+ZmxlQS2WeXqpYlmkFCBY+96gJbGkUR1hlnVHi9P2gnfMnKLWdvM4pNlqIWzISTOK
G1UlyCWctWdccSPybsQncmPVNTdWGnnFTWcXbcnQEdte6KlpIgPTHeBpTENSXpVojoAH8w64djGy
HisUgtPJajFgBotpR2NYkW/0CfjoTHuedqCLinipBLAcR+nBmABuCZLWnV/JAalPiaN84LpOVgcR
hf0xNmCy5TOtcC+Gj9iNnOPk+5m92jbmu9EpzCLUAEVMey9Z/ZvCS4E4GzWuRMvOIjpGPb9OzCkC
v0Snc0WN2j0a+SiZdCSj/QWWAPDjyRTJjsZ2S8YTtsKC3d2VhWjnEid4cjW6hPOy8vKKo2y9xt56
shOXplaAcjaMBT9oH6Hw55wh3NH0VWjRtuNWaUvXQAzV93goayIhoTYQ87SvZhM4EBLNrAt5jpOl
EdsW5A4e+H1p9s9/bwz+vcKRifxP5U74Nrz943vJeXorv/7Xf9yA6qqrX0vH85/8ENgL5wPqR9Bk
cEHh8RvUHz8E9ob1YRW9esjbfa7CFYLwo3R0PhhotPg793+8in+UjmtVyW2J6p5qBqyq7v+VXQHl
5q/1EWqaddFHcaYbnNNUuL9WZ3k/Lvk8+ultlvNg8TemWDlvXZw7N37UWNad5bSEIdaFzmwpinzK
42CeUoc0gKme5ak1Hdw0bo7cEj1HPpj3ZJQQDfRse5OW6xsn7/DwTlV+4H7V59uhaPX3Um+wiqAG
rFJv04nEI9tlFDXz3Doxcm/a176FhSlps4syq8Q3E91GTSPeep+1dSMncfdeuLnVBjVdM8FjbnFv
U5js4wUil+kXOuiYlHOsMh1GeRziZI8AxcW4t5iW9tHVtc8eRE/kESQZYkRzT04CTTpF238lcys9
uqiMPs3r45VyzneCrnKS+8718iTsa6lup3GJ/BAUTNltzYZPTBW3DDzJ8YQTtJkkly0GKqYOK3V1
dj6nmAI+9pOTZCfbkFpI1oR7k3Y663sFPZoBnKOABKH5YfbvSx/ijz6k6sG1B3RS/BLqJVIEhWg6
uSSs6aP4gcjryA/6mpzGjeLtH1MnSi6XWcoXvGuE9ziW1I9xZU5bH28DfiqRlWLnDoSaBW5qNs+q
4/SN4xZphedO5YXWVzq6NJvcTib6iweac3bHgDk2lwTAeh4+rkz6JYTi33ehU7jqleKxdW75JIbO
sHkqJbsGNjkAX0yONTQXpZYl39yuQL8Tp/mhT61xN8emE9qrL4zKzr1rF6pTdHR5HBpqIMHJKbsL
VUN+1ctW3Gm2P8PmLdGoWK4C/dPZzvsMwyaU3DQnttgLpiNVlwmGCkWZtGsrrbmywOqqa70adbe5
MBBreg3GkKr3gChnJURhSpequbUYTtTHhfGotW5TVFwFice2PRjLHq1NlJNdEFAHeF4eNMIyrbCE
WWTejX3Mb7WIyX1A8AJB19Wk3zwhBXJbvP29zmyCuKig00lp3JhSrsYx2L1AHOqoQz7E+uK9bGF3
bbLCzd2g8BScmompQ79hMkM4lOalV1NFGoUTVfObUSYO3DgUjluFwkYdZawQb/TkdjA3LBw9OaiM
DLkDnppCBAMYb7GBNqoNByjK7q6K05TIUiTmxDJNDF5qQALc2ZHnRkg7VTqEXVajImuiZpquFrgi
bWhoLGHqhF8zbKZy7V4qrVuCDOtNzNZLTxmGEG/jXsulJJiwt/U9PNQxTIjaANcBygmvpovwu9Dc
FJZ8XUy7KYoKBiFCd7qwLLz5xWBIvR+AFrKP0XukekO23NE2fNEWv+Ke0hy2ip6dKfs01GZPrdwm
5bCLR1W/SFiLVuCpMXlcFga2eytqumrP/4haC4cQhEKeROrBIo2iPhq2g4qCEhU2YqEnxnx0QRkc
zbrpvrEt+GiPqHyYzfTLw5QbU3OY80TgUoyUDL1G47zue/16iTLjzqpm7sfI8rNym8U8zewRBUiu
2my/SNO7yDTYY6E3a1JeSTHTx5l9Rfoxere950X9thBxhPKR36rexeSyhcZimXcaeIVpZ45JETp+
ZlxivvO3ppdppGSnDSmrVkLKLdiLNNTNgkUG+cpx9rlr3ewNM6v20eyK6ZXOfupoGi2Le82SEwbK
xdyWwtGGYxfH1gZETdZvHXAa3SX/gDUGQqO6DJhnNCoOHI9xNMs6lmeI5vGINHqQqYKuSbLJ2Ri9
o8NIdLoYvSxl7EFrO7PeRgBNoJrVdjlaxHo1oxd4cEgeyWk2n6Z5eba4hAdWEpIqxa904+B4s3u3
jpnDeIhUOBhJe3ShFOrYlgdjy/IONmctZ3lfRb11KkoDTX7Z4dm4nru6vmY75WR7r63Nl3aQL7GU
k4/WKEX2JVLiGJHK6gN6tSmT43XZlDhLlOjvUfdkJO5xfsV3QiJaY6RqFWpRTPpJEADaQu5bHF20
ADm9k+XlYvd3PfVv1VOIJf40tfb2a1X1inSDKv1Ff8GNuf7hD/2F9QEpNYM3bCwrScH7aSC3zupI
b4DacJ65reOmH1WVQVWF84U5nvk98Pb/DeRwW6G8wE/lCWwH6wjtLygwvkukfpk6uSt/whV4OhgO
Or9P5AoqcLKWdIWxo8pVSG3DJW4TtnxiLV37W9/IhLkpy7Qrd/PgtH6AT6Y7Ir5mjrG0WBo3SaGz
yW77obDDBD2pFuDOHmmQvzRsa27m1aRMBK0eWiluA9ZHOM04bHuiZdhBh4tTGIROmoiTt+7CtjMg
TZG8yi5Llv2aPfjU9YpTdrVMM6fUEZsuy8fI0HBUW4WbbDt/9VlzdrXwHVf3tX52Ygu5mrLP/mwE
HespcvZtUyTlKNxkFI5JdUjdJf0K6yH+Mq+Wb8nfvNiqzkbydbGEA0lnAwBYAmW+SwwUOR2rgbxe
reQ4YorLabWXp3UyXE8zlnOxms8jnRC3oF4t6VR6+S5z42zaECcUb+RqXtdWG3tB3i+plE2Eg3m1
uXsdX7PQYPeurml9zaMB879a443VJG/4fPPWapwnGKG8HVYz/bDa6klbqm8zJpc3ydl1D7CourBX
K362mvLzOSELhrHnsFnBr1BVY32rXAcnf5fzKId2qz8z4BuuRhz/vR0PD6LvK2/PKBQigKFlMbK+
EVBA1Y3mkyxyY4fJxSP2O84gChCGcW2tmAFl6kTt1jinbXvq7+HreNmWjTrCw1WCyMlYba1S3LvT
bbmKFPsZsCaFz601rnFN1AbmiTDK8VWsAscOUOvNxLZ646OA1Hpv2NhnUWSCPNJchZIYiyJ0y1l1
BxLKus4t4xnzhhPmq8RSrWLLapVdqlWA6Wh2eZjRZOq1GDY50Kt7gsP0GzIB3DBaRZw0+1BLmG+U
FqqPZNTrMDoLP/1VA5rB1d+BBcq/+fP8RUS+tuO8QjqarCpSLnI62VVZ2q8a06Xwza3wbGCJpmGF
6G3uaq62Dblql/WqUi1XvSo+kpelJF5rWXWsyapotVdt67yqXOMRvasYUcwXqwaWFis+Nqsu1i6a
5lqtWlk0N22YIQhl5chqrDhraqeW6+YstJWr5rZh6BOM+A7C7CzJZbpML7/qdNWq2AVySvoKtXep
0PJ6USHTHQPUeR1JisVC85t9VwCjt1r1wErDqvNgoCKfH2yOVVTDdkvR8SQsroWtbmfppdPp7h1c
9yh5ltaCmnYUWUHSgb/6gVDrKF5/Sk++pwwG/Q1ioQKfzbTpIjPptviWNPsFrGOVHefVIB0UZDDP
cDL0xar2Xa1108OUptYMBuY8EIzP08Hc1KfsNc+HbqlQZuWVC63K7sm/bBx/CaeeEXHIZRbHr6VI
42KTJYIymGiXkstzrgEySFALNHUilavIeVaEnRUgsL0tUuIhjw9q8KzXsa7m4Yub+wSgYd5gA0qQ
/TjUF8zp8JUx0KWr5L8cyJrAsG1Cv6lHh+ixQjRGjdnS9G6MgQU8NxZMub9P6n/npGYYYP3p5OP5
DW0Ye/Rfpx9//NlP0w+syChtbcLdcDEjAf5p+vF9IPILiQnmAGcmuzb+yEIKyFv4MfgA32ThX2Wd
xhDbQsr5V47oX1dmuI2pAygT2NfRZhj/5MBlTLBml4zOXQkDadlUiI3uAJuu+Ji57T/9NBL6X7ZQ
v27Azi/GBIhZDiQa9l/2bxuw2JbriTpYd4mmmtfKInlHDZP/lKcDDbIDBvo1xqb85k9Zd/g/vDQK
UH11GgPy+E1tnGq5kAO45bvFl7w0Ohsf3veMd8odHVwQngRnSJ+OkaMH+ZP+i/3br9Ol9ZMT224g
72Yvww/3+8sbZgqQhmfVXUEWMRQfbaL90odxaS7Sen05WbL9/vOPbHCN/LTy++NFuVQsNqtsV1fc
xc8Lx6phlRATNHuH6cZ4rLCKHY3SwZ3IjA6D42owIl6GFx/FyGgLFfrw7jSoiwpCjs1NyxR7T1YH
QdE9+ptouyyYc3AdA1uP7EkXlxNhH/hKiIotApxeNGWyqPAM/fnn+FUe//1jOKZrr/piOB2/sy+8
2TNH6SbGnRg1rpWxQFJZjLkElUgHCFyivpSrK+7PX/VXefofr0oSheMiHsZI/dsFg3jMzaTdibuM
XeVjxaplz0oo+aZnsr0729P/m73zWnLcyLruE0EBb27pWYblq80NotQGJmETNvH030qU5pe6R9P6
535CEYpWh6pIgkDmyXP2XttzG+viBRFDsdW08OvX//cHMyC6xQkDOpvcNz8/K7TlK3qJs/Xw7pLV
D4xiSnSfjK11+fVLWX9zo3AQ4MkKyaSByvbzbFgFfWWag/XgZtH8aDD4FAdSk/E8xI7TfaURCI7S
9PXTaWLtaoKJh8XISZpC/mr8w9f9dx/cgXbieMyWnH+7a23XqKPWjM2HoW95SNwAFe+N3ZfmyGSP
HJlff/a/e0gClj2eS/6h//uTCcJqcggmzmg/4G4Kd5VKMTyuVt/V+F3K3EVu1OEFazPu8ggj1aUk
V0KrWBCmbpBH1deGj7EyaT1Gy8K0UWSKEaMYc+z7NAVrxW/Necq8sJqnK1JwUKX9+kOsXok/j1nr
zQrzLHDpI3k0aX+GOORFEg+hiqyHOM7xzC8BvrX1vpn7svkkZWls6S+x7iku4GpjI0EZbzk5hu2p
WQ3lYNlx4i3TUsidhdnz62oO//X7/JtVMEBUxSnK5c2CRPhxQTJmuhYEllsPiK+5IOtltrTDwzJx
ruK2+6c72/75ZqJO5K5mz0V6j4j251cse/BmplDdw4Td8NrrS++NrrL+l0NbbDBJrpeOj18wzmIs
LxR6KMQmVNVPGUNhAsUq1X916pE73WQFMA0eAgj9LJz6nlgvEY0wNi8r047JMUAoiTjlBhCge4a3
q/ssQ/2uXvqPYg4+wU8rO5u1yffMwdrlYP1vx+qFjAGgpip5oI9IckKjFrnLCb+7a51C9adqxO1O
u3HM+53t0RLdZmMZp7CCE4aVBb/b3Kq5ibY2IZl7s+yDw7j2R1O/g6ReWYlyNsSGxAu9tSXChpNO
BrYwpK47M6ghyE9ry9WNgrTb0fHmych1P5YtQLdmc+Z1bthUD4Nu2oZdSRxIGdaXMUdgvgtryXm3
sQsizlUgmNqr4ospOmsHp5i4OVstBI6RtJl+VR4+hqtepdUu69m/r8gOKpnoO3mjtTP0k+e1t0x0
Jb7DgJnlBi+l0bySyoJH3YmDgMCXlqTTNmeSs5H22NI38xJat0ydlGTCboe/t0YBQqFCBStOCxJS
yM5Qz4ELIio3zjGymhs7GTgwNGN8hcQnQlM+WgNpf2MiH+A50zLPvb7yaFMQa7HFqNY09wHwN7md
ifCJd2EOfSDBRvDaCO4ReGJ0/vxagT7AZpzsKQ2ifWD1mFBKzPRvHQjdbFuFrDaUgCzEYwM/oMsU
P6YCoNe72KmMbUh4vbuZOQUFN8hdxMDObKUWDf7lvd2PdY/ev+/U7Q1deSYCyft4oMnm8OwmWXqB
UtF/QWjj15uEzsCRYAe5i5wyQcnrIu+Isk3d1s2nyTSXj8SEZFdwiWkCUwf8zoyi3npZ2x2JbooP
NsTEz2XUeR9rx/BQ+DbpV26U+VsCIw6JK2l0O3Pg6yEYqOfAlTTerrSCccuNVZoODIJqJkNTMVre
hHX/1W1NfzszB2iemcVk4nqswg5VNEEaUfkcjHS8IUWmhaqDXRkAkxQY/F3UTzB9cexp0LiFUddr
tkyySD7e4MlQOHJoY0bNRyMdfYe3K/JK7ggFKcMDOBqKn4UjbC0EV7rCy3NtJjiZWO0N962lS8s0
p9CeBfiExQt2f74xFfdsCkqhURgD7ZaOataKTHFXMkKx2ExdML54OKwAsZns+GZ9a+FLzQBZbE1T
hrspmri9qqTjqxcjS3bmJg9DEIJAXBSEitiDwJlkJvUqCAdWoxK6xsrHmWy7+9rhrkftTM/eIKDl
JnBL4DISxAEylrQLabA5/HqkzLw5ThwATYIEiLm2TApV1teiEvZza3r6f6qL6KbvR9ZnlrM4RhMU
ISexrJ6/SRCgdxsSqqyLbZr8BRnltTiEHhdH2uzUACYAkAHitvIL6TksMXTswptkxWoEpBb8MXgw
WFHXNZIajshGj000yFuJpyPsvraRvpSRJoZ03aCVH/rdloTr5hsAEPN9Tdlp0yvL1D1SB/4oCt+V
d1WJiyRJgLswgrQuo0tlqOxVgQ82CcmAehwyjhtOkdvYughxh3eCN3xlKiiba2+Vig/FI8kriXTs
vmY1N0Ou/zRK1XSbJKf6NMUIO6XADB7p8qjRLvE2StpPucBmtZ2zTj2uhcIiWrziq7vSnqnvIVjz
1WqG02yH+VcYZgFDGM1UqEEhXRAkGVvI0Sa4wELUN9xGfHe2frdV3bLxdDjiV/CKSaB5S9++jfae
JZpPJOWwmyuB42sfw7l882m7onOvfVWfsZLyzkd+ZmRMPKn5pjWg727XAmfQpYpY8v7r++Fn9Vqq
nGHODu+3i3bOEC3jTro77u1EE4mmpeei3GK8cmTb4Q029kwoV2hUU46S3Ip/x+TGi1frI2TFXj4f
xlnqMoidh9na9BC6ExSXqOM7auKQ4o7/jBKLDRjVPGsbiHIHxXuZHS1lURjg7jv7fNMXjGnBmY9T
Xzuj4T9mxN3jHiIuvdxBc5enaWLH7fXt6SExv5gJCPMNQar85nykXHXDXA23zZQY6alMY86Als9g
Bt0M1rg9CgXeDMok5Cmu4Jr1Vhi9zmMWPOcibIt935ogClZiQpEW3ltaojrb4CLj86+LgCgc2l8Z
s9UtebjMNpXnnNuIJ6zx9cuXE4AbfFCUY73VfALyWV9HmnNAud+eEGXyraIcYkrIRs51mGAPrUwd
WnHz/Uzi2ZsMe55Xkwbv3s4W8DsJBIobKTveyXon4uSyuuspYwnwLGr0vQV606GmbZPuPkIGNZ3D
Wn9BeUsy0MGGqnkqpRXhZFpmhkYcRzusBL2GKITagWhPSfkEhcZ7g8ZuPdtGyBmAlGC2JmxEzxPh
CyBxbG0gZJ0HcKOyiATopKF6b60JQpH+hOxE1MidzwokiS8+rgfeBdLHp8VyMMkkHFFBvgtIxhxp
n4eWv6wZejj7XldpC71u/NDaCbxum2ohh2HXFAZDyzDlsy9eE91UdmjgWrJL5G8DJxl91WRDqjDN
Rgv1l9RvJ/X5FCKL3bdmIG5uW2lbeSGq+dFE4BrvAsi/h6ErMG55XcJylOE+3yI3ZnVMO4l+MOWW
J/KIvLvHNNN8tIlZN/JFD7iUBz7Xe5zlhNaumjRPwZCm9+bilGB8nsXRa0VY03NRDC6Uotqo9xHw
kOKqBNtPFuyQ2u0T45SJWyQWXGgiI6wLli699s12bpAiA2YFreEI53q/EFnNGLvknlgvwPtapA/u
o2ZBrQurTMAZb9d7l7AstrW5JyZrDjL1O0a6+GG9P117iI8Y14YjXgtX3AZDyC0SmgOBWp4Yr9JE
yfCPG6IEj/q9CUYxbksN/CC9OtoXK3sL2fPzelf4s+ChEJiBLj4+yaPVEuaWe7rbIDoty/OryiJ4
xqtYiSBAGlD6bZoQkj7vssn0BzKmkrsPAWCxlS4evqOiEJI71nvrQlMY8pdeHLwUD9XOKhKerCBu
2WECjMeHuuGmwVXPag9K/46RBZP0dOGmNhn6DNt+YtFeV0BX9KLcYSfjYvcxE4lNBJU22TgB/JOt
3oAIT0schR5g7FkU6kSSltcaITyWasWi5EPPY+a0itdNGjU/vqOlGo5qr5FmsyRewueGSY2+Z7Ld
3iBHXDKrAjDWMGBHZTef+mGs0juro7N7hnRpXUD88C68kJwidv6au9204kU+995AEZIYIno1ifkC
NDTrzxtEE8MOO3gawrm8Q+ME/zIGHgMf54Tk0NwE2ls/iST/njhAigIbx4zjc6QGJO3wAEMEfYRU
xY6ksokwAFqeERWK8l+JYOQ6Zw1faO1Ny3w0htw5kLeEQS5pcckgeSTEpWnyW8ftLGvLrklakWPP
p8pq0KsyV6hu49qpv0dzQb3g2zOLIUWmlo/aqIXmuevNq1Yv/ld5nNCIjNKUmmpwyasD3lmcjdqm
C0OXDRhBgdD/Kcltvh5ZNvy7jSwukuMt8z0dwIkkZLxqjtSLfztS45S6pGvTcH4UCZ6jYm6NLW5S
nhl9UBZwRa4nJ+JRjcihRWwDyOM+JunqVdg19YGLph2TyrqZxCnrNhnitfhWr1QIETXQ1PQebhlE
ohHBxx20HgwTCMbNVVHkDUtez5pW+0RsXtNP01ybGpRFlLhnrd+5JLMXwUrpu68YueB5ORiIOYPx
veocmvmAiZ27tUxYrRZNYRzhUWzXdTPKBYsjXEdnr9qKZ6LQ9WYTR+FNSWxeuUPDwhpNdt8nUYCX
r8nfe5Mtj1APtgeTr4G5rvYOfqJX5mUhP2rL2S492V6afXNH3+yuvWbgiesNDFeewBeN8FdXGC3u
JoOduRRVCEcwWMzgzIFt7k8d5xt0YIM81n03HArwk0T0we17M8ViPUPDoGVHpGa2pc/DJQlQddBr
im1OEqXPxuKPyn9O6VjvlhZRcuOBkZNLopeDtWT2MJ0D3WHCGVWleUhEGYR7X/X2gVdOn1M5zC9z
6i83qauyl2ZIBGo1Ms/2HqedBT65PQT4AUqiHZXbGPfATFDWgJtEZeNIZz7ZiWd8GRrH+5pHw/Kt
oKr8Xhdz9zrZEwhC6ir7GoiVSQ4nkp1Ci3fgJKDjGVZNT9tWOW5b4ItXnjNnFwJTYC/lfvaB7I3k
yafGn7dDWaid0Eoh7OPqwsAqfkkZ0X6pW8Vv8lZRUbYKjJZVbFSYCYSAoDdJOoCR7b9TI/9Hw/gH
U5RGWtBg+Scaxu5N1P3bXxWuf/zgHzOeCIGrSwLRHxMeX3dR/zXjMd3fTMQUDsdON7Dx4PypxfB+
izA/UcfojGK63H/OeezfaOwhxfCdCPyMnhn8N1IM7fP6yzQA+D+/gkMZKgw0ISbN1R+bb5HZwXKN
W+OahsL4gBYXapsrvXNZLGIfNAR8mhBvHp3CR/1dY7WxcKKeQyvE6i3q6ZkAyRLZFzooq+3DE1F2
o7eJ87zaVrWVbwMSjQhDTB6Txjmxp45IwrT1xq1ep0Hc620PPnwSbg1hMwn1Ge+jZIoITa0YHrgC
HVXrFvZTX5GU1DS2jhVNyos7jR2jiwjwQACoXg2y+GoaKD9D5wXx0neHKnNDAMiDihTO+9r3ju1E
WOWG3KXyMcOucFU3YXutAqj8m5n0rOPoLMysCxKyFLEc5zIhVDPH/XPlIko4sGBhqSQGhMqay3mR
vsE6M7mEJ48zpf4mmFsH3oJJHtUC7mqPywnvudd6NxzkTyjqHhuTgGanj6zbUljXVTyXu3zGbpOE
SLlEKhSguDA+9KB2t9ww9T6sLOBxiSD0COxBIhy55csqrxeOIYfAMwLUv7m/jUlM3gxu0Bxmm9TT
01wxaUL5odvOxfLUetihJ5W+wvKwX6bS88+zG4yfKqsmqQtXys7ELBJfGqnIsSrqNJPoagyWWRor
sbM8VdIRsLOzqQ6NL+wWFoNu7FbGchj8LkcIWtXdsjW92sV35dKdp3yjaIBnGpLoGREpMIUtE2qJ
J2M6lih5TnbgEYdWVjjU0ZUGd3OJYclgCcNamxll2m/CpXPGTZ9k3k0gJCh+C3/63hCL7uaMUUln
cXDFxVCZ0xg7o5wh8B8RDy5S3tZ5AeSLE16tSU6gKcYuiCjTSHyvroK46n35qeZA9ygXfLAC4XSd
GWSbSdz7+fSAQao8Vm0dBsmdEyzQJA9YyMxhObpLI7WRHg6G/zKZA+lJBltSiHWMKV5J4/Q9Zslk
lqJTl+ie6RCmKasUkUztms9k6agmMkjmh2nNb1JrlpO95joJHfGENBlfhTF0AFAzRQhUuuZBYYHA
CwcnbL4lK4PEqCpqgTckLZrJ1o4fqyKlg8ZKQs5ULpr0NX5Pn8qVbW1LHUq1jJMPynPNqhoQ9RI8
3FcVEifCrGoda5UtAQlXkw67kmvulaMjsESm07A8HYzVpq69K3RYVqtjs3wdoNWPTbMFSEeqFm8A
8afZefsSI9t+1vFbmUJD7MNypuTV6VxBq5O63DW1iwE0zVQd5ZXqUK+wCZiceGvWV6JjvyyDzicm
OsLA+jUXjIMCGWGWjgtLTYLDBh0hhlkkOQa4UlJr9O6ifEye4zVyDNIG3UYdRLau8v/bEP9pQ3SR
DP5qQ3zp39IfNsL3H/iX2MHUgQkM2hmcsuUw8PlzI7T0RmjaEYPc1evBJvSnKJG9Cd3hX7bANV9B
TyP0KDDA0uv9N1vgKjb8c0rGO+JI4egBMlAqTCU/c9ZoY5PNq3DRRRUpM2LLREypA54/MKklrHOC
EDkDcK5urjvPBbSjFH2KjDHeWlrTwgJD1oD+zYeB/mpmcfxXyrsnvL4zHZbKGYcX4ZYsGONyKkuf
gwOLnZorEIrRCO/9JY3nqGwo5bEQ+AlWU8gyRWzcRaWL74BVSRL0ZBPmHbKzBSobThOQrXk8JwGC
rfgcB7ORwzgOSceisDfdJ6OqA3vfuCmJJEk+yeWaa+k6WBbw3Ju8bLpJGtOH4GsnGFvdhW2S8Eba
f+QyXOKyTJlr07nfTgiLnquSlJYFcfmJD1WTAT8Yv0804p5JXJDtFt11/jDXyM9p6J05BiWHtI6H
NybYGUc5QgMJtSP52jdJQonqET4LPOcF/MBVjgfEI2IPlw0etInGWXtNzENZWWRHhvMlTcRonGfi
ISmKWR/Vk6GsYTF3ZiJy8DJu49nB0cYjQosiNuu+PUFejC1W31KMTMoJxDUzedvghaj4FkrPtsvx
/L8V4f9PBGXaqEf+c4n8+g2+bNX/sCjgpOJn/lgUAus3l0MwT51pveuR/9+iQFQdbhEMXpDD1zqX
n/rXorAmPHA6tPWM/ufyGJkK+XGuh68dOWDw36wNesr/l6WBBQmxdISZzOFFXObTPxbHyAaHBfqU
dwo5pgKaTMkyTfAO/+Wa/KP+ydM5AKS367gDJ2IRMvVY9y/ZDvGAS9epk/g05HS/aMlHGAMwbnzW
AVP3pc9Rt8CqLnfkBDXvm9l/HBrra//Xj7i+OOb/0Iy4bAEX+8cXB4hfzA601VPiRvRgAtlBL5/h
2JHBJR5zlNBvCWsTTqoqc3bdorJvs0HdsPel7+yYzdPjpt117Mew2Drw1aHV1ikMoJypRV7EuLaU
hCqTJETkdUH8WPrFtPv1BfzbD6FzKiiN2BSAN//4IUzpNg5ZddGpXVhFZhe/eGmU0NaCSb20CDWZ
fwraYwac1C0OPuaWcBd2Xp1oVxnqFrw6zH1qzE9YbpnSwQ1YDmMoMKNGI5OskXFRmQ39QWG8gNJU
0rv89Wf4UZLwfhOg6oFUEYbM7u2fRBCd68BXC6aIqB56SxKFNTB/qYAd5d9//Uo/yi3+eCUkPfyJ
lBT8AT9eLA8kGKs4rzTSfEdj2vLl+WF7JXunfTA9cHW/fr2fHqL1DkNFFLq2Dp2Iftab2RZk99Io
eL0kkw+sDt1mGeit//pV/ub6aZ2Lo0kjTF5/loNFkuWimIzwJO0p46Saf2+cKDuJ7p9iKbQl9ecn
xkOzx8Kk14V/WxTyxLKjiXvwZBMKdl6CjmqU1POj0uB/VTIB21goJhiq9eJRjcjpmsIXOxci4WNK
ytd16Xntg1Qa6uqP4GyglDOpIChpOSUaS1KDkj5m3JsvY4KXeesspmswY4ThzqiDF5kbl/yj0M5O
ne13HyZ/yU6/vprvAS9/WfpQx+imAJfTZjIeRd5PfQFti2f8JefTlAN9KpMaL1gSd2esTOJQi87e
IB/4TmabsfNEwSlQBfmJcIThMFpNfxCNlJdGZBMY48rZtXjhPlh4Uy8eLKHPwVSWHzhSoCOf7Ccr
Klvo41NhbaWPH8o2RXRIwQrs+jGdX9AH2DvceeoowMhT339mORMnv/e8u2SwvdOYMS9jd2F418SE
2SV+dqI/BgXby8o9FZB17Jw6fIbRm59zg6lgRe5yz9E6/pLSYNmWuCTObrOMd01hTYhFlsBFD4Xw
aYx9b9+Mtku+Ba5PZul1se2tpD4JWYvXHtto0dKpwG9o3Hkobr4qpTRWMe33Cbrsoxe7YD5zP7W3
C/SlnREs7oMH3/2Z1kr5IUhS8Z3g8XreCDNSiHYk2KzNVOvCsUrnjwEajF1Q2vLkRVFxzlU+35D5
59/5ILJ3xJjrjK8ym+4GOiS/VznjR7Pt9qg6sMjE4pshjPDW4HS3Q9bBOTWQV1SgvGvfavfCjs7z
aFQXYonjjT0jNAf5LY2NEVRH7C03+nqClso5WJJCgZkWaIlVOp+Yrkwbd07xzzKMusFTqF6MQqCQ
scB2XFBkMpVT+pxmsr9skSU4R3AB4XnAw/cmY7+7z7lO1bmnFN22Qec8C/dQpQ13xAhua2gd561u
ZX0QqW3snGYmnFobOV8q1Q3bWswTXw3wA3KCktOkhkOaOg92XA571rbxDChNIRiZ+xDNgf2Vnj+j
P99qHpQsbrPYI5lwGsVuTAostrGAjUDKzFaaMNJt+t1m4qLcQc33VOXJLXzGzylgylPa9+ZjbC1q
n0v/g+oFntOq2jGDyrdG7kevvReHB0dK6yaYh4m0ThFt6nEhjFzLWIa8NTjImjHwViNlicJLapUV
ZjpoywAck+gournC8hDGn1BbKt7MHB9wfBNDIXTqqDTbkZtrnIId25A4ZEnoV8wws2w3JL59lF1n
XCOaqG96oza3cvbUWz51aCazLqBjoKDvbkw7b+4WTCEsU51FC0xZ7jnF3XKynMw8BTWPi28oHC2b
qLUXOj+IZdJNGqQtOQVpvJ3NvPoiRzf5mMfW8NUPOvXRGeV0hVZ5BKAe9bg8GvdGmgb0ix4EI6C4
8TxYPF+GEg0pkorJ2cbMg846V1kULO3Oav1yX5pka8zGMr+4o1kdHBNurSmSZu8WtQtzD2ZQ5MAB
t/y2usm05oTg814nhVc3eTUIYJk+vXVwSWLn14M6Gj6U2LYzxSHOR/V9BLxYXwiqK5h/UBQsI3AM
iOYCpzrRjlnCzsHok4GmOTSo/iZ7zyeWVwFysP0E5ZNETFPRfzO7D0s0uXc2D+pFZWYLqj7GOL4x
m3r8BiBpwuZtLhiOc/klDWB3MnsNXle0SuUF1rNhUl8UNaEAZM1SnYyUfIgwTE5/dJJ22GLadjMw
8N3Ppi8ei8RtP+a5I3bCXCaQ/Von4zXqWAiiZCbCSw9NEg2vzFXgj2aonhcjNU9FDsA9l3zItqH8
8osa3gxxpydESc3FSZf4Kuh0LsiEpHCLPB5OPL7UfSRHPrmAwRuZ5bTzBsfet/2C2d9zk7slaOIO
+cTCz9hR0X1I8DdsB8msaxIDgb7jCGY/NnyLJBUaaFj8Re7tadZ6dxYLAyI09FQNsQAnM/eLbRQM
8RW1ioez2o/g3RXyakR/vbGcVH2nBh5fs1Gyrtd2e5VjjmQq6bn20cL9fowrw7vuMek8Kl4gXZMu
oCYGzEU97N+fJ/IuUJD5ZLvgc+dPmAQfpQlSlaBk6yMK6+uOjOZjMLb1scvtZUJGaDrX3mweaWUO
WwsHGqGpOmAmbWemWrhpxiKHZKLDaOpqeLZiw95OfY+UV5AMEGQmVL4KRIFIk/GIzoBwGy4/Exzp
hm16w4GYABzc2jRK5wq4VF8SjyAdEJQ3UVxCHEIVQAoNfE03vcyTPZfL/w6s79SRf2phEdhJefqL
A2smE2jeP85z3n/oXydW7zdSB/krm/pZW2s5UP0xzwmd3/wggDoC105X1hqm9seJ1Yl+40DKrI+2
lY+hBizJv4w7jv8bv40CjHoytG3b/68GOoGF7ffH8pSXdziyrt4IGsE/HejC0a/rGnMdZ1ZVFWSE
1TBEEMjy2Kn2JpscGrPxZ1WFJDQNYZK+sNYBdQT1dJ2lyXBxagJ3WQGcgxfEVryXOAPuU0X3S/pV
8VxXigKFY/m5jfvnmF04JDaufTOdhhbPTnKBXwgpqF5tLXRvSq3PGRGgffXiqr6utajGVUitK7NF
ojJreZ3TUPVt9Onhtfdr45uYg/mFDa+cv0XQ84KcGDd3uqR1sJclLI5kzq9Netxkf48gwifHTTiT
JcbgXoaeLhmrdG08G66Hqxe057gnGgqkB4Xrpiuz1t0hBZkvlpzhaYk0/FyIIrSvO06wXBYYQidr
npKbvEHKOwhf9+I4nu/jcJq8g9WCU4g78btbLtU1Gwa+xXBxd550xUeZdxXqqtilzGNJLGJnel31
hYh3LSrMjr2rbsrmPo6YisOeQp5JF8/4xLLNFo6d84W+droTGXrCTbuMbfCK8WbsGaORSbJfJJRz
jIkxYv44SpAfUU329l0Lpr49GB4qG9mG7ttA32/ZcM4GXZigSufUaT3Pk46LslnsiOmpI+s5ErRq
NqsSMsl6NtOi0UrPnghVTcFDX9SBdkbO3HfoWxzSjct9yOnR3oQp83UETC2agqlCyP6uJVv/WKA6
xo3c0B7YtMMq40lLfsZzlAhumoqzN1nyiGpQ3cevOfCAbLtiJfrR5UBE+g1wglX4ENYCkSfTSTQQ
A2ksG0k2ysitiQDUtrRmtSQg5DgFNaOZuY+QfKVoCZq5QC/g9lBlN3LuFpRyWhaqStQFdkKc+zZn
jtNRhHFR7Fa6+XUvCOO5AkjBG5gsMPN77E1c3TX9ruCsEoP+G5EDeUo6QOrmoHB3YQD4/xKPxRQf
uj42k3PfjFqUU6OaXMV8GWg0Zh3vEi+q2eJY5Dnqt9qoxm7c4CXi9dxQw9lmX394dL2IaRabsd1W
TjN/s+ocXJ9Wxky1jZytowOESZvcOaPhQ8TgzO/DbPTJ3qlRiQbaAIUGkq24sLg33xM68gmh7CQF
Wihm0UkAYNkelyOFqvtmUoeH79YW35TNJzQgaJcxraCZzXLPfUhyutrC0RSYzMlkt4dQjOCktTN+
f+IUWvCpXWppXPgf3D5Xxuv6LkO6xMmpUG5WbRlI8ma9xucuM6APXCJZAHEsRIeKqvM1xk2UY7s8
QeymCVUX+itlzKqvSa7M7tKrCMmjj7lCyZr/jpQO4AujBOWWoWXVol4lWiXNjGAqWKFW3bBbmpY6
ZOQrfV8Wjzsy9w19T1k2VgS0HGF5rIeR/n1glTNhgo2Yt3Mg+mnXR5QngKunR3NCWD3mGK0c7jQC
neoBCWCRVgD+IjdqbvqQE0njgWf0bKOFTGQzuRtKaO5bJTvQSVrLsoZoIVoBqqTBCIiHFbOtQnbN
p94duvgA2XB+GrmLj/kUlgdIy/bWHBOP2r3vvuSGA0Kf8KTolbSd+Sn0jXIb2JCfN7YE9bFhFm/c
+PQJ+HSlqJ3NUsPy0Xq2wtl5UYV+h0vG/GHmqH+acGN+aRv0SXurqhEJMZJAFWUjoz8nifY2rQGH
ak7jVxkErCBDCy4qsMvpbrI8d++Oic1psnemDYIxKwI64jZnNC0OKKwwTYl0xoaiZV6PBXJjDSKH
9AYHK7Vf0C8HB4Ny+psblM5VTMDXKR9D62vhBctrmODqOxD7l9+00s++Oe08PQ+ep85NWZV7RUtx
y7j2BRmXfOVs3+2AQPeg16OQQhaxFedYoyCTlBzBIpqrgxkSrlARMP8NZwwRBwRPd9c45QOIdHmg
3E25xM4nJfLuuofdCYmarjMHVSluGRZ4Ow/1MHXj3FP4Zci/brykZfwvy2+eF6XgtUOOrBCvW9jg
/RxeaEI9WiXqAMzpFiN7eF2dhZCU1fyB0y9JHGZEt9SfD8vojLuuFc3txAwdROEQ31ejZDVRAdRq
oxkerar66CDvoYaOuiU5Imd2bhpC1uyXGOvSK0RR+VRM7n3qje2jspEGTklncUq1gqcq6FOs4pyC
71o8fmAnCk415Cl9TOxpJukufF4S2/8wMNA+1rMHIt+bqjri+WiAVI4S+ijRKCcsQcyFGvu+66BD
+2WTkn9lpubNVC/FVsVtbz50aV0jX4dMU+TS2hB5L2cEgH3a7CGhVuYOd/70OW7mstha7uDBsEa5
X55Ui+R1a1husafIrrfhbPbPdiXCT5mNNoWt0AGZkAPgKTlOnvFmcFdPcNIJ72qup2IYLr1tfp5k
2N42dKf7DVrext8GcE5voEznu5Gm5JOKDPdaIYF+EJbff4cfKj8rBMjt29ybxfgA0CpOOEcs4pyg
+d02rfyI4Sh+QG8Y74QPcZxScL4Ze4AZBUSOMfDl1dA5xp2Uvb/vbHhOWHDKb0U/oaTX1P3YU/ZD
nvXjJ3hZ8S7BBHWPKtAjV3BKgo2oUtjnGNWaS2DE4taMW7vaQYEwHmCUervAHUjsKotgM7r+fNV0
ZfWZDjR077p5iYeGTDNTvvZsifs05z5FIvrJspNzTrTmjaE89+M0JQ7CFIGfyYo7ax8bcNe6hCOc
Q/PhdgjkKRxo+YjARqxpkrqwCepmhuqV9i6fMOR8l+JG2CWNPfRsfgaiXW4Vk0yUciKsEFXhhzh3
g01S+KDQbQ7ptJA4e89FsbMYRLIWgjFPZ451iRPhG+Mc64MqYAs/oH8y541tN85DmLj+PcLZ/qmW
LrnyEkQ6nycFm7HMB3Qh4y054t4Gxd6Lb7aIZ8hD2FnO3GwTmhpAZcvyCQngWG1yyo+DDZNsN+OQ
ALluanJoT+jMRnVpel/O0jmAblDPppTjteocjQXmB0fI57esQOMpm7us2/Vl9OD05nhsqgE3W2+7
zTVRAO1j6pXFuIUAP+1BMxCGk061dTXAGn3IMp+DXOyfodKGN7Wgg2t2RUwQZTm8pkNKwwSsMDOn
kIJiHpOXkbiATdDNyKLazrnym3I+zWZik2uShge6jXwPMGUnMHGlGS1g6AZfEoSXwrL2y15sm9lr
DxBu2B1JE0YrFZTFsZnc8LUhdBR72CyfCEAIDuS0xTkNFgu+fN5lu1aLOkJ8POYsrcc01rGFsG8A
46gEnqmrXBo0qRquZ+nWB9xEM4kcrKe3QTmnSKpZb77m7eB/p9U57TPhe8spjfriSxOgeY9kFO8L
XVqRISA3xajoHblWWW/pEPsEBbXNPq9GHO9DONxOjWXvYlX0WxRC404QzX0t8nK8LATwOi/sb+K2
rwqHHA/wNeV93mcosIUHu57oT/+xiAxn2XpGJDdjn1MWILD/XVi2mRwi9OQ8QCa1oPAtcYc49CkZ
i/mmEpCAsNtFM+z7MH7oKANubRTJrLzKST4G5VjVu8WheQvD7FMCouhxiaccLk2SHloxqBuv87xL
W6WtpFHWGrD6vOHKqYv+erZadQyBJtxbXt89p1N51U7tdRMu866N7Pau7OruCwBkeiV9K68QrsT4
3sJXCrXpQEtmNwbSfaBlVYAcG3HMHGBlJ8VVly6TdciiZYGQ/X/snUdz20q6hv/K1OyhQmikxb0L
JgVKtiRnbVCyZSPnjF9/nwZlW+LR2MfDxbBuDWYzVfIhiUaju7/3e4OoimhJryCPFqluTbetoRaf
hziFiMqSl6D7yKBJGRmc24wAzcu4rZT0y0jc0rXijtNrBXg/XPtFaLafnaYAkB4zfPaqsBWezE5k
cTv3Buu0JKTqNteSD4WRDME2S0rbuzQy9b7p3eJqgGa0CB3mwnnchzjATtEYY7IdBfatq6P2/RCm
/L+qx/on867zoi43hG4SnJAszaL/gEQtXwqjcnz72teL8prd77xJ2UH73/Q09vte0jSDDiuyETrK
Quw3CX23J8DIlyzrqoJgLTNKzTDQ304oJx/cSvttR2+/JYWRIFp9U6d3rBI7va/VJ8hghKVR52dZ
iqEhyUwYHLMw3+NFjCeCnrdfMLES4pXfOa1xXtFP9TBx1pBJXUVmROCewou9ButExIaiAuK7YuEM
UemocrqAoPguJqFmIabM49iWWkS8+qrhUtCLZnqjk/tbrcsB8VvYthwzC6Q6udn1zZsal9J6MzUa
KVzLTMYA3k3UE+QwOAOFne8hTwoNXyo1WDHeprZBwzQZ6wemTPaN4O7sjeH6nOibOWx6duhQiTwd
Ln1qI0WunSoFFmDfDaqhtt64ENXx6paCn5F/WOF8XJCyih7QGta15uSf5lp4Jnk/gW9e6K3vNx9p
PEqnFJqqplABZ2Qz70lvPeaETLdBzc9MUF8qTQKJsSeChOfvILV/2UiXH/S0XzZ/EdZoHANg9Or7
s8upqOBKJANnswQMcAIlFi0Zns8cXluHUifk5wNFyMQu+5s2/l+/nYYuHiJovlXXQDz5/DYJotds
dRzysyoq9LdW34NmowTn/JhUZ/mA+dfCamyKgJ165tdjrD03ijCxo8GfV8fFRNdsA2e5vUHuI5NI
Vq/Kz2qtoCjseh9VIJ63CBSjmrIZ8gM3PwsvH/Mbq6yl8Mt8O4F3MGhv5x/0X4be7+BN3jTG/l/D
mx++1s0/3r+Ece7+y+8Yp31ig0PKaI6ZqSeBzO8Yp35imfDSBXRxaQ+ks+h9Z+WoJ5BXNDr9Nnwe
/HRARh/NiWDsQckhzxOCAzMFDf2fsHIsZ39ldQxpRShMIk8JHmFBfz7d/VFQ40d+cF6ndrvNnQz1
XaYX9dYgeXmVCIlmxa2h3bKagvz4ZLWHQ7iCetufxUGlcDj3WntTNW71Bvm7QlspQenoNMlp4CqI
vOYTFSVRucGBjXPWII9cOADZ1aaNWk+eNgSnMhcQ1VyI2LRWnUt7yJQHuNJDi+7ELSDa6Fcw7Bz/
HcE+5Np1ZuUtXSv6iKPbe20+GQqvHt9N0FuX3BJQRaeoq0aeJX15qsRdigPmIM+aaNA4dk6KhyHb
WIaX/CeEw1WqzQk1V25Cr4jqVTBE/VlFHXU19WO2GOTpFkZ0t43kiZcurbEBkgiuMdi3SG6a5J0D
xNRrPbVCmMecnS0bt3bOtGP6xg9McwNUiqtfzZ9tefJGUvWOvDBTsta7K0eMcGM4uCkl5nU+tQim
dKFo3sRgC9derhk33nzMx+eeI38+thbuiY4ykV2MOTOuymKtyzrBog5c8ZvjlVFT4ojcTRe6YtvU
3caHNo6LM5w0ELBTfWht8NpnD0IBNuLku7JpMy+F2YtFhje8oPWJEI+1xYJEbk0N0U3NmdtnzTtR
045bFOGkrZVOr2i7jpRHVZ2ZPA+zvcQe96yhiCJwz1y1sq6ip/fey0b1griEd2M8CiId1ewO+8nx
Qgs4KqYjMggzHte+1ph4t/n+bS0yI+P8lidXTpSWr5K5zHOTNLAXRZpbUBZq6zo2FA87Pmj4XuXp
NwSQR2vTt9AeTMXXZi4ms3Gy1l4Z+tcTFd3FgBSqiixjScbNQAYlFWmiUVa2GbusZjQfsU7OAFXt
+DyYi9l+LmyHucjF07a+U/uSSLKowzsoLcytJLK9iS1BQKiZtZxm69JaNl3KkPVFWl2BLN4hEGtf
KYWu0ANWv4oshbnRE7qXoik472RVnsj6HD6nVq/SanQ+0VBo306KjJQii5nDCzSS5TSX+upc9nsW
XPNlkvX9HVBvrq60ETXxuiZvCg6ExA4mnvLatJt0jWK6U286iTLEEm8oSlofy0EbvZsOOKI3tU9T
7X5Sq5bWOE4Zla3ConWtEIMBQb+6Ou0ktEFBZX2gNf/W94qvKopWMhIkFEI7TkUEiRTwdZCQ9JAB
IeHSZ+lnPmvOLZ9A18Cog1d1GW4hyfTng4YbCDIvTIaXrV/3+lU9wzKON1Q+LdDiUzrDNpVEcCq1
3kQS0+kkulNJnIewExAfif20gEDUWASOz8CQTkpKetZ6GiIC+PfRlhI1IlG1BnVfkLphXtWm4a1t
Iw/OEWlr67Jo+oVlKwp1tuV8EFU6motm2maqrZz5TR2cxg6FgGfpysb0UGS66thvMhHh1oCf5scB
PH6VklS4dUIbI4oGF3rsE6gVEN0s4ioyb/BRideFRUodxp3p0ungIURlSg82NhAdcKY8Jc6DiG0t
9a/6joTXZRtNE4Y9qnlugr9fgeUo73syy9pkS0SEj511XeBv4edoOxUj3UTF1hqHj5i+EnmD5vN8
IPBubfKvtomp5ldaYpDOYgqF6L8SmQNuLiRj2uex1VEe21V5Y7iV8RaeG6EoFmK6wNSCfjkSSXTq
cSaBZpzE8acJtR44vN1vadHB3qs6ej5OBD7VBsMCr65qgwEFgZJT9yqZ/PEbzKeOv9r2JjB9bFXt
sGhp19RfhGcRxmmT97cILJmvAVPg3EvHBNcFr7oMk/aOjcXCtDbpzrKp7HlLPdIuFk3R9xCN0rD5
omfsNmtb2PWlSJEWdb72xsfN58xQUnUb0qZeVpkTnSY20ZDUaGd1gUBYY4PFmjUfCYlTujPSz9Rz
daQF77lxcG71YiBB1lG3VgOLgB3b2dSFqhOrobnbIbNDwLnk1pOxa3bt26d94ZKY4VXhtxa7hBzo
ygEJLVh7e61LVrD4ShwKiAKE8BqXK3UwristlxHD+rg0eUWvgsJHwUhU3DJOCkWKtd2ViY7lAkah
t+nbcjukablWp6F+AFocln5a9DjaJCDmBnSYqRXBeTW5nx3gm3PfrB4wy2jXbdx/hnbfrlVMHtb4
Z77LtSo4d6raP4ObbqxSz3nVQaWDe0U0ZKpnSEo786YXYbqplJrowui2VWvlpg+i64FxvfAGk4B2
NXnl2+m0GayYVDqidkzYFl1tbcyJglvELs72ZtdiWUvH5p2IsZDoW8b1tmxD3yKeqBnbq7FW/XxN
AwtlFqRzbDuxIRjx8BS9NPS0sOZR14HnFtObNFRd5WNfSxvQEAx9ItEXd1Dk29IpdIi1BM9/mxps
PCvM8I1py/ChaQ4iItde4MBDVw0KG7g/GhnAc5UIoq/jnGWEGKl8ree6EqwK0po+GEU7fEhzdbiw
ZR5SK5ORylHpCUlK7cFaaiNafYgkPUt/kjEGlI9no0xY0lJWTCdWrPtR5i9xnosuAKhbg2YG+UzO
1IYXqZrWdC2gNqAm34xznpPeKqd1gyFxPTrlBoGXBvFJRkClGctrXBoMEMmswyZQff89MrliZUdw
daoCnT/qPkOchdWEYbo6EUTY01PpF+xu0C9yuLzbqmjTYN3oFRoKnJ9a6DHsXOrGJMYS/4ExcKJl
bbc0yGI6d2OtZf5qcuquPZ9BqySIFZiKMiELKXEbL5B/uK81U7GaZd5MZbghsNJd546LQ1ZgtDj4
olj6VJt4tK4wfo1unKAqb/E7gfDmWmNIFKxrntaESW8q9C1n05zshbygI+VrrGyqXRn+lZBNsvJq
AsHSORss4eF/nIxQbKzaPDUaDIAX4RwoBkaFYRV2E5gQkzfmk52Nei6s/bUxKOgbR6m75gRUkiVp
6ZgyyfwyclCjJbINL8CtVwacFXPYWR03KhG4TfORxXtaGwzSlgbvZ2HHMS82qugFTxRoJompEWmg
xsG6b9poXFStqS8bLJ2LpbCC9HVW1oC+Vhy068YMrgqzJ3xWJrf1MsPNmuPcMIw0b+o55K3GTuVU
AOeuXR7ahTPHwSWZGB/IKAvuXM7c75DK2VtPBETIoWazL2sEp9bK8zXfvUpV01jqo/2xkZE8BHVg
fuUT05PIwB59MNXzChAe1SMyx09GIXAvAxEEz8AfkL1Ed68SaIRfdczoMbIItXvW0/Ai7BUN1buw
PnZdXI9LElZsb6OQWw5hUp30hQ/hBiJ3Y9yC6hlr0+qzRY7l2Bo/KPcUhLFdm0PXYQPQ9eTo+v1t
jQZxEWU9YKEZ64scfd09ybfEfuh5LjZamOOMWmgFeIveNThSDyFlf1OuFSuwNnqn2g94bQ6XNPOn
V045FW8KAu7MJet59I1Oe/0Wu//ko6+ppLeZ+OxcwODwLmjYqBdEFmLNyXzdqqVv3RhTQ/I2PLNz
Ha+TtTKZClbholiP2Gxz9lcJ8SQQapnT/IlZmtNs0xPjdxolSnY+qEDuBWnnb3P6ghtFrdZNUeIl
7mOwFknINZLgK4tEt+IF5GWxO50DCyufIQU8BPEV61hCuOOM5sYS2M0lxBvPYG/IGSVJ1ZIDFFBw
MKPC9gwQS6i4a0hGQ8AIflxIKLmbUeVeAsz/rf//lh7Hmj3/flH/h/WXHHbds0QmCEmSJPRY+zvW
yexsSuFvEpuOIOVH7e/qJ3gwELxEa0ZqFJ7q1e0TFdQLoTt/0WEf8YHfjYkRrLsgoIBSM0bEd/2B
YF1W9j9hNgw5aU8Trw6myqdpfxHrwawKYgIHrZ0/UpUiVDE1DC6mcYTZ0VTQiZ4AJC8AiC99IWAI
1sTSKtLSJMD4FEDkrgu9SM2tYerOSuugiE7ScNVKHKY5O89vXFefQxu7G7SFxXjhCAzBbE8H4kYW
JQ0Oz1s7D6z7SLphzf5KtQnX5de39hw0nL+KRw2EYyIAAqLeuzUy/uB7xZrYxim2caGNu7LZTAB4
5PBgBDJN7ns7JjoY3vxw++uvfuEud54IyAzgGuwDOH3JyqEqldjWOmwDMlbBSSlD8WTB8el3ApQ9
fHK+UWag5spDPA6EcrY/fYZDnoATDaHY9rnFF9kFJjqLPlIBhLvGZqPNcI4MLhCRQ4UZK3zdPuIK
j9MWYX848XFg/yOxivxBYGGOhU6BjA4bzPj5D0JxjTWb74mt01NUEzcAbUXFAfr03/wuuv14hTOF
mTh7E8oH+knQowpMGnos8IRSP1BbD7etdIL69VOV4/j85USohyCPqF2VsLT9hkfYFNIxpRXbzgu+
7WgwOh6zv/6Sv04dvsSix8EYSnhy72HixSrsRk/ElvjGfBs5HdCyY1GBaNhF/c6gW3tuj7F7UgaE
D50mCEO4L5ZyPEPrJkUztpEegmRjJQDbzVOgHc3cHaeMMfGyRl5S6ZE8Bo1x7ndEJv36nl+YwXB3
WPZU+aoKpEzPJ4yn08bwrFhsB8wiLgxCt5RFKd18CqVmhuLVla7jWAfmH6cW8+355YVzFZ6ygvzO
NP2lJ0B+C+Qm+aTtfffcOHGtIY0LXl7Yn7dQXvvFTP0TReWuf33jL30V/SeyWWAbGH9poQ2Fgyuc
XRrb0GR43ZnzSHoeS70jyWC//rLnSz3LN2Iu2jiuYGehVN6fvkXQ5ElZFsqFh63dRJQleE5m4M04
zRQwpCfOb+ayNJR58sbIr0SuZktOMLMZ8Zr8SU92lyKeUM0R0nGhUoqfwgWEhVVXNaplgrFuwxoh
Nud5DKwoeDDC82GWpRjebm0lQwcGr6QktJXtb15Bdu6E44QB4MILFHiUoXQS/PUgwU1+/pvZ+G1W
UyYiDVVo0NbegoIqOxIDBdxFnajpRp1QMuShpWx8rY7bRa6mIzbY+FtVOUytqBittcaH3VR0fGf+
Fn1DaBCsvR7BLw8Tws2HQY+ZujsjNh3b3WClVhisL0wNZ7IFpQImq9KnK7EwA1Uj/rMKIe25DeGp
giiiQ3fUo/JTI42WIZMYF1XEAC4gdY3Xfphgf0n0JOziKVCQRbleqZ1ptclH13aAViN1AyteJlXo
GQsfhhXhZ1nJd0hPRasOxuuyRC23EJ1ACANaCTM2yJkhhdCwX+ekTWQQLlHWRS/tpOvGT7GOrbQs
uKA6bR4wPi4/2QUNiguSQGjKgeBeK3qjwOcsYj+800aXR2ZPhkXB1mNp+J5oU+ZeE1v3cagz2wWY
9P2ouXi6zi02q8NrNMXZ80sxefoZROHytrKIqYHXVi7t0MeLRa9drHh6Mv3w5hkhuyo0BrbY8GFT
7eGsZwyCEcXh+v0o9PB09nSvatzOZ1M15B6Mjwsj7hba1/Re71CVFK7gOc3WCNpQ1Q9x6utSCEgv
eqo9qFHOWLnv22LkXyneaJy7XsanpNIpDu0y1pAgMyQcyB01Y6feFDXhsnRogiqSjcAG1ZhtM7NF
YAnMdMHA7YtAHkxmW/nZL1aFKHkbYwA9QEJTcLqcPT3LsGTWgJqa97YVM5pg/QXwRw4JfonmyrYu
ZvczBUvG+rQWHeI+Um/5MUgg43RdNeyLVh7w/uWqP5KuOTnaq0DBq3k1minMWTxoEZVAGJQc6Rg/
r4WWGczlDpey9zXsLRrcDaJigE1475oMHW5A44fNmLAvo4I0saQrDHQ4kw3IuNRCXMe7vDTvraB1
SZnIKrKPzFGr3vjGpJ9NEyyxle5b4i7ruuytM4XjVVICzoGU59oiUrCipPRUq4swybGCIKiYT0mG
Ac+GKW9Xau1ZGEpOYU/QODLCBcFt4yuHXu42FUEOkyV23SWgFJA67SwoTdP4NkZgDa8pKMg/VseQ
kxFowGKiaL9pitqBYOW1KR53VfPNEVN+DkrUvnIts0W3BjEdWDxmZVpO0oiUKhXeTUNGwUfUilW9
qc3R+oLvg7aqUZBf4s5d+RuZPdAv3LaA0YX66LTL2/yVS5uiX2ZTHdz50jTazhvQc4rpU6xzvS3Z
jXZ56tS99anAFJJivpjuMM7ILwyRQsQbejHdQVSJqYX1CU5Fx2N0SKcgh6nP7iK6U80KO3T4hWpl
n8rDKAjOgE33qqpSZV1yBlx0GIZuUgduHAsTxrVI5m5b0KtzEhiK86gK6s1otuNXD23sOlBCBbOp
PP0Yxh35gcAL8G8wF4rKOoSDV93jU8X7gTfryiOqctl2lbZJKeOjylGwTMVjG16Bh8ovrgxQKMvG
MhkCnGx5mIsKbNfP5ZMv+ktOuoiPDW00V1nYIcT0PL5IJK63gj0HVgrJBidZhARTPtK6SfP2XYGQ
oVh2Wb1p6Vdhbqp+Sew6/+gmob4IXY0wd8UzVm3C73AJKrxhV5oIhWV5v7RE2S8KX+WJ2hjnX2KZ
l12rTVtcJzW9qqVCEm9zPzvdKogLSbiWbsTrHIlXtLUG6XxIFxHiO6tt8+BXKgtSPqFAGNWJKas2
mC9Xdgvt3mkBfdYIzwY8QPNSxfYc9+hpiVt9/snTxHA9mzTaI6yGhtYL9oGt6aEa0AXakiqRn6YN
RX26i45hNeZgJq1ZlIE6qq5xYl5ZNE7fdoXg1W8DszwTgyDKZPZLLgqmrcQ8ZPsYe8lPel76nOeC
lkQH5Ge5VHbXRXoHTugU38aiE9INuwH0QCSxziLRf02dnmh4M1bMD8SbuudV4NZnyFHBiLPBD+mY
aVHwue6a+wgn0LUpCIhaepBo648JfTPlTTgV+Kw4egDMjcHj0kowvgr6vjyLoP9sRicr3k2un9oL
1xb9O3rK6S2uut/0ZPo4oHV+jQwXr0XSZxPkeVW7FlB3H/wm8B+mMOzf+K3Nk+ONj9YlVqIEvPl2
Py26IJQOZEltXxA4WeeroU8wIqthEQGhtaBgZ0SQqltR5uNVWQOeWdMQkjabxi39W54CQlbwhPeI
G4ZsPWhNcjVAtHqNBiJ5XcL5vU1Dp1xWuUYbpVOSNUCs8Tl3rW7bWAWwnOnpobWoHSNc0qMPQN+n
HmJ5mbBckIW2ilJHXOCw/9krlP5N3/gx0S+telUB5d/FvUXSXQUJkr1SRtJiu+q/cvF5vEIGa1wo
bk9McdD59b0e9sUWTpO7zqC+bTEfUbyFaOq0QlI4hlDTs5YgT03XvUUosNbZBMTXvLXiAk50hiFa
EQbepTq2000TEAjsdn7/qU2akp5FXYvwYgiHwVw6uapYUCx7J35lDXiynrpBW59R5SqXkT3l77Cl
0V1875AKSKRXjfH/cfpXPTv8N60r66u2KLpTlCHjFhpNmqwKN/DoPmqUFwGL2ymJ7Fq4LDhZKEu/
s7sbX+9AlbPIQ0NYs+R9iofGgIWQmJdDqLOMwgJwm2VJ3nS/0tOq9WjE5vpVY4+TuSD0Q3PWTmIL
FkSt/5rrVuttXKWcsK/FklSIEhFmYqGLaO3wtk618l2rjfV7B5HHuhuwTpoigM8Yk5GFIONZNtQi
G/V2b4cwkKfgAbUu+1Cj4sLhKV2YEM6Ip2o3UadgFmZXcJu98LWuov9Sq165MsOGTlFolMbGUYwK
bmaRmZuyts1+meuhW5+2zN1v5OUOHwrHaL70pmc/9BYRpxu1sNp6iV8zRsFRntgVWfc4FhCJWiJT
C6axPbOb4psZDP51HaWY901h3ZDMNpClneeY5gVDWI4LAV1wST509VpJsDLXVctrVq7Pmd2fxmGA
JZvbxPW2KI62catiPC7s7mOAxTrSKX+KXiP/sNWFRyf3deYmSQNTZVDIujJ4apDqNIFtQZ8M7fsB
gaknFvN5/b9cqN9yoUDJnpQ2f4mm/0CkBQFtz7yJSE3lv3lEQrHJwrCM4t+C5iRNyH4qPTVN40/S
ZvyHPed3EpR5AgVKh/4kQPHg4lHxfQdCVRlNb0tzPhLHqGf1PwFCn2MtQJGqKe1OsEzTBYFwhqyc
n1SOXttroemV/as2ffDrZBUkn5+MxgvAJzf+tDT9yxfslabVYCRpMfAFTsTCif9C696H3avQxVf8
4ddfNVfWP4EjbgZgBXRFx0/FJcVuH1EYMSJITI7J8F4Tam+OpqjEVGuEYKXHpXlXR4PvfMFTzGmI
Iin0WplgPptY6l9gE1f66QMubg5+jRAPA9W1T73Kl/65Wfs15MAbppdtRVqz2KrsNOdJ7UZehXcZ
Wn5Ym7n3diybDQCPeVHTPr2OYOOEFBBemTVL+jYYNxsVam29sxT6gX1nuKghkrQM4jfQuf2OvBiR
UXuu+BH0OENrxOMma/WLimLt3Ugs2TbxyhbvUhjd/SZl5TPSrY1N5socLDpCGvGWd1g2WIiA/BTR
G53PJcxWDNuEYhfTNmrcQHnTI4gT2drofNJACymrbwbv1KZwrU//f60aj8uffKnXc2fkpv1ajbdf
a/bZ+nt7Qf71Og+z5m3+7/2jX3/QP/6W5Jy+MHTZZy2Z+TfNP/hXH5HcN2HTPnz9n38a4gTEGIIv
9lbzxZqS5Dje7P6s0JdhIQBEAXOdL9YCvvDJGP2rUfj1De6G89f/5ld3sBuf84f/+Scvq8v6ctAo
CNT1DgA+S93uLhG+Px0FrOQAI+lOgeHNF8v1f2QUvuRt1sjJiP3+s0YbC/XfG4O9T3gyE9wTExWD
LRUF87U3Bi4Wm6QDWhKbna/dFx7RTKAJsZudO2L9j1f0z14HHf6RJNrvbpKZ9XQiyM3ZsvDUpkE5
D9Lu/TumQcAF4u/NhPsHzigrzp1V+KXhNn+uCfqJzU3iF7F397J/KwBmdexUd9d/6DXY++lPFgNc
GQ+9faGfcB6TXWXZJ+XaWxJZDMj4Yxic3bJzRA8fVbB76MO3T3AfoWdAOuf3Gf78DXBPwGdoWwna
ZPI6tjngOMbBuyJrneqw4BuPuyI3+XQQbPMEjZclJVi7MTi6XVEGBdA8OWhXNIwT2jAuHSvpLcO1
tyM4KmcHwQEbfuh8cYz/j+yK/3I5IMhg95sO2BEcKisMoqQIab6YW0+nAj6whGPTabN2684RrQZQ
Jlm6DpoCQh58TM2Egfni3dtsFVhiUm8e3RsASC3tQA+6fU7HzH7oHZTb87X3BpCvckJSMta6ztEd
BBCjHrwAMPdV5jYWws8nvQ0lS5K16J7v3vzjOwtq6sFPX3dOTOnSTF3weD0fBUfGpUBH0yXmIq+j
WwF09HC7H3XAAsj6RoyMQE68u/YWQNembphRJ/yy5uvYdgHU+NJd+7CVAG2iYKET7uNeuDcK+LMB
lWHkDbY1X0c3FwzYFgePAs9a08m2hqYxX/tHY+fEAkzAKfvx70c4CphAHzgXBNgtse38j9t7ehZg
N4TyCN2GHWG+jnBTtCSp7aBXQdhMddS4bAu7u9w7HPOCcDqWVfT3dfPoFgQxWxseNgrihM1Ptel6
7kZh71VAPIyaGTITr8Ox3b9BdbD7UQdsC6QrsP3Dyn55QQQuMkAKCDh4xAp2R9EjOh7DJv2Lov1P
4VOhntAjkbDYI1609y447glfg7st7mm769jmgm5Y2u7sesBc4IhgSN4eUOx87eFGNqNADwZS8uMx
+ugKRR6Sc+i2gA8roIkrkw9+HAGe7g6gZxRKbIzgZ/N1dOsCHHb90OMib4TjAh89joGq7h2UKB0c
tAesCz/RNRbio1oX3Edk799/I8AQVXq0oOnixbngGhyaVcKq1Me/H98bgVrh4HXBoUASbACSyC2v
vbngOuyhNBVoO/xYN45sLnDoP7iK5tBMArQjvU3ma++k4OD67NjomijY5+vo1gXULc6h64IBQ4HQ
JDRBP0+FT1dHV2PdIFdEdx7XheODFHCmOXQuCPPEAFxH7vFzxj8dBcs9QXmG+Q1G3/N1dKMArGYd
ui6wOmIkhc7u+064X0eZJ7BiVBqyj6NwdKujroL8HFhHGaBrLAzMhL0q0jqxVXJ+fjRad6/eEe2Q
NATcQ3F1imgHHwpyA1+un1gVbdnZd+WZSl7HNwdkk/TAOQC+jsKeLLhHHPWFXiOOnSgpaTnP1xHO
BRChA0eBNwFEiWPzHGLAHsgHPl0VJQmF/RGl3ONcOLodEk94+aMPQhQMeil4rNk/SsW9dYFaEtYB
K4/+WD8c3xuBtI0ffdAogC7RWicaESh1vvb2BuItQGKZc4gm5686pnWRQ97B90/HjeY6KRuPtfL+
u+CecIyydVrTu/E5vlmAs9+he6PEVeiquRA3d3e5Nwo24BovCtTZ3bLoHt9cEBDTDn0XAFKh3vEu
/KyVn66LNKD4C4Yk4idl67jqJ0x4Dz8tQkMAOwJFIytwvp7vDrR3Tn4EssrF54hWBEnD2AGfB2AJ
NKEB6aQj5e7299A1ibcz1+hMPR5Hjun+0ZUfjDSbsM4onYn3fnEtAFcjQldKmR/3xV15ckyj8EK6
+Z8izaCLBqQ0OEmP6/7eijgzE+3HkKdjews4tRz6FnBGhJJoSmnDi28BZCSijlFWIZGYr6M7KdME
EAdXzvTe5uRUfHDna38tmNdCCVo9HqWP7114wUfoT98FakdoyBwOEMHsruc7Aidlm9YTbMhjJWaw
lf1FQfTHowCKQlnMSfDxpLy/IqgAjyZu9CwY30fp7+6Of2PxRAoh/9WX5Ot99b//BwAA//8=</cx:binary>
              </cx:geoCache>
            </cx:geography>
          </cx:layoutPr>
          <cx:valueColors>
            <cx:minColor>
              <a:srgbClr val="999BFB"/>
            </cx:minColor>
            <cx:maxColor>
              <a:schemeClr val="accent6">
                <a:lumMod val="75000"/>
              </a:schemeClr>
            </cx:maxColor>
          </cx:valueColors>
        </cx:series>
      </cx:plotAreaRegion>
    </cx:plotArea>
    <cx:legend pos="r" align="min" overlay="0">
      <cx:txPr>
        <a:bodyPr spcFirstLastPara="1" vertOverflow="ellipsis" horzOverflow="overflow" wrap="square" lIns="0" tIns="0" rIns="0" bIns="0" anchor="ctr" anchorCtr="1"/>
        <a:lstStyle/>
        <a:p>
          <a:pPr algn="ctr" rtl="0">
            <a:defRPr sz="1040" baseline="0">
              <a:solidFill>
                <a:schemeClr val="bg1"/>
              </a:solidFill>
            </a:defRPr>
          </a:pPr>
          <a:endParaRPr lang="en-US" sz="1040" b="0" i="0" u="none" strike="noStrike" baseline="0">
            <a:solidFill>
              <a:schemeClr val="bg1"/>
            </a:solidFill>
            <a:latin typeface="Calibri" panose="020F0502020204030204"/>
          </a:endParaRPr>
        </a:p>
      </cx:txPr>
    </cx:legend>
  </cx:chart>
  <cx:spPr>
    <a:solidFill>
      <a:schemeClr val="tx1">
        <a:lumMod val="95000"/>
        <a:lumOff val="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microsoft.com/office/2014/relationships/chartEx" Target="../charts/chartEx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microsoft.com/office/2014/relationships/chartEx" Target="../charts/chartEx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6.xml"/><Relationship Id="rId4" Type="http://schemas.openxmlformats.org/officeDocument/2006/relationships/chart" Target="../charts/chart12.xml"/><Relationship Id="rId9"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3</xdr:col>
      <xdr:colOff>238398</xdr:colOff>
      <xdr:row>2</xdr:row>
      <xdr:rowOff>34834</xdr:rowOff>
    </xdr:from>
    <xdr:to>
      <xdr:col>10</xdr:col>
      <xdr:colOff>793570</xdr:colOff>
      <xdr:row>17</xdr:row>
      <xdr:rowOff>34835</xdr:rowOff>
    </xdr:to>
    <xdr:graphicFrame macro="">
      <xdr:nvGraphicFramePr>
        <xdr:cNvPr id="2" name="Chart 1">
          <a:extLst>
            <a:ext uri="{FF2B5EF4-FFF2-40B4-BE49-F238E27FC236}">
              <a16:creationId xmlns:a16="http://schemas.microsoft.com/office/drawing/2014/main" id="{3CCC7D65-0C06-DCCF-8B3D-E879BA5BB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182880</xdr:colOff>
      <xdr:row>19</xdr:row>
      <xdr:rowOff>0</xdr:rowOff>
    </xdr:from>
    <xdr:to>
      <xdr:col>13</xdr:col>
      <xdr:colOff>487680</xdr:colOff>
      <xdr:row>35</xdr:row>
      <xdr:rowOff>87630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5A7DD50-896F-59ED-D997-6641E14AD1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66460" y="3474720"/>
              <a:ext cx="7040880" cy="30137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99060</xdr:colOff>
      <xdr:row>36</xdr:row>
      <xdr:rowOff>106680</xdr:rowOff>
    </xdr:from>
    <xdr:to>
      <xdr:col>13</xdr:col>
      <xdr:colOff>403860</xdr:colOff>
      <xdr:row>51</xdr:row>
      <xdr:rowOff>106680</xdr:rowOff>
    </xdr:to>
    <xdr:graphicFrame macro="">
      <xdr:nvGraphicFramePr>
        <xdr:cNvPr id="5" name="Chart 4">
          <a:extLst>
            <a:ext uri="{FF2B5EF4-FFF2-40B4-BE49-F238E27FC236}">
              <a16:creationId xmlns:a16="http://schemas.microsoft.com/office/drawing/2014/main" id="{41A108A1-1622-5E5B-1CFF-532B7F14D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411480</xdr:colOff>
      <xdr:row>57</xdr:row>
      <xdr:rowOff>64770</xdr:rowOff>
    </xdr:from>
    <xdr:to>
      <xdr:col>14</xdr:col>
      <xdr:colOff>106680</xdr:colOff>
      <xdr:row>72</xdr:row>
      <xdr:rowOff>64770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80DD70EF-7040-D309-8A08-196B664BBD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195060" y="10488930"/>
              <a:ext cx="770382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576150</xdr:colOff>
      <xdr:row>5</xdr:row>
      <xdr:rowOff>71938</xdr:rowOff>
    </xdr:from>
    <xdr:to>
      <xdr:col>27</xdr:col>
      <xdr:colOff>271350</xdr:colOff>
      <xdr:row>20</xdr:row>
      <xdr:rowOff>71938</xdr:rowOff>
    </xdr:to>
    <xdr:graphicFrame macro="">
      <xdr:nvGraphicFramePr>
        <xdr:cNvPr id="9" name="Chart 8">
          <a:extLst>
            <a:ext uri="{FF2B5EF4-FFF2-40B4-BE49-F238E27FC236}">
              <a16:creationId xmlns:a16="http://schemas.microsoft.com/office/drawing/2014/main" id="{84A2FAE1-5B3B-5B30-9395-DD6C9719C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144393</xdr:colOff>
      <xdr:row>93</xdr:row>
      <xdr:rowOff>164928</xdr:rowOff>
    </xdr:from>
    <xdr:to>
      <xdr:col>9</xdr:col>
      <xdr:colOff>487293</xdr:colOff>
      <xdr:row>99</xdr:row>
      <xdr:rowOff>164928</xdr:rowOff>
    </xdr:to>
    <xdr:graphicFrame macro="">
      <xdr:nvGraphicFramePr>
        <xdr:cNvPr id="10" name="Chart 9">
          <a:extLst>
            <a:ext uri="{FF2B5EF4-FFF2-40B4-BE49-F238E27FC236}">
              <a16:creationId xmlns:a16="http://schemas.microsoft.com/office/drawing/2014/main" id="{13C5E9D1-0936-4E88-3E1F-7C98EFFE2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106680</xdr:colOff>
      <xdr:row>93</xdr:row>
      <xdr:rowOff>175260</xdr:rowOff>
    </xdr:from>
    <xdr:to>
      <xdr:col>11</xdr:col>
      <xdr:colOff>647700</xdr:colOff>
      <xdr:row>97</xdr:row>
      <xdr:rowOff>38100</xdr:rowOff>
    </xdr:to>
    <xdr:graphicFrame macro="">
      <xdr:nvGraphicFramePr>
        <xdr:cNvPr id="11" name="Chart 10">
          <a:extLst>
            <a:ext uri="{FF2B5EF4-FFF2-40B4-BE49-F238E27FC236}">
              <a16:creationId xmlns:a16="http://schemas.microsoft.com/office/drawing/2014/main" id="{F57CDE68-6F8B-D178-93F0-0E8ACF360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457200</xdr:colOff>
      <xdr:row>94</xdr:row>
      <xdr:rowOff>15240</xdr:rowOff>
    </xdr:from>
    <xdr:to>
      <xdr:col>14</xdr:col>
      <xdr:colOff>464820</xdr:colOff>
      <xdr:row>96</xdr:row>
      <xdr:rowOff>129540</xdr:rowOff>
    </xdr:to>
    <xdr:graphicFrame macro="">
      <xdr:nvGraphicFramePr>
        <xdr:cNvPr id="12" name="Chart 11">
          <a:extLst>
            <a:ext uri="{FF2B5EF4-FFF2-40B4-BE49-F238E27FC236}">
              <a16:creationId xmlns:a16="http://schemas.microsoft.com/office/drawing/2014/main" id="{DB80EF65-DCED-AE0F-9CD9-800B6D4A42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22860</xdr:colOff>
      <xdr:row>93</xdr:row>
      <xdr:rowOff>30480</xdr:rowOff>
    </xdr:from>
    <xdr:to>
      <xdr:col>18</xdr:col>
      <xdr:colOff>22860</xdr:colOff>
      <xdr:row>97</xdr:row>
      <xdr:rowOff>106680</xdr:rowOff>
    </xdr:to>
    <xdr:graphicFrame macro="">
      <xdr:nvGraphicFramePr>
        <xdr:cNvPr id="13" name="Chart 12">
          <a:extLst>
            <a:ext uri="{FF2B5EF4-FFF2-40B4-BE49-F238E27FC236}">
              <a16:creationId xmlns:a16="http://schemas.microsoft.com/office/drawing/2014/main" id="{B40CABE2-AE92-F65C-48D8-E1CEA8D88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144780</xdr:colOff>
      <xdr:row>93</xdr:row>
      <xdr:rowOff>83820</xdr:rowOff>
    </xdr:from>
    <xdr:to>
      <xdr:col>20</xdr:col>
      <xdr:colOff>830580</xdr:colOff>
      <xdr:row>97</xdr:row>
      <xdr:rowOff>49530</xdr:rowOff>
    </xdr:to>
    <xdr:graphicFrame macro="">
      <xdr:nvGraphicFramePr>
        <xdr:cNvPr id="14" name="Chart 13">
          <a:extLst>
            <a:ext uri="{FF2B5EF4-FFF2-40B4-BE49-F238E27FC236}">
              <a16:creationId xmlns:a16="http://schemas.microsoft.com/office/drawing/2014/main" id="{98C9C24C-B1AD-B562-0546-65682C1F6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20</xdr:col>
      <xdr:colOff>444284</xdr:colOff>
      <xdr:row>22</xdr:row>
      <xdr:rowOff>64415</xdr:rowOff>
    </xdr:from>
    <xdr:to>
      <xdr:col>21</xdr:col>
      <xdr:colOff>464949</xdr:colOff>
      <xdr:row>36</xdr:row>
      <xdr:rowOff>0</xdr:rowOff>
    </xdr:to>
    <mc:AlternateContent xmlns:mc="http://schemas.openxmlformats.org/markup-compatibility/2006" xmlns:a14="http://schemas.microsoft.com/office/drawing/2010/main">
      <mc:Choice Requires="a14">
        <xdr:graphicFrame macro="">
          <xdr:nvGraphicFramePr>
            <xdr:cNvPr id="22" name="Category 2">
              <a:extLst>
                <a:ext uri="{FF2B5EF4-FFF2-40B4-BE49-F238E27FC236}">
                  <a16:creationId xmlns:a16="http://schemas.microsoft.com/office/drawing/2014/main" id="{814AA84C-F4D8-E1CB-A649-2D1740464A6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1263674" y="4042313"/>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56827</xdr:colOff>
      <xdr:row>22</xdr:row>
      <xdr:rowOff>64415</xdr:rowOff>
    </xdr:from>
    <xdr:to>
      <xdr:col>24</xdr:col>
      <xdr:colOff>0</xdr:colOff>
      <xdr:row>36</xdr:row>
      <xdr:rowOff>0</xdr:rowOff>
    </xdr:to>
    <mc:AlternateContent xmlns:mc="http://schemas.openxmlformats.org/markup-compatibility/2006" xmlns:a14="http://schemas.microsoft.com/office/drawing/2010/main">
      <mc:Choice Requires="a14">
        <xdr:graphicFrame macro="">
          <xdr:nvGraphicFramePr>
            <xdr:cNvPr id="23" name="Year 2">
              <a:extLst>
                <a:ext uri="{FF2B5EF4-FFF2-40B4-BE49-F238E27FC236}">
                  <a16:creationId xmlns:a16="http://schemas.microsoft.com/office/drawing/2014/main" id="{3C519AD2-D7C1-CEF1-0954-985C360F316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3291369" y="4042313"/>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154983</xdr:colOff>
      <xdr:row>22</xdr:row>
      <xdr:rowOff>64415</xdr:rowOff>
    </xdr:from>
    <xdr:to>
      <xdr:col>25</xdr:col>
      <xdr:colOff>679342</xdr:colOff>
      <xdr:row>36</xdr:row>
      <xdr:rowOff>0</xdr:rowOff>
    </xdr:to>
    <mc:AlternateContent xmlns:mc="http://schemas.openxmlformats.org/markup-compatibility/2006" xmlns:a14="http://schemas.microsoft.com/office/drawing/2010/main">
      <mc:Choice Requires="a14">
        <xdr:graphicFrame macro="">
          <xdr:nvGraphicFramePr>
            <xdr:cNvPr id="24" name="Region 2">
              <a:extLst>
                <a:ext uri="{FF2B5EF4-FFF2-40B4-BE49-F238E27FC236}">
                  <a16:creationId xmlns:a16="http://schemas.microsoft.com/office/drawing/2014/main" id="{E3F4003F-4AE6-7C06-C33B-2295F7203A7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5275152" y="4042313"/>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51239</xdr:colOff>
      <xdr:row>0</xdr:row>
      <xdr:rowOff>87236</xdr:rowOff>
    </xdr:from>
    <xdr:to>
      <xdr:col>23</xdr:col>
      <xdr:colOff>557424</xdr:colOff>
      <xdr:row>2</xdr:row>
      <xdr:rowOff>178676</xdr:rowOff>
    </xdr:to>
    <xdr:sp macro="" textlink="">
      <xdr:nvSpPr>
        <xdr:cNvPr id="3" name="Rectangle: Rounded Corners 2">
          <a:extLst>
            <a:ext uri="{FF2B5EF4-FFF2-40B4-BE49-F238E27FC236}">
              <a16:creationId xmlns:a16="http://schemas.microsoft.com/office/drawing/2014/main" id="{529F127F-F84B-C1C5-BF55-9884A2E3CAD3}"/>
            </a:ext>
          </a:extLst>
        </xdr:cNvPr>
        <xdr:cNvSpPr/>
      </xdr:nvSpPr>
      <xdr:spPr>
        <a:xfrm>
          <a:off x="51239" y="87236"/>
          <a:ext cx="14406116" cy="459302"/>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aseline="0"/>
            <a:t>                                                                                                                                               </a:t>
          </a:r>
          <a:r>
            <a:rPr lang="en-US" sz="1800" baseline="0">
              <a:latin typeface="Arial Black" panose="020B0A04020102020204" pitchFamily="34" charset="0"/>
            </a:rPr>
            <a:t>ECOMMERCE SALES ANALYSIS</a:t>
          </a:r>
          <a:endParaRPr lang="en-US" sz="1800">
            <a:latin typeface="Arial Black" panose="020B0A04020102020204" pitchFamily="34" charset="0"/>
          </a:endParaRPr>
        </a:p>
      </xdr:txBody>
    </xdr:sp>
    <xdr:clientData/>
  </xdr:twoCellAnchor>
  <xdr:twoCellAnchor>
    <xdr:from>
      <xdr:col>0</xdr:col>
      <xdr:colOff>29688</xdr:colOff>
      <xdr:row>3</xdr:row>
      <xdr:rowOff>83820</xdr:rowOff>
    </xdr:from>
    <xdr:to>
      <xdr:col>4</xdr:col>
      <xdr:colOff>472440</xdr:colOff>
      <xdr:row>5</xdr:row>
      <xdr:rowOff>53340</xdr:rowOff>
    </xdr:to>
    <xdr:sp macro="" textlink="">
      <xdr:nvSpPr>
        <xdr:cNvPr id="5" name="Rectangle: Rounded Corners 4">
          <a:extLst>
            <a:ext uri="{FF2B5EF4-FFF2-40B4-BE49-F238E27FC236}">
              <a16:creationId xmlns:a16="http://schemas.microsoft.com/office/drawing/2014/main" id="{C2C1F158-8A9D-A1D2-E873-A0598C8ECA9E}"/>
            </a:ext>
          </a:extLst>
        </xdr:cNvPr>
        <xdr:cNvSpPr/>
      </xdr:nvSpPr>
      <xdr:spPr>
        <a:xfrm>
          <a:off x="29688" y="618210"/>
          <a:ext cx="2896986" cy="325779"/>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Arial Black" panose="020B0A04020102020204" pitchFamily="34" charset="0"/>
            </a:rPr>
            <a:t>SALES</a:t>
          </a:r>
        </a:p>
      </xdr:txBody>
    </xdr:sp>
    <xdr:clientData/>
  </xdr:twoCellAnchor>
  <xdr:twoCellAnchor>
    <xdr:from>
      <xdr:col>4</xdr:col>
      <xdr:colOff>516254</xdr:colOff>
      <xdr:row>3</xdr:row>
      <xdr:rowOff>83820</xdr:rowOff>
    </xdr:from>
    <xdr:to>
      <xdr:col>9</xdr:col>
      <xdr:colOff>198119</xdr:colOff>
      <xdr:row>5</xdr:row>
      <xdr:rowOff>60960</xdr:rowOff>
    </xdr:to>
    <xdr:sp macro="" textlink="">
      <xdr:nvSpPr>
        <xdr:cNvPr id="6" name="Rectangle: Rounded Corners 5">
          <a:extLst>
            <a:ext uri="{FF2B5EF4-FFF2-40B4-BE49-F238E27FC236}">
              <a16:creationId xmlns:a16="http://schemas.microsoft.com/office/drawing/2014/main" id="{D19EE1E3-373B-4C97-9F4C-E7687A488F79}"/>
            </a:ext>
          </a:extLst>
        </xdr:cNvPr>
        <xdr:cNvSpPr/>
      </xdr:nvSpPr>
      <xdr:spPr>
        <a:xfrm>
          <a:off x="2954654" y="632460"/>
          <a:ext cx="2729865" cy="3429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rial Black" panose="020B0A04020102020204" pitchFamily="34" charset="0"/>
            </a:rPr>
            <a:t> PROFIT</a:t>
          </a:r>
        </a:p>
      </xdr:txBody>
    </xdr:sp>
    <xdr:clientData/>
  </xdr:twoCellAnchor>
  <xdr:twoCellAnchor>
    <xdr:from>
      <xdr:col>9</xdr:col>
      <xdr:colOff>240030</xdr:colOff>
      <xdr:row>3</xdr:row>
      <xdr:rowOff>83820</xdr:rowOff>
    </xdr:from>
    <xdr:to>
      <xdr:col>13</xdr:col>
      <xdr:colOff>533400</xdr:colOff>
      <xdr:row>5</xdr:row>
      <xdr:rowOff>68580</xdr:rowOff>
    </xdr:to>
    <xdr:sp macro="" textlink="">
      <xdr:nvSpPr>
        <xdr:cNvPr id="7" name="Rectangle: Rounded Corners 6">
          <a:extLst>
            <a:ext uri="{FF2B5EF4-FFF2-40B4-BE49-F238E27FC236}">
              <a16:creationId xmlns:a16="http://schemas.microsoft.com/office/drawing/2014/main" id="{F52F4E5E-14AD-40AE-B76D-6112306D649E}"/>
            </a:ext>
          </a:extLst>
        </xdr:cNvPr>
        <xdr:cNvSpPr/>
      </xdr:nvSpPr>
      <xdr:spPr>
        <a:xfrm>
          <a:off x="5726430" y="632460"/>
          <a:ext cx="2731770" cy="35052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rial Black" panose="020B0A04020102020204" pitchFamily="34" charset="0"/>
            </a:rPr>
            <a:t>QUANTITY</a:t>
          </a:r>
        </a:p>
      </xdr:txBody>
    </xdr:sp>
    <xdr:clientData/>
  </xdr:twoCellAnchor>
  <xdr:twoCellAnchor>
    <xdr:from>
      <xdr:col>13</xdr:col>
      <xdr:colOff>573404</xdr:colOff>
      <xdr:row>3</xdr:row>
      <xdr:rowOff>83820</xdr:rowOff>
    </xdr:from>
    <xdr:to>
      <xdr:col>18</xdr:col>
      <xdr:colOff>243839</xdr:colOff>
      <xdr:row>5</xdr:row>
      <xdr:rowOff>60960</xdr:rowOff>
    </xdr:to>
    <xdr:sp macro="" textlink="">
      <xdr:nvSpPr>
        <xdr:cNvPr id="8" name="Rectangle: Rounded Corners 7">
          <a:extLst>
            <a:ext uri="{FF2B5EF4-FFF2-40B4-BE49-F238E27FC236}">
              <a16:creationId xmlns:a16="http://schemas.microsoft.com/office/drawing/2014/main" id="{09240662-7CCC-4863-B4BC-21DAC970A4B6}"/>
            </a:ext>
          </a:extLst>
        </xdr:cNvPr>
        <xdr:cNvSpPr/>
      </xdr:nvSpPr>
      <xdr:spPr>
        <a:xfrm>
          <a:off x="8498204" y="632460"/>
          <a:ext cx="2718435" cy="3429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rial Black" panose="020B0A04020102020204" pitchFamily="34" charset="0"/>
            </a:rPr>
            <a:t>NO OF</a:t>
          </a:r>
          <a:r>
            <a:rPr lang="en-US" sz="1200" baseline="0">
              <a:latin typeface="Arial Black" panose="020B0A04020102020204" pitchFamily="34" charset="0"/>
            </a:rPr>
            <a:t> ORDERS</a:t>
          </a:r>
          <a:endParaRPr lang="en-US" sz="1200">
            <a:latin typeface="Arial Black" panose="020B0A04020102020204" pitchFamily="34" charset="0"/>
          </a:endParaRPr>
        </a:p>
      </xdr:txBody>
    </xdr:sp>
    <xdr:clientData/>
  </xdr:twoCellAnchor>
  <xdr:twoCellAnchor>
    <xdr:from>
      <xdr:col>18</xdr:col>
      <xdr:colOff>297180</xdr:colOff>
      <xdr:row>3</xdr:row>
      <xdr:rowOff>83820</xdr:rowOff>
    </xdr:from>
    <xdr:to>
      <xdr:col>23</xdr:col>
      <xdr:colOff>545353</xdr:colOff>
      <xdr:row>5</xdr:row>
      <xdr:rowOff>45720</xdr:rowOff>
    </xdr:to>
    <xdr:sp macro="" textlink="">
      <xdr:nvSpPr>
        <xdr:cNvPr id="9" name="Rectangle: Rounded Corners 8">
          <a:extLst>
            <a:ext uri="{FF2B5EF4-FFF2-40B4-BE49-F238E27FC236}">
              <a16:creationId xmlns:a16="http://schemas.microsoft.com/office/drawing/2014/main" id="{2568E6A7-B835-40C6-8F07-E08938895905}"/>
            </a:ext>
          </a:extLst>
        </xdr:cNvPr>
        <xdr:cNvSpPr/>
      </xdr:nvSpPr>
      <xdr:spPr>
        <a:xfrm>
          <a:off x="11323768" y="621702"/>
          <a:ext cx="3311114" cy="320489"/>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rial Black" panose="020B0A04020102020204" pitchFamily="34" charset="0"/>
            </a:rPr>
            <a:t>PROFIT</a:t>
          </a:r>
          <a:r>
            <a:rPr lang="en-US" sz="1200" baseline="0">
              <a:latin typeface="Arial Black" panose="020B0A04020102020204" pitchFamily="34" charset="0"/>
            </a:rPr>
            <a:t> MARGIN</a:t>
          </a:r>
          <a:endParaRPr lang="en-US" sz="1200">
            <a:latin typeface="Arial Black" panose="020B0A04020102020204" pitchFamily="34" charset="0"/>
          </a:endParaRPr>
        </a:p>
      </xdr:txBody>
    </xdr:sp>
    <xdr:clientData/>
  </xdr:twoCellAnchor>
  <xdr:twoCellAnchor>
    <xdr:from>
      <xdr:col>0</xdr:col>
      <xdr:colOff>29688</xdr:colOff>
      <xdr:row>5</xdr:row>
      <xdr:rowOff>144780</xdr:rowOff>
    </xdr:from>
    <xdr:to>
      <xdr:col>4</xdr:col>
      <xdr:colOff>472440</xdr:colOff>
      <xdr:row>11</xdr:row>
      <xdr:rowOff>144780</xdr:rowOff>
    </xdr:to>
    <xdr:sp macro="" textlink="">
      <xdr:nvSpPr>
        <xdr:cNvPr id="10" name="Rectangle: Rounded Corners 9">
          <a:extLst>
            <a:ext uri="{FF2B5EF4-FFF2-40B4-BE49-F238E27FC236}">
              <a16:creationId xmlns:a16="http://schemas.microsoft.com/office/drawing/2014/main" id="{6A5CCF5A-A852-4A40-B3E2-007715F5902A}"/>
            </a:ext>
          </a:extLst>
        </xdr:cNvPr>
        <xdr:cNvSpPr/>
      </xdr:nvSpPr>
      <xdr:spPr>
        <a:xfrm>
          <a:off x="29688" y="1064435"/>
          <a:ext cx="2860131" cy="110358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Arial Black" panose="020B0A04020102020204" pitchFamily="34" charset="0"/>
            </a:rPr>
            <a:t>$ 2297200.8603</a:t>
          </a:r>
        </a:p>
        <a:p>
          <a:pPr algn="ctr"/>
          <a:endParaRPr lang="en-US" sz="1200">
            <a:latin typeface="Arial Black" panose="020B0A04020102020204" pitchFamily="34" charset="0"/>
          </a:endParaRPr>
        </a:p>
        <a:p>
          <a:pPr algn="ctr"/>
          <a:endParaRPr lang="en-US" sz="1200">
            <a:latin typeface="Arial Black" panose="020B0A04020102020204" pitchFamily="34" charset="0"/>
          </a:endParaRPr>
        </a:p>
      </xdr:txBody>
    </xdr:sp>
    <xdr:clientData/>
  </xdr:twoCellAnchor>
  <xdr:twoCellAnchor>
    <xdr:from>
      <xdr:col>4</xdr:col>
      <xdr:colOff>603096</xdr:colOff>
      <xdr:row>5</xdr:row>
      <xdr:rowOff>157918</xdr:rowOff>
    </xdr:from>
    <xdr:to>
      <xdr:col>9</xdr:col>
      <xdr:colOff>243051</xdr:colOff>
      <xdr:row>11</xdr:row>
      <xdr:rowOff>157918</xdr:rowOff>
    </xdr:to>
    <xdr:sp macro="" textlink="">
      <xdr:nvSpPr>
        <xdr:cNvPr id="11" name="Rectangle: Rounded Corners 10">
          <a:extLst>
            <a:ext uri="{FF2B5EF4-FFF2-40B4-BE49-F238E27FC236}">
              <a16:creationId xmlns:a16="http://schemas.microsoft.com/office/drawing/2014/main" id="{FED0502C-DC1D-4256-9C31-B5B8089AAFE1}"/>
            </a:ext>
          </a:extLst>
        </xdr:cNvPr>
        <xdr:cNvSpPr/>
      </xdr:nvSpPr>
      <xdr:spPr>
        <a:xfrm>
          <a:off x="3020475" y="1077573"/>
          <a:ext cx="2661679" cy="110358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Arial Black" panose="020B0A04020102020204" pitchFamily="34" charset="0"/>
            </a:rPr>
            <a:t>$ 286397.0217</a:t>
          </a:r>
        </a:p>
        <a:p>
          <a:pPr algn="ctr"/>
          <a:endParaRPr lang="en-US" sz="1200">
            <a:latin typeface="Arial Black" panose="020B0A04020102020204" pitchFamily="34" charset="0"/>
          </a:endParaRPr>
        </a:p>
        <a:p>
          <a:pPr algn="ctr"/>
          <a:endParaRPr lang="en-US" sz="1200">
            <a:latin typeface="Arial Black" panose="020B0A04020102020204" pitchFamily="34" charset="0"/>
          </a:endParaRPr>
        </a:p>
      </xdr:txBody>
    </xdr:sp>
    <xdr:clientData/>
  </xdr:twoCellAnchor>
  <xdr:twoCellAnchor>
    <xdr:from>
      <xdr:col>9</xdr:col>
      <xdr:colOff>304406</xdr:colOff>
      <xdr:row>5</xdr:row>
      <xdr:rowOff>144780</xdr:rowOff>
    </xdr:from>
    <xdr:to>
      <xdr:col>13</xdr:col>
      <xdr:colOff>582536</xdr:colOff>
      <xdr:row>11</xdr:row>
      <xdr:rowOff>144780</xdr:rowOff>
    </xdr:to>
    <xdr:sp macro="" textlink="">
      <xdr:nvSpPr>
        <xdr:cNvPr id="12" name="Rectangle: Rounded Corners 11">
          <a:extLst>
            <a:ext uri="{FF2B5EF4-FFF2-40B4-BE49-F238E27FC236}">
              <a16:creationId xmlns:a16="http://schemas.microsoft.com/office/drawing/2014/main" id="{B96EE87C-92C3-4B9A-99DC-C953E1BCD733}"/>
            </a:ext>
          </a:extLst>
        </xdr:cNvPr>
        <xdr:cNvSpPr/>
      </xdr:nvSpPr>
      <xdr:spPr>
        <a:xfrm>
          <a:off x="5743509" y="1064435"/>
          <a:ext cx="2695510" cy="110358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a:effectLst/>
              <a:latin typeface="Arial Black" panose="020B0A04020102020204" pitchFamily="34" charset="0"/>
            </a:rPr>
            <a:t>#37873</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1200">
            <a:effectLst/>
            <a:latin typeface="Arial Black" panose="020B0A04020102020204" pitchFamily="34" charset="0"/>
          </a:endParaRPr>
        </a:p>
        <a:p>
          <a:pPr algn="ctr"/>
          <a:endParaRPr lang="en-US" sz="1200">
            <a:latin typeface="Arial Black" panose="020B0A04020102020204" pitchFamily="34" charset="0"/>
          </a:endParaRPr>
        </a:p>
      </xdr:txBody>
    </xdr:sp>
    <xdr:clientData/>
  </xdr:twoCellAnchor>
  <xdr:twoCellAnchor>
    <xdr:from>
      <xdr:col>14</xdr:col>
      <xdr:colOff>71403</xdr:colOff>
      <xdr:row>5</xdr:row>
      <xdr:rowOff>144780</xdr:rowOff>
    </xdr:from>
    <xdr:to>
      <xdr:col>18</xdr:col>
      <xdr:colOff>355248</xdr:colOff>
      <xdr:row>11</xdr:row>
      <xdr:rowOff>144780</xdr:rowOff>
    </xdr:to>
    <xdr:sp macro="" textlink="">
      <xdr:nvSpPr>
        <xdr:cNvPr id="13" name="Rectangle: Rounded Corners 12">
          <a:extLst>
            <a:ext uri="{FF2B5EF4-FFF2-40B4-BE49-F238E27FC236}">
              <a16:creationId xmlns:a16="http://schemas.microsoft.com/office/drawing/2014/main" id="{BB911C26-5120-4387-98AE-C504A047580C}"/>
            </a:ext>
          </a:extLst>
        </xdr:cNvPr>
        <xdr:cNvSpPr/>
      </xdr:nvSpPr>
      <xdr:spPr>
        <a:xfrm>
          <a:off x="8532231" y="1064435"/>
          <a:ext cx="2701224" cy="110358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Arial Black" panose="020B0A04020102020204" pitchFamily="34" charset="0"/>
            </a:rPr>
            <a:t>#9994</a:t>
          </a:r>
        </a:p>
        <a:p>
          <a:pPr algn="ctr"/>
          <a:endParaRPr lang="en-US" sz="1200">
            <a:latin typeface="Arial Black" panose="020B0A04020102020204" pitchFamily="34" charset="0"/>
          </a:endParaRPr>
        </a:p>
        <a:p>
          <a:pPr algn="ctr"/>
          <a:endParaRPr lang="en-US" sz="1200">
            <a:latin typeface="Arial Black" panose="020B0A04020102020204" pitchFamily="34" charset="0"/>
          </a:endParaRPr>
        </a:p>
        <a:p>
          <a:pPr algn="ctr"/>
          <a:endParaRPr lang="en-US" sz="1200">
            <a:latin typeface="Arial Black" panose="020B0A04020102020204" pitchFamily="34" charset="0"/>
          </a:endParaRPr>
        </a:p>
      </xdr:txBody>
    </xdr:sp>
    <xdr:clientData/>
  </xdr:twoCellAnchor>
  <xdr:twoCellAnchor>
    <xdr:from>
      <xdr:col>18</xdr:col>
      <xdr:colOff>408590</xdr:colOff>
      <xdr:row>5</xdr:row>
      <xdr:rowOff>131642</xdr:rowOff>
    </xdr:from>
    <xdr:to>
      <xdr:col>23</xdr:col>
      <xdr:colOff>570391</xdr:colOff>
      <xdr:row>11</xdr:row>
      <xdr:rowOff>131642</xdr:rowOff>
    </xdr:to>
    <xdr:sp macro="" textlink="">
      <xdr:nvSpPr>
        <xdr:cNvPr id="14" name="Rectangle: Rounded Corners 13">
          <a:extLst>
            <a:ext uri="{FF2B5EF4-FFF2-40B4-BE49-F238E27FC236}">
              <a16:creationId xmlns:a16="http://schemas.microsoft.com/office/drawing/2014/main" id="{423E79C9-741B-463E-9E9A-DB0E6496E768}"/>
            </a:ext>
          </a:extLst>
        </xdr:cNvPr>
        <xdr:cNvSpPr/>
      </xdr:nvSpPr>
      <xdr:spPr>
        <a:xfrm>
          <a:off x="11286797" y="1051297"/>
          <a:ext cx="3183525" cy="110358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Arial Black" panose="020B0A04020102020204" pitchFamily="34" charset="0"/>
            </a:rPr>
            <a:t>12.47%</a:t>
          </a:r>
        </a:p>
        <a:p>
          <a:pPr algn="ctr"/>
          <a:endParaRPr lang="en-US" sz="1200">
            <a:latin typeface="Arial Black" panose="020B0A04020102020204" pitchFamily="34" charset="0"/>
          </a:endParaRPr>
        </a:p>
        <a:p>
          <a:pPr algn="ctr"/>
          <a:endParaRPr lang="en-US" sz="1200">
            <a:latin typeface="Arial Black" panose="020B0A04020102020204" pitchFamily="34" charset="0"/>
          </a:endParaRPr>
        </a:p>
      </xdr:txBody>
    </xdr:sp>
    <xdr:clientData/>
  </xdr:twoCellAnchor>
  <xdr:twoCellAnchor>
    <xdr:from>
      <xdr:col>1</xdr:col>
      <xdr:colOff>396241</xdr:colOff>
      <xdr:row>8</xdr:row>
      <xdr:rowOff>30480</xdr:rowOff>
    </xdr:from>
    <xdr:to>
      <xdr:col>3</xdr:col>
      <xdr:colOff>274321</xdr:colOff>
      <xdr:row>11</xdr:row>
      <xdr:rowOff>71422</xdr:rowOff>
    </xdr:to>
    <xdr:graphicFrame macro="">
      <xdr:nvGraphicFramePr>
        <xdr:cNvPr id="16" name="Chart 15">
          <a:extLst>
            <a:ext uri="{FF2B5EF4-FFF2-40B4-BE49-F238E27FC236}">
              <a16:creationId xmlns:a16="http://schemas.microsoft.com/office/drawing/2014/main" id="{4584764E-09B0-499F-97B5-CE1E859F8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133350</xdr:colOff>
      <xdr:row>8</xdr:row>
      <xdr:rowOff>45720</xdr:rowOff>
    </xdr:from>
    <xdr:to>
      <xdr:col>8</xdr:col>
      <xdr:colOff>11430</xdr:colOff>
      <xdr:row>11</xdr:row>
      <xdr:rowOff>91440</xdr:rowOff>
    </xdr:to>
    <xdr:graphicFrame macro="">
      <xdr:nvGraphicFramePr>
        <xdr:cNvPr id="17" name="Chart 16">
          <a:extLst>
            <a:ext uri="{FF2B5EF4-FFF2-40B4-BE49-F238E27FC236}">
              <a16:creationId xmlns:a16="http://schemas.microsoft.com/office/drawing/2014/main" id="{467095A8-8C05-4F9B-A318-151E924A8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240030</xdr:colOff>
      <xdr:row>7</xdr:row>
      <xdr:rowOff>160020</xdr:rowOff>
    </xdr:from>
    <xdr:to>
      <xdr:col>17</xdr:col>
      <xdr:colOff>118110</xdr:colOff>
      <xdr:row>11</xdr:row>
      <xdr:rowOff>22860</xdr:rowOff>
    </xdr:to>
    <xdr:graphicFrame macro="">
      <xdr:nvGraphicFramePr>
        <xdr:cNvPr id="19" name="Chart 18">
          <a:extLst>
            <a:ext uri="{FF2B5EF4-FFF2-40B4-BE49-F238E27FC236}">
              <a16:creationId xmlns:a16="http://schemas.microsoft.com/office/drawing/2014/main" id="{42831341-D5FF-48CA-9A3C-DBC13AE9E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15240</xdr:colOff>
      <xdr:row>8</xdr:row>
      <xdr:rowOff>76200</xdr:rowOff>
    </xdr:from>
    <xdr:to>
      <xdr:col>12</xdr:col>
      <xdr:colOff>327660</xdr:colOff>
      <xdr:row>11</xdr:row>
      <xdr:rowOff>22859</xdr:rowOff>
    </xdr:to>
    <xdr:graphicFrame macro="">
      <xdr:nvGraphicFramePr>
        <xdr:cNvPr id="21" name="Chart 20">
          <a:extLst>
            <a:ext uri="{FF2B5EF4-FFF2-40B4-BE49-F238E27FC236}">
              <a16:creationId xmlns:a16="http://schemas.microsoft.com/office/drawing/2014/main" id="{3EBD3A28-768B-4F35-B06F-9C0C751FA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175260</xdr:colOff>
      <xdr:row>8</xdr:row>
      <xdr:rowOff>45720</xdr:rowOff>
    </xdr:from>
    <xdr:to>
      <xdr:col>22</xdr:col>
      <xdr:colOff>53340</xdr:colOff>
      <xdr:row>11</xdr:row>
      <xdr:rowOff>91440</xdr:rowOff>
    </xdr:to>
    <xdr:graphicFrame macro="">
      <xdr:nvGraphicFramePr>
        <xdr:cNvPr id="22" name="Chart 21">
          <a:extLst>
            <a:ext uri="{FF2B5EF4-FFF2-40B4-BE49-F238E27FC236}">
              <a16:creationId xmlns:a16="http://schemas.microsoft.com/office/drawing/2014/main" id="{F9130B8C-90F7-414B-AD77-75FA3D5A1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59377</xdr:colOff>
      <xdr:row>12</xdr:row>
      <xdr:rowOff>73132</xdr:rowOff>
    </xdr:from>
    <xdr:to>
      <xdr:col>4</xdr:col>
      <xdr:colOff>391688</xdr:colOff>
      <xdr:row>14</xdr:row>
      <xdr:rowOff>164572</xdr:rowOff>
    </xdr:to>
    <xdr:sp macro="" textlink="">
      <xdr:nvSpPr>
        <xdr:cNvPr id="23" name="Rectangle: Rounded Corners 22">
          <a:extLst>
            <a:ext uri="{FF2B5EF4-FFF2-40B4-BE49-F238E27FC236}">
              <a16:creationId xmlns:a16="http://schemas.microsoft.com/office/drawing/2014/main" id="{BBC390EC-2EC2-4765-9C2B-3CDA6A8AFBBA}"/>
            </a:ext>
          </a:extLst>
        </xdr:cNvPr>
        <xdr:cNvSpPr/>
      </xdr:nvSpPr>
      <xdr:spPr>
        <a:xfrm>
          <a:off x="59377" y="2210690"/>
          <a:ext cx="2786545" cy="4477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Arial Black" panose="020B0A04020102020204" pitchFamily="34" charset="0"/>
            </a:rPr>
            <a:t>YOY</a:t>
          </a:r>
          <a:r>
            <a:rPr lang="en-US" sz="1200" baseline="0">
              <a:latin typeface="Arial Black" panose="020B0A04020102020204" pitchFamily="34" charset="0"/>
            </a:rPr>
            <a:t> </a:t>
          </a:r>
          <a:r>
            <a:rPr lang="en-US" sz="1200" b="0" i="0" u="none" strike="noStrike">
              <a:solidFill>
                <a:srgbClr val="92D050"/>
              </a:solidFill>
              <a:effectLst/>
              <a:latin typeface="Arial Black" panose="020B0A04020102020204" pitchFamily="34" charset="0"/>
              <a:ea typeface="+mn-ea"/>
              <a:cs typeface="+mn-cs"/>
            </a:rPr>
            <a:t>▲20.62%</a:t>
          </a:r>
          <a:r>
            <a:rPr lang="en-US" sz="1200">
              <a:solidFill>
                <a:srgbClr val="92D050"/>
              </a:solidFill>
              <a:effectLst/>
              <a:latin typeface="Arial Black" panose="020B0A04020102020204" pitchFamily="34" charset="0"/>
            </a:rPr>
            <a:t> </a:t>
          </a:r>
          <a:endParaRPr lang="en-US" sz="1200">
            <a:solidFill>
              <a:srgbClr val="92D050"/>
            </a:solidFill>
            <a:latin typeface="Arial Black" panose="020B0A04020102020204" pitchFamily="34" charset="0"/>
          </a:endParaRPr>
        </a:p>
      </xdr:txBody>
    </xdr:sp>
    <xdr:clientData/>
  </xdr:twoCellAnchor>
  <xdr:twoCellAnchor>
    <xdr:from>
      <xdr:col>4</xdr:col>
      <xdr:colOff>499110</xdr:colOff>
      <xdr:row>12</xdr:row>
      <xdr:rowOff>76200</xdr:rowOff>
    </xdr:from>
    <xdr:to>
      <xdr:col>9</xdr:col>
      <xdr:colOff>190500</xdr:colOff>
      <xdr:row>14</xdr:row>
      <xdr:rowOff>167640</xdr:rowOff>
    </xdr:to>
    <xdr:sp macro="" textlink="">
      <xdr:nvSpPr>
        <xdr:cNvPr id="24" name="Rectangle: Rounded Corners 23">
          <a:extLst>
            <a:ext uri="{FF2B5EF4-FFF2-40B4-BE49-F238E27FC236}">
              <a16:creationId xmlns:a16="http://schemas.microsoft.com/office/drawing/2014/main" id="{A3DE7BBE-3C74-42D1-B92B-07C0F859B2A2}"/>
            </a:ext>
          </a:extLst>
        </xdr:cNvPr>
        <xdr:cNvSpPr/>
      </xdr:nvSpPr>
      <xdr:spPr>
        <a:xfrm>
          <a:off x="2937510" y="2270760"/>
          <a:ext cx="2739390" cy="4572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Arial Black" panose="020B0A04020102020204" pitchFamily="34" charset="0"/>
            </a:rPr>
            <a:t>YOY</a:t>
          </a:r>
          <a:r>
            <a:rPr lang="en-US" sz="1200" baseline="0">
              <a:latin typeface="Arial Black" panose="020B0A04020102020204" pitchFamily="34" charset="0"/>
            </a:rPr>
            <a:t> </a:t>
          </a:r>
          <a:r>
            <a:rPr lang="en-US" sz="1200" b="0" i="0" u="none" strike="noStrike">
              <a:solidFill>
                <a:srgbClr val="92D050"/>
              </a:solidFill>
              <a:effectLst/>
              <a:latin typeface="Arial Black" panose="020B0A04020102020204" pitchFamily="34" charset="0"/>
              <a:ea typeface="+mn-ea"/>
              <a:cs typeface="+mn-cs"/>
            </a:rPr>
            <a:t>▲14.41%</a:t>
          </a:r>
          <a:r>
            <a:rPr lang="en-US" sz="1200">
              <a:solidFill>
                <a:srgbClr val="92D050"/>
              </a:solidFill>
              <a:effectLst/>
              <a:latin typeface="Arial Black" panose="020B0A04020102020204" pitchFamily="34" charset="0"/>
            </a:rPr>
            <a:t> </a:t>
          </a:r>
          <a:endParaRPr lang="en-US" sz="1200">
            <a:solidFill>
              <a:srgbClr val="92D050"/>
            </a:solidFill>
            <a:latin typeface="Arial Black" panose="020B0A04020102020204" pitchFamily="34" charset="0"/>
          </a:endParaRPr>
        </a:p>
      </xdr:txBody>
    </xdr:sp>
    <xdr:clientData/>
  </xdr:twoCellAnchor>
  <xdr:twoCellAnchor>
    <xdr:from>
      <xdr:col>9</xdr:col>
      <xdr:colOff>297180</xdr:colOff>
      <xdr:row>12</xdr:row>
      <xdr:rowOff>53340</xdr:rowOff>
    </xdr:from>
    <xdr:to>
      <xdr:col>13</xdr:col>
      <xdr:colOff>541020</xdr:colOff>
      <xdr:row>14</xdr:row>
      <xdr:rowOff>144780</xdr:rowOff>
    </xdr:to>
    <xdr:sp macro="" textlink="">
      <xdr:nvSpPr>
        <xdr:cNvPr id="25" name="Rectangle: Rounded Corners 24">
          <a:extLst>
            <a:ext uri="{FF2B5EF4-FFF2-40B4-BE49-F238E27FC236}">
              <a16:creationId xmlns:a16="http://schemas.microsoft.com/office/drawing/2014/main" id="{07BF1D52-0235-44FB-9EE1-3D468078F5D3}"/>
            </a:ext>
          </a:extLst>
        </xdr:cNvPr>
        <xdr:cNvSpPr/>
      </xdr:nvSpPr>
      <xdr:spPr>
        <a:xfrm>
          <a:off x="5783580" y="2247900"/>
          <a:ext cx="2682240" cy="4572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Arial Black" panose="020B0A04020102020204" pitchFamily="34" charset="0"/>
            </a:rPr>
            <a:t>YOY</a:t>
          </a:r>
          <a:r>
            <a:rPr lang="en-US" sz="1200" baseline="0">
              <a:latin typeface="Arial Black" panose="020B0A04020102020204" pitchFamily="34" charset="0"/>
            </a:rPr>
            <a:t> </a:t>
          </a:r>
          <a:r>
            <a:rPr lang="en-US" sz="1200" b="0" i="0" u="none" strike="noStrike">
              <a:solidFill>
                <a:srgbClr val="92D050"/>
              </a:solidFill>
              <a:effectLst/>
              <a:latin typeface="Arial Black" panose="020B0A04020102020204" pitchFamily="34" charset="0"/>
              <a:ea typeface="+mn-ea"/>
              <a:cs typeface="+mn-cs"/>
            </a:rPr>
            <a:t>▲27.45%</a:t>
          </a:r>
          <a:r>
            <a:rPr lang="en-US" sz="1200">
              <a:solidFill>
                <a:srgbClr val="92D050"/>
              </a:solidFill>
              <a:effectLst/>
              <a:latin typeface="Arial Black" panose="020B0A04020102020204" pitchFamily="34" charset="0"/>
            </a:rPr>
            <a:t> </a:t>
          </a:r>
          <a:endParaRPr lang="en-US" sz="1200">
            <a:solidFill>
              <a:srgbClr val="92D050"/>
            </a:solidFill>
            <a:latin typeface="Arial Black" panose="020B0A04020102020204" pitchFamily="34" charset="0"/>
          </a:endParaRPr>
        </a:p>
      </xdr:txBody>
    </xdr:sp>
    <xdr:clientData/>
  </xdr:twoCellAnchor>
  <xdr:twoCellAnchor>
    <xdr:from>
      <xdr:col>14</xdr:col>
      <xdr:colOff>26670</xdr:colOff>
      <xdr:row>12</xdr:row>
      <xdr:rowOff>53340</xdr:rowOff>
    </xdr:from>
    <xdr:to>
      <xdr:col>18</xdr:col>
      <xdr:colOff>266700</xdr:colOff>
      <xdr:row>14</xdr:row>
      <xdr:rowOff>144780</xdr:rowOff>
    </xdr:to>
    <xdr:sp macro="" textlink="">
      <xdr:nvSpPr>
        <xdr:cNvPr id="26" name="Rectangle: Rounded Corners 25">
          <a:extLst>
            <a:ext uri="{FF2B5EF4-FFF2-40B4-BE49-F238E27FC236}">
              <a16:creationId xmlns:a16="http://schemas.microsoft.com/office/drawing/2014/main" id="{37EDBD63-7220-4BE7-93B7-62881220C196}"/>
            </a:ext>
          </a:extLst>
        </xdr:cNvPr>
        <xdr:cNvSpPr/>
      </xdr:nvSpPr>
      <xdr:spPr>
        <a:xfrm>
          <a:off x="8561070" y="2247900"/>
          <a:ext cx="2678430" cy="4572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Arial Black" panose="020B0A04020102020204" pitchFamily="34" charset="0"/>
            </a:rPr>
            <a:t>YOY</a:t>
          </a:r>
          <a:r>
            <a:rPr lang="en-US" sz="1200" baseline="0">
              <a:latin typeface="Arial Black" panose="020B0A04020102020204" pitchFamily="34" charset="0"/>
            </a:rPr>
            <a:t> </a:t>
          </a:r>
          <a:r>
            <a:rPr lang="en-US" sz="1200" b="0" i="0" u="none" strike="noStrike">
              <a:solidFill>
                <a:srgbClr val="92D050"/>
              </a:solidFill>
              <a:effectLst/>
              <a:latin typeface="Arial Black" panose="020B0A04020102020204" pitchFamily="34" charset="0"/>
              <a:ea typeface="+mn-ea"/>
              <a:cs typeface="+mn-cs"/>
            </a:rPr>
            <a:t>▲28.64%</a:t>
          </a:r>
          <a:r>
            <a:rPr lang="en-US" sz="1200">
              <a:solidFill>
                <a:srgbClr val="92D050"/>
              </a:solidFill>
              <a:effectLst/>
              <a:latin typeface="Arial Black" panose="020B0A04020102020204" pitchFamily="34" charset="0"/>
            </a:rPr>
            <a:t> </a:t>
          </a:r>
          <a:endParaRPr lang="en-US" sz="1200">
            <a:solidFill>
              <a:srgbClr val="92D050"/>
            </a:solidFill>
            <a:latin typeface="Arial Black" panose="020B0A04020102020204" pitchFamily="34" charset="0"/>
          </a:endParaRPr>
        </a:p>
      </xdr:txBody>
    </xdr:sp>
    <xdr:clientData/>
  </xdr:twoCellAnchor>
  <xdr:twoCellAnchor>
    <xdr:from>
      <xdr:col>18</xdr:col>
      <xdr:colOff>365759</xdr:colOff>
      <xdr:row>12</xdr:row>
      <xdr:rowOff>53340</xdr:rowOff>
    </xdr:from>
    <xdr:to>
      <xdr:col>23</xdr:col>
      <xdr:colOff>504701</xdr:colOff>
      <xdr:row>14</xdr:row>
      <xdr:rowOff>144780</xdr:rowOff>
    </xdr:to>
    <xdr:sp macro="" textlink="">
      <xdr:nvSpPr>
        <xdr:cNvPr id="27" name="Rectangle: Rounded Corners 26">
          <a:extLst>
            <a:ext uri="{FF2B5EF4-FFF2-40B4-BE49-F238E27FC236}">
              <a16:creationId xmlns:a16="http://schemas.microsoft.com/office/drawing/2014/main" id="{7E1616C0-52AD-42F8-AAC2-3954075FCCE7}"/>
            </a:ext>
          </a:extLst>
        </xdr:cNvPr>
        <xdr:cNvSpPr/>
      </xdr:nvSpPr>
      <xdr:spPr>
        <a:xfrm>
          <a:off x="11409811" y="2190898"/>
          <a:ext cx="3206734" cy="4477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atin typeface="Arial Black" panose="020B0A04020102020204" pitchFamily="34" charset="0"/>
            </a:rPr>
            <a:t>YOY</a:t>
          </a:r>
          <a:r>
            <a:rPr lang="en-US" sz="1200" baseline="0">
              <a:latin typeface="Arial Black" panose="020B0A04020102020204" pitchFamily="34" charset="0"/>
            </a:rPr>
            <a:t> </a:t>
          </a:r>
          <a:r>
            <a:rPr lang="en-US" sz="1200" b="0" i="0" u="none" strike="noStrike">
              <a:solidFill>
                <a:srgbClr val="FF0000"/>
              </a:solidFill>
              <a:effectLst/>
              <a:latin typeface="Arial Black" panose="020B0A04020102020204" pitchFamily="34" charset="0"/>
              <a:ea typeface="+mn-ea"/>
              <a:cs typeface="+mn-cs"/>
            </a:rPr>
            <a:t>▼5.15%</a:t>
          </a:r>
          <a:r>
            <a:rPr lang="en-US" sz="1200">
              <a:solidFill>
                <a:srgbClr val="FF0000"/>
              </a:solidFill>
              <a:effectLst/>
              <a:latin typeface="Arial Black" panose="020B0A04020102020204" pitchFamily="34" charset="0"/>
            </a:rPr>
            <a:t> </a:t>
          </a:r>
          <a:endParaRPr lang="en-US" sz="1200">
            <a:solidFill>
              <a:srgbClr val="FF0000"/>
            </a:solidFill>
            <a:latin typeface="Arial Black" panose="020B0A04020102020204" pitchFamily="34" charset="0"/>
          </a:endParaRPr>
        </a:p>
      </xdr:txBody>
    </xdr:sp>
    <xdr:clientData/>
  </xdr:twoCellAnchor>
  <xdr:twoCellAnchor>
    <xdr:from>
      <xdr:col>0</xdr:col>
      <xdr:colOff>129231</xdr:colOff>
      <xdr:row>15</xdr:row>
      <xdr:rowOff>85761</xdr:rowOff>
    </xdr:from>
    <xdr:to>
      <xdr:col>8</xdr:col>
      <xdr:colOff>138545</xdr:colOff>
      <xdr:row>30</xdr:row>
      <xdr:rowOff>139549</xdr:rowOff>
    </xdr:to>
    <xdr:graphicFrame macro="">
      <xdr:nvGraphicFramePr>
        <xdr:cNvPr id="28" name="Chart 27">
          <a:extLst>
            <a:ext uri="{FF2B5EF4-FFF2-40B4-BE49-F238E27FC236}">
              <a16:creationId xmlns:a16="http://schemas.microsoft.com/office/drawing/2014/main" id="{0EF4295A-C27D-49AD-A505-0DC14A2B4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225089</xdr:colOff>
      <xdr:row>15</xdr:row>
      <xdr:rowOff>85761</xdr:rowOff>
    </xdr:from>
    <xdr:to>
      <xdr:col>23</xdr:col>
      <xdr:colOff>509941</xdr:colOff>
      <xdr:row>30</xdr:row>
      <xdr:rowOff>138385</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80563A70-A6F4-42FE-AF67-387A30DC46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978689" y="2828961"/>
              <a:ext cx="4552052" cy="27958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266249</xdr:colOff>
      <xdr:row>15</xdr:row>
      <xdr:rowOff>85761</xdr:rowOff>
    </xdr:from>
    <xdr:to>
      <xdr:col>16</xdr:col>
      <xdr:colOff>97385</xdr:colOff>
      <xdr:row>30</xdr:row>
      <xdr:rowOff>139549</xdr:rowOff>
    </xdr:to>
    <xdr:graphicFrame macro="">
      <xdr:nvGraphicFramePr>
        <xdr:cNvPr id="30" name="Chart 29">
          <a:extLst>
            <a:ext uri="{FF2B5EF4-FFF2-40B4-BE49-F238E27FC236}">
              <a16:creationId xmlns:a16="http://schemas.microsoft.com/office/drawing/2014/main" id="{ADA59191-022A-49CC-B739-487AD172E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158339</xdr:colOff>
      <xdr:row>31</xdr:row>
      <xdr:rowOff>74951</xdr:rowOff>
    </xdr:from>
    <xdr:to>
      <xdr:col>8</xdr:col>
      <xdr:colOff>158337</xdr:colOff>
      <xdr:row>47</xdr:row>
      <xdr:rowOff>16245</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91069A94-49D3-4EBB-B7A6-08EE482634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58339" y="5744231"/>
              <a:ext cx="4876798" cy="28673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313763</xdr:colOff>
      <xdr:row>31</xdr:row>
      <xdr:rowOff>74951</xdr:rowOff>
    </xdr:from>
    <xdr:to>
      <xdr:col>16</xdr:col>
      <xdr:colOff>115841</xdr:colOff>
      <xdr:row>46</xdr:row>
      <xdr:rowOff>183158</xdr:rowOff>
    </xdr:to>
    <xdr:graphicFrame macro="">
      <xdr:nvGraphicFramePr>
        <xdr:cNvPr id="32" name="Chart 31">
          <a:extLst>
            <a:ext uri="{FF2B5EF4-FFF2-40B4-BE49-F238E27FC236}">
              <a16:creationId xmlns:a16="http://schemas.microsoft.com/office/drawing/2014/main" id="{2E2AB7BD-DE07-4580-A236-8D28D822F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271266</xdr:colOff>
      <xdr:row>31</xdr:row>
      <xdr:rowOff>74952</xdr:rowOff>
    </xdr:from>
    <xdr:to>
      <xdr:col>19</xdr:col>
      <xdr:colOff>263771</xdr:colOff>
      <xdr:row>47</xdr:row>
      <xdr:rowOff>0</xdr:rowOff>
    </xdr:to>
    <mc:AlternateContent xmlns:mc="http://schemas.openxmlformats.org/markup-compatibility/2006">
      <mc:Choice xmlns:a14="http://schemas.microsoft.com/office/drawing/2010/main" Requires="a14">
        <xdr:graphicFrame macro="">
          <xdr:nvGraphicFramePr>
            <xdr:cNvPr id="37" name="Category 3">
              <a:extLst>
                <a:ext uri="{FF2B5EF4-FFF2-40B4-BE49-F238E27FC236}">
                  <a16:creationId xmlns:a16="http://schemas.microsoft.com/office/drawing/2014/main" id="{319D35AD-F5C5-48F7-A048-AD5990053049}"/>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9940783" y="5776814"/>
              <a:ext cx="1805540" cy="28679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419197</xdr:colOff>
      <xdr:row>31</xdr:row>
      <xdr:rowOff>74952</xdr:rowOff>
    </xdr:from>
    <xdr:to>
      <xdr:col>21</xdr:col>
      <xdr:colOff>419197</xdr:colOff>
      <xdr:row>47</xdr:row>
      <xdr:rowOff>0</xdr:rowOff>
    </xdr:to>
    <mc:AlternateContent xmlns:mc="http://schemas.openxmlformats.org/markup-compatibility/2006">
      <mc:Choice xmlns:a14="http://schemas.microsoft.com/office/drawing/2010/main" Requires="a14">
        <xdr:graphicFrame macro="">
          <xdr:nvGraphicFramePr>
            <xdr:cNvPr id="38" name="Year 3">
              <a:extLst>
                <a:ext uri="{FF2B5EF4-FFF2-40B4-BE49-F238E27FC236}">
                  <a16:creationId xmlns:a16="http://schemas.microsoft.com/office/drawing/2014/main" id="{A3742FD7-57A1-4A6D-8CE9-8B02C44DC1EC}"/>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11901749" y="5776814"/>
              <a:ext cx="1208689" cy="28679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574622</xdr:colOff>
      <xdr:row>31</xdr:row>
      <xdr:rowOff>74950</xdr:rowOff>
    </xdr:from>
    <xdr:to>
      <xdr:col>23</xdr:col>
      <xdr:colOff>574623</xdr:colOff>
      <xdr:row>46</xdr:row>
      <xdr:rowOff>179756</xdr:rowOff>
    </xdr:to>
    <mc:AlternateContent xmlns:mc="http://schemas.openxmlformats.org/markup-compatibility/2006">
      <mc:Choice xmlns:a14="http://schemas.microsoft.com/office/drawing/2010/main" Requires="a14">
        <xdr:graphicFrame macro="">
          <xdr:nvGraphicFramePr>
            <xdr:cNvPr id="39" name="Region 3">
              <a:extLst>
                <a:ext uri="{FF2B5EF4-FFF2-40B4-BE49-F238E27FC236}">
                  <a16:creationId xmlns:a16="http://schemas.microsoft.com/office/drawing/2014/main" id="{016A8163-238D-4132-A81F-874C1EFB6FA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3265863" y="5776812"/>
              <a:ext cx="1208691" cy="2863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52552</xdr:colOff>
      <xdr:row>0</xdr:row>
      <xdr:rowOff>78828</xdr:rowOff>
    </xdr:from>
    <xdr:to>
      <xdr:col>37</xdr:col>
      <xdr:colOff>39414</xdr:colOff>
      <xdr:row>46</xdr:row>
      <xdr:rowOff>157655</xdr:rowOff>
    </xdr:to>
    <xdr:sp macro="" textlink="">
      <xdr:nvSpPr>
        <xdr:cNvPr id="40" name="Rectangle: Rounded Corners 39">
          <a:extLst>
            <a:ext uri="{FF2B5EF4-FFF2-40B4-BE49-F238E27FC236}">
              <a16:creationId xmlns:a16="http://schemas.microsoft.com/office/drawing/2014/main" id="{B700ADC2-C185-6905-A41B-2F4C9144E65C}"/>
            </a:ext>
          </a:extLst>
        </xdr:cNvPr>
        <xdr:cNvSpPr/>
      </xdr:nvSpPr>
      <xdr:spPr>
        <a:xfrm>
          <a:off x="14556828" y="78828"/>
          <a:ext cx="7843345" cy="8539655"/>
        </a:xfrm>
        <a:prstGeom prst="roundRect">
          <a:avLst/>
        </a:prstGeom>
        <a:solidFill>
          <a:schemeClr val="tx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800" b="0" cap="none" spc="0">
              <a:ln w="0"/>
              <a:solidFill>
                <a:schemeClr val="bg1"/>
              </a:solidFill>
              <a:effectLst>
                <a:outerShdw blurRad="38100" dist="25400" dir="5400000" algn="ctr" rotWithShape="0">
                  <a:srgbClr val="6E747A">
                    <a:alpha val="43000"/>
                  </a:srgbClr>
                </a:outerShdw>
              </a:effectLst>
              <a:latin typeface="Arial Black" panose="020B0A04020102020204" pitchFamily="34" charset="0"/>
            </a:rPr>
            <a:t>KEY</a:t>
          </a:r>
          <a:r>
            <a:rPr lang="en-US" sz="2800" b="0" cap="none" spc="0" baseline="0">
              <a:ln w="0"/>
              <a:solidFill>
                <a:schemeClr val="bg1"/>
              </a:solidFill>
              <a:effectLst>
                <a:outerShdw blurRad="38100" dist="25400" dir="5400000" algn="ctr" rotWithShape="0">
                  <a:srgbClr val="6E747A">
                    <a:alpha val="43000"/>
                  </a:srgbClr>
                </a:outerShdw>
              </a:effectLst>
              <a:latin typeface="Arial Black" panose="020B0A04020102020204" pitchFamily="34" charset="0"/>
            </a:rPr>
            <a:t> INSIGHTS:</a:t>
          </a:r>
        </a:p>
        <a:p>
          <a:pPr algn="l"/>
          <a:endParaRPr lang="en-US" sz="1400" b="0"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endParaRPr>
        </a:p>
        <a:p>
          <a:pPr algn="l"/>
          <a:r>
            <a:rPr lang="en-US" sz="2000" b="0"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Sales increased by </a:t>
          </a:r>
          <a:r>
            <a:rPr lang="en-US" sz="2000" b="1"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20.62% YoY</a:t>
          </a:r>
          <a:r>
            <a:rPr lang="en-US" sz="2000" b="0"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 showing strong overall growth  </a:t>
          </a:r>
        </a:p>
        <a:p>
          <a:pPr algn="l"/>
          <a:endParaRPr lang="en-US" sz="2000" b="0"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endParaRPr>
        </a:p>
        <a:p>
          <a:pPr algn="l"/>
          <a:r>
            <a:rPr lang="en-US" sz="2000" b="0"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Profit grew by </a:t>
          </a:r>
          <a:r>
            <a:rPr lang="en-US" sz="2000" b="1"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14.41%</a:t>
          </a:r>
          <a:r>
            <a:rPr lang="en-US" sz="2000" b="0"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 but at a slower rate than sales  </a:t>
          </a:r>
        </a:p>
        <a:p>
          <a:pPr algn="l"/>
          <a:endParaRPr lang="en-US" sz="2000" b="0"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endParaRPr>
        </a:p>
        <a:p>
          <a:pPr algn="l"/>
          <a:r>
            <a:rPr lang="en-US" sz="2000" b="0"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Order volume and quantity have significantly increased, indicating higher demand  </a:t>
          </a:r>
        </a:p>
        <a:p>
          <a:pPr algn="l"/>
          <a:endParaRPr lang="en-US" sz="2000" b="0"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endParaRPr>
        </a:p>
        <a:p>
          <a:pPr algn="l"/>
          <a:r>
            <a:rPr lang="en-US" sz="2000" b="0"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Profit margin declined by </a:t>
          </a:r>
          <a:r>
            <a:rPr lang="en-US" sz="2000" b="1"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5.15%</a:t>
          </a:r>
          <a:r>
            <a:rPr lang="en-US" sz="2000" b="0"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 suggesting increased discounting or costs  </a:t>
          </a:r>
        </a:p>
        <a:p>
          <a:pPr algn="l"/>
          <a:endParaRPr lang="en-US" sz="2000" b="0"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endParaRPr>
        </a:p>
        <a:p>
          <a:pPr algn="l"/>
          <a:r>
            <a:rPr lang="en-US" sz="2000" b="1"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Recommendation:</a:t>
          </a:r>
          <a:r>
            <a:rPr lang="en-US" sz="2000" b="0"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 Reduce discounts or optimize pricing to improve margins.</a:t>
          </a:r>
        </a:p>
        <a:p>
          <a:pPr algn="l"/>
          <a:endParaRPr lang="en-US" sz="1400" b="1" cap="none" spc="0" baseline="0">
            <a:ln w="0"/>
            <a:solidFill>
              <a:srgbClr val="FF0000"/>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itha reddy Poruti" refreshedDate="46147.427909953702" createdVersion="8" refreshedVersion="8" minRefreshableVersion="3" recordCount="9994" xr:uid="{976CA18F-DC4F-44FD-9C12-A24700D14C81}">
  <cacheSource type="worksheet">
    <worksheetSource name="sales"/>
  </cacheSource>
  <cacheFields count="24">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olumn1" numFmtId="0">
      <sharedItems count="12">
        <s v="November"/>
        <s v="June"/>
        <s v="October"/>
        <s v="April"/>
        <s v="December"/>
        <s v="May"/>
        <s v="August"/>
        <s v="July"/>
        <s v="September"/>
        <s v="January"/>
        <s v="March"/>
        <s v="February"/>
      </sharedItems>
    </cacheField>
    <cacheField name="Profit margin" numFmtId="0" formula="Profit/Sales" databaseField="0"/>
  </cacheFields>
  <extLst>
    <ext xmlns:x14="http://schemas.microsoft.com/office/spreadsheetml/2009/9/main" uri="{725AE2AE-9491-48be-B2B4-4EB974FC3084}">
      <x14:pivotCacheDefinition pivotCacheId="76512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3-11-09T00:00:00"/>
    <d v="2013-11-12T00:00:00"/>
    <s v="Second Class"/>
    <s v="CG-12520"/>
    <s v="Claire Gute"/>
    <s v="Consumer"/>
    <s v="United States"/>
    <s v="Henderson"/>
    <x v="0"/>
    <n v="42420"/>
    <x v="0"/>
    <s v="FUR-BO-10001798"/>
    <x v="0"/>
    <x v="0"/>
    <s v="Bush Somerset Collection Bookcase"/>
    <n v="261.95999999999998"/>
    <n v="2"/>
    <n v="0"/>
    <n v="41.913600000000002"/>
    <x v="0"/>
  </r>
  <r>
    <n v="2"/>
    <x v="0"/>
    <x v="0"/>
    <d v="2013-11-09T00:00:00"/>
    <d v="2013-11-12T00:00:00"/>
    <s v="Second Class"/>
    <s v="CG-12520"/>
    <s v="Claire Gute"/>
    <s v="Consumer"/>
    <s v="United States"/>
    <s v="Henderson"/>
    <x v="0"/>
    <n v="42420"/>
    <x v="0"/>
    <s v="FUR-CH-10000454"/>
    <x v="0"/>
    <x v="1"/>
    <s v="Hon Deluxe Fabric Upholstered Stacking Chairs, Rounded Back"/>
    <n v="731.94"/>
    <n v="3"/>
    <n v="0"/>
    <n v="219.58199999999999"/>
    <x v="0"/>
  </r>
  <r>
    <n v="3"/>
    <x v="1"/>
    <x v="0"/>
    <d v="2013-06-13T00:00:00"/>
    <d v="2013-06-17T00:00:00"/>
    <s v="Second Class"/>
    <s v="DV-13045"/>
    <s v="Darrin Van Huff"/>
    <s v="Corporate"/>
    <s v="United States"/>
    <s v="Los Angeles"/>
    <x v="1"/>
    <n v="90036"/>
    <x v="1"/>
    <s v="OFF-LA-10000240"/>
    <x v="1"/>
    <x v="2"/>
    <s v="Self-Adhesive Address Labels for Typewriters by Universal"/>
    <n v="14.62"/>
    <n v="2"/>
    <n v="0"/>
    <n v="6.8714000000000004"/>
    <x v="1"/>
  </r>
  <r>
    <n v="4"/>
    <x v="2"/>
    <x v="1"/>
    <d v="2012-10-11T00:00:00"/>
    <d v="2012-10-18T00:00:00"/>
    <s v="Standard Class"/>
    <s v="SO-20335"/>
    <s v="Sean O'Donnell"/>
    <s v="Consumer"/>
    <s v="United States"/>
    <s v="Fort Lauderdale"/>
    <x v="2"/>
    <n v="33311"/>
    <x v="0"/>
    <s v="FUR-TA-10000577"/>
    <x v="0"/>
    <x v="3"/>
    <s v="Bretford CR4500 Series Slim Rectangular Table"/>
    <n v="957.57749999999999"/>
    <n v="5"/>
    <n v="0.45"/>
    <n v="-383.03100000000001"/>
    <x v="2"/>
  </r>
  <r>
    <n v="5"/>
    <x v="2"/>
    <x v="1"/>
    <d v="2012-10-11T00:00:00"/>
    <d v="2012-10-18T00:00:00"/>
    <s v="Standard Class"/>
    <s v="SO-20335"/>
    <s v="Sean O'Donnell"/>
    <s v="Consumer"/>
    <s v="United States"/>
    <s v="Fort Lauderdale"/>
    <x v="2"/>
    <n v="33311"/>
    <x v="0"/>
    <s v="OFF-ST-10000760"/>
    <x v="1"/>
    <x v="4"/>
    <s v="Eldon Fold 'N Roll Cart System"/>
    <n v="22.367999999999999"/>
    <n v="2"/>
    <n v="0.2"/>
    <n v="2.5164"/>
    <x v="2"/>
  </r>
  <r>
    <n v="6"/>
    <x v="3"/>
    <x v="2"/>
    <d v="2011-06-09T00:00:00"/>
    <d v="2011-06-14T00:00:00"/>
    <s v="Standard Class"/>
    <s v="BH-11710"/>
    <s v="Brosina Hoffman"/>
    <s v="Consumer"/>
    <s v="United States"/>
    <s v="Los Angeles"/>
    <x v="1"/>
    <n v="90032"/>
    <x v="1"/>
    <s v="FUR-FU-10001487"/>
    <x v="0"/>
    <x v="5"/>
    <s v="Eldon Expressions Wood and Plastic Desk Accessories, Cherry Wood"/>
    <n v="48.86"/>
    <n v="7"/>
    <n v="0"/>
    <n v="14.1694"/>
    <x v="1"/>
  </r>
  <r>
    <n v="7"/>
    <x v="3"/>
    <x v="2"/>
    <d v="2011-06-09T00:00:00"/>
    <d v="2011-06-14T00:00:00"/>
    <s v="Standard Class"/>
    <s v="BH-11710"/>
    <s v="Brosina Hoffman"/>
    <s v="Consumer"/>
    <s v="United States"/>
    <s v="Los Angeles"/>
    <x v="1"/>
    <n v="90032"/>
    <x v="1"/>
    <s v="OFF-AR-10002833"/>
    <x v="1"/>
    <x v="6"/>
    <s v="Newell 322"/>
    <n v="7.28"/>
    <n v="4"/>
    <n v="0"/>
    <n v="1.9656"/>
    <x v="1"/>
  </r>
  <r>
    <n v="8"/>
    <x v="3"/>
    <x v="2"/>
    <d v="2011-06-09T00:00:00"/>
    <d v="2011-06-14T00:00:00"/>
    <s v="Standard Class"/>
    <s v="BH-11710"/>
    <s v="Brosina Hoffman"/>
    <s v="Consumer"/>
    <s v="United States"/>
    <s v="Los Angeles"/>
    <x v="1"/>
    <n v="90032"/>
    <x v="1"/>
    <s v="TEC-PH-10002275"/>
    <x v="2"/>
    <x v="7"/>
    <s v="Mitel 5320 IP Phone VoIP phone"/>
    <n v="907.15200000000004"/>
    <n v="6"/>
    <n v="0.2"/>
    <n v="90.715199999999996"/>
    <x v="1"/>
  </r>
  <r>
    <n v="9"/>
    <x v="3"/>
    <x v="2"/>
    <d v="2011-06-09T00:00:00"/>
    <d v="2011-06-14T00:00:00"/>
    <s v="Standard Class"/>
    <s v="BH-11710"/>
    <s v="Brosina Hoffman"/>
    <s v="Consumer"/>
    <s v="United States"/>
    <s v="Los Angeles"/>
    <x v="1"/>
    <n v="90032"/>
    <x v="1"/>
    <s v="OFF-BI-10003910"/>
    <x v="1"/>
    <x v="8"/>
    <s v="DXL Angle-View Binders with Locking Rings by Samsill"/>
    <n v="18.504000000000001"/>
    <n v="3"/>
    <n v="0.2"/>
    <n v="5.7824999999999998"/>
    <x v="1"/>
  </r>
  <r>
    <n v="10"/>
    <x v="3"/>
    <x v="2"/>
    <d v="2011-06-09T00:00:00"/>
    <d v="2011-06-14T00:00:00"/>
    <s v="Standard Class"/>
    <s v="BH-11710"/>
    <s v="Brosina Hoffman"/>
    <s v="Consumer"/>
    <s v="United States"/>
    <s v="Los Angeles"/>
    <x v="1"/>
    <n v="90032"/>
    <x v="1"/>
    <s v="OFF-AP-10002892"/>
    <x v="1"/>
    <x v="9"/>
    <s v="Belkin F5C206VTEL 6 Outlet Surge"/>
    <n v="114.9"/>
    <n v="5"/>
    <n v="0"/>
    <n v="34.47"/>
    <x v="1"/>
  </r>
  <r>
    <n v="11"/>
    <x v="3"/>
    <x v="2"/>
    <d v="2011-06-09T00:00:00"/>
    <d v="2011-06-14T00:00:00"/>
    <s v="Standard Class"/>
    <s v="BH-11710"/>
    <s v="Brosina Hoffman"/>
    <s v="Consumer"/>
    <s v="United States"/>
    <s v="Los Angeles"/>
    <x v="1"/>
    <n v="90032"/>
    <x v="1"/>
    <s v="FUR-TA-10001539"/>
    <x v="0"/>
    <x v="3"/>
    <s v="Chromcraft Rectangular Conference Tables"/>
    <n v="1706.184"/>
    <n v="9"/>
    <n v="0.2"/>
    <n v="85.309200000000004"/>
    <x v="1"/>
  </r>
  <r>
    <n v="12"/>
    <x v="3"/>
    <x v="2"/>
    <d v="2011-06-09T00:00:00"/>
    <d v="2011-06-14T00:00:00"/>
    <s v="Standard Class"/>
    <s v="BH-11710"/>
    <s v="Brosina Hoffman"/>
    <s v="Consumer"/>
    <s v="United States"/>
    <s v="Los Angeles"/>
    <x v="1"/>
    <n v="90032"/>
    <x v="1"/>
    <s v="TEC-PH-10002033"/>
    <x v="2"/>
    <x v="7"/>
    <s v="Konftel 250 Conference phone - Charcoal black"/>
    <n v="911.42399999999998"/>
    <n v="4"/>
    <n v="0.2"/>
    <n v="68.356800000000007"/>
    <x v="1"/>
  </r>
  <r>
    <n v="13"/>
    <x v="4"/>
    <x v="3"/>
    <d v="2014-04-16T00:00:00"/>
    <d v="2014-04-21T00:00:00"/>
    <s v="Standard Class"/>
    <s v="AA-10480"/>
    <s v="Andrew Allen"/>
    <s v="Consumer"/>
    <s v="United States"/>
    <s v="Concord"/>
    <x v="3"/>
    <n v="28027"/>
    <x v="0"/>
    <s v="OFF-PA-10002365"/>
    <x v="1"/>
    <x v="10"/>
    <s v="Xerox 1967"/>
    <n v="15.552"/>
    <n v="3"/>
    <n v="0.2"/>
    <n v="5.4432"/>
    <x v="3"/>
  </r>
  <r>
    <n v="14"/>
    <x v="5"/>
    <x v="0"/>
    <d v="2013-12-06T00:00:00"/>
    <d v="2013-12-11T00:00:00"/>
    <s v="Standard Class"/>
    <s v="IM-15070"/>
    <s v="Irene Maddox"/>
    <s v="Consumer"/>
    <s v="United States"/>
    <s v="Seattle"/>
    <x v="4"/>
    <n v="98103"/>
    <x v="1"/>
    <s v="OFF-BI-10003656"/>
    <x v="1"/>
    <x v="8"/>
    <s v="Fellowes PB200 Plastic Comb Binding Machine"/>
    <n v="407.976"/>
    <n v="3"/>
    <n v="0.2"/>
    <n v="132.59219999999999"/>
    <x v="4"/>
  </r>
  <r>
    <n v="15"/>
    <x v="6"/>
    <x v="1"/>
    <d v="2012-11-22T00:00:00"/>
    <d v="2012-11-26T00:00:00"/>
    <s v="Standard Class"/>
    <s v="HP-14815"/>
    <s v="Harold Pawlan"/>
    <s v="Home Office"/>
    <s v="United States"/>
    <s v="Fort Worth"/>
    <x v="5"/>
    <n v="76106"/>
    <x v="2"/>
    <s v="OFF-AP-10002311"/>
    <x v="1"/>
    <x v="9"/>
    <s v="Holmes Replacement Filter for HEPA Air Cleaner, Very Large Room, HEPA Filter"/>
    <n v="68.81"/>
    <n v="5"/>
    <n v="0.8"/>
    <n v="-123.858"/>
    <x v="0"/>
  </r>
  <r>
    <n v="16"/>
    <x v="6"/>
    <x v="1"/>
    <d v="2012-11-22T00:00:00"/>
    <d v="2012-11-26T00:00:00"/>
    <s v="Standard Class"/>
    <s v="HP-14815"/>
    <s v="Harold Pawlan"/>
    <s v="Home Office"/>
    <s v="United States"/>
    <s v="Fort Worth"/>
    <x v="5"/>
    <n v="76106"/>
    <x v="2"/>
    <s v="OFF-BI-10000756"/>
    <x v="1"/>
    <x v="8"/>
    <s v="Storex DuraTech Recycled Plastic Frosted Binders"/>
    <n v="2.544"/>
    <n v="3"/>
    <n v="0.8"/>
    <n v="-3.8159999999999998"/>
    <x v="0"/>
  </r>
  <r>
    <n v="17"/>
    <x v="7"/>
    <x v="2"/>
    <d v="2011-11-11T00:00:00"/>
    <d v="2011-11-18T00:00:00"/>
    <s v="Standard Class"/>
    <s v="PK-19075"/>
    <s v="Pete Kriz"/>
    <s v="Consumer"/>
    <s v="United States"/>
    <s v="Madison"/>
    <x v="6"/>
    <n v="53711"/>
    <x v="2"/>
    <s v="OFF-ST-10004186"/>
    <x v="1"/>
    <x v="4"/>
    <s v="Stur-D-Stor Shelving, Vertical 5-Shelf: 72&quot;H x 36&quot;W x 18 1/2&quot;D"/>
    <n v="665.88"/>
    <n v="6"/>
    <n v="0"/>
    <n v="13.317600000000001"/>
    <x v="0"/>
  </r>
  <r>
    <n v="18"/>
    <x v="8"/>
    <x v="2"/>
    <d v="2011-05-13T00:00:00"/>
    <d v="2011-05-15T00:00:00"/>
    <s v="Second Class"/>
    <s v="AG-10270"/>
    <s v="Alejandro Grove"/>
    <s v="Consumer"/>
    <s v="United States"/>
    <s v="West Jordan"/>
    <x v="7"/>
    <n v="84084"/>
    <x v="1"/>
    <s v="OFF-ST-10000107"/>
    <x v="1"/>
    <x v="4"/>
    <s v="Fellowes Super Stor/Drawer"/>
    <n v="55.5"/>
    <n v="2"/>
    <n v="0"/>
    <n v="9.99"/>
    <x v="5"/>
  </r>
  <r>
    <n v="19"/>
    <x v="9"/>
    <x v="2"/>
    <d v="2011-08-27T00:00:00"/>
    <d v="2011-09-01T00:00:00"/>
    <s v="Second Class"/>
    <s v="ZD-21925"/>
    <s v="Zuschuss Donatelli"/>
    <s v="Consumer"/>
    <s v="United States"/>
    <s v="San Francisco"/>
    <x v="1"/>
    <n v="94109"/>
    <x v="1"/>
    <s v="OFF-AR-10003056"/>
    <x v="1"/>
    <x v="6"/>
    <s v="Newell 341"/>
    <n v="8.56"/>
    <n v="2"/>
    <n v="0"/>
    <n v="2.4824000000000002"/>
    <x v="6"/>
  </r>
  <r>
    <n v="20"/>
    <x v="9"/>
    <x v="2"/>
    <d v="2011-08-27T00:00:00"/>
    <d v="2011-09-01T00:00:00"/>
    <s v="Second Class"/>
    <s v="ZD-21925"/>
    <s v="Zuschuss Donatelli"/>
    <s v="Consumer"/>
    <s v="United States"/>
    <s v="San Francisco"/>
    <x v="1"/>
    <n v="94109"/>
    <x v="1"/>
    <s v="TEC-PH-10001949"/>
    <x v="2"/>
    <x v="7"/>
    <s v="Cisco SPA 501G IP Phone"/>
    <n v="213.48"/>
    <n v="3"/>
    <n v="0.2"/>
    <n v="16.010999999999999"/>
    <x v="6"/>
  </r>
  <r>
    <n v="21"/>
    <x v="9"/>
    <x v="2"/>
    <d v="2011-08-27T00:00:00"/>
    <d v="2011-09-01T00:00:00"/>
    <s v="Second Class"/>
    <s v="ZD-21925"/>
    <s v="Zuschuss Donatelli"/>
    <s v="Consumer"/>
    <s v="United States"/>
    <s v="San Francisco"/>
    <x v="1"/>
    <n v="94109"/>
    <x v="1"/>
    <s v="OFF-BI-10002215"/>
    <x v="1"/>
    <x v="8"/>
    <s v="Wilson Jones Hanging View Binder, White, 1&quot;"/>
    <n v="22.72"/>
    <n v="4"/>
    <n v="0.2"/>
    <n v="7.3840000000000003"/>
    <x v="6"/>
  </r>
  <r>
    <n v="22"/>
    <x v="10"/>
    <x v="0"/>
    <d v="2013-12-10T00:00:00"/>
    <d v="2013-12-14T00:00:00"/>
    <s v="Standard Class"/>
    <s v="KB-16585"/>
    <s v="Ken Black"/>
    <s v="Corporate"/>
    <s v="United States"/>
    <s v="Fremont"/>
    <x v="8"/>
    <n v="68025"/>
    <x v="2"/>
    <s v="OFF-AR-10000246"/>
    <x v="1"/>
    <x v="6"/>
    <s v="Newell 318"/>
    <n v="19.46"/>
    <n v="7"/>
    <n v="0"/>
    <n v="5.0595999999999997"/>
    <x v="4"/>
  </r>
  <r>
    <n v="23"/>
    <x v="10"/>
    <x v="0"/>
    <d v="2013-12-10T00:00:00"/>
    <d v="2013-12-14T00:00:00"/>
    <s v="Standard Class"/>
    <s v="KB-16585"/>
    <s v="Ken Black"/>
    <s v="Corporate"/>
    <s v="United States"/>
    <s v="Fremont"/>
    <x v="8"/>
    <n v="68025"/>
    <x v="2"/>
    <s v="OFF-AP-10001492"/>
    <x v="1"/>
    <x v="9"/>
    <s v="Acco Six-Outlet Power Strip, 4' Cord Length"/>
    <n v="60.34"/>
    <n v="7"/>
    <n v="0"/>
    <n v="15.6884"/>
    <x v="4"/>
  </r>
  <r>
    <n v="24"/>
    <x v="11"/>
    <x v="3"/>
    <d v="2014-07-17T00:00:00"/>
    <d v="2014-07-19T00:00:00"/>
    <s v="Second Class"/>
    <s v="SF-20065"/>
    <s v="Sandra Flanagan"/>
    <s v="Consumer"/>
    <s v="United States"/>
    <s v="Philadelphia"/>
    <x v="9"/>
    <n v="19140"/>
    <x v="3"/>
    <s v="FUR-CH-10002774"/>
    <x v="0"/>
    <x v="1"/>
    <s v="Global Deluxe Stacking Chair, Gray"/>
    <n v="71.372"/>
    <n v="2"/>
    <n v="0.3"/>
    <n v="-1.0196000000000001"/>
    <x v="7"/>
  </r>
  <r>
    <n v="25"/>
    <x v="12"/>
    <x v="1"/>
    <d v="2012-09-25T00:00:00"/>
    <d v="2012-09-30T00:00:00"/>
    <s v="Standard Class"/>
    <s v="EB-13870"/>
    <s v="Emily Burns"/>
    <s v="Consumer"/>
    <s v="United States"/>
    <s v="Orem"/>
    <x v="7"/>
    <n v="84057"/>
    <x v="1"/>
    <s v="FUR-TA-10000577"/>
    <x v="0"/>
    <x v="3"/>
    <s v="Bretford CR4500 Series Slim Rectangular Table"/>
    <n v="1044.6300000000001"/>
    <n v="3"/>
    <n v="0"/>
    <n v="240.26490000000001"/>
    <x v="8"/>
  </r>
  <r>
    <n v="26"/>
    <x v="13"/>
    <x v="0"/>
    <d v="2013-01-16T00:00:00"/>
    <d v="2013-01-20T00:00:00"/>
    <s v="Second Class"/>
    <s v="EH-13945"/>
    <s v="Eric Hoffmann"/>
    <s v="Consumer"/>
    <s v="United States"/>
    <s v="Los Angeles"/>
    <x v="1"/>
    <n v="90049"/>
    <x v="1"/>
    <s v="OFF-BI-10001634"/>
    <x v="1"/>
    <x v="8"/>
    <s v="Wilson Jones Active Use Binders"/>
    <n v="11.648"/>
    <n v="2"/>
    <n v="0.2"/>
    <n v="4.2224000000000004"/>
    <x v="9"/>
  </r>
  <r>
    <n v="27"/>
    <x v="13"/>
    <x v="0"/>
    <d v="2013-01-16T00:00:00"/>
    <d v="2013-01-20T00:00:00"/>
    <s v="Second Class"/>
    <s v="EH-13945"/>
    <s v="Eric Hoffmann"/>
    <s v="Consumer"/>
    <s v="United States"/>
    <s v="Los Angeles"/>
    <x v="1"/>
    <n v="90049"/>
    <x v="1"/>
    <s v="TEC-AC-10003027"/>
    <x v="2"/>
    <x v="11"/>
    <s v="Imation 8GB Mini TravelDrive USB 2.0 Flash Drive"/>
    <n v="90.57"/>
    <n v="3"/>
    <n v="0"/>
    <n v="11.774100000000001"/>
    <x v="9"/>
  </r>
  <r>
    <n v="28"/>
    <x v="14"/>
    <x v="1"/>
    <d v="2012-09-17T00:00:00"/>
    <d v="2012-09-21T00:00:00"/>
    <s v="Standard Class"/>
    <s v="TB-21520"/>
    <s v="Tracy Blumstein"/>
    <s v="Consumer"/>
    <s v="United States"/>
    <s v="Philadelphia"/>
    <x v="9"/>
    <n v="19140"/>
    <x v="3"/>
    <s v="FUR-BO-10004834"/>
    <x v="0"/>
    <x v="0"/>
    <s v="Riverside Palais Royal Lawyers Bookcase, Royale Cherry Finish"/>
    <n v="3083.43"/>
    <n v="7"/>
    <n v="0.5"/>
    <n v="-1665.0522000000001"/>
    <x v="8"/>
  </r>
  <r>
    <n v="29"/>
    <x v="14"/>
    <x v="1"/>
    <d v="2012-09-17T00:00:00"/>
    <d v="2012-09-21T00:00:00"/>
    <s v="Standard Class"/>
    <s v="TB-21520"/>
    <s v="Tracy Blumstein"/>
    <s v="Consumer"/>
    <s v="United States"/>
    <s v="Philadelphia"/>
    <x v="9"/>
    <n v="19140"/>
    <x v="3"/>
    <s v="OFF-BI-10000474"/>
    <x v="1"/>
    <x v="8"/>
    <s v="Avery Recycled Flexi-View Covers for Binding Systems"/>
    <n v="9.6180000000000003"/>
    <n v="2"/>
    <n v="0.7"/>
    <n v="-7.0532000000000004"/>
    <x v="8"/>
  </r>
  <r>
    <n v="30"/>
    <x v="14"/>
    <x v="1"/>
    <d v="2012-09-17T00:00:00"/>
    <d v="2012-09-21T00:00:00"/>
    <s v="Standard Class"/>
    <s v="TB-21520"/>
    <s v="Tracy Blumstein"/>
    <s v="Consumer"/>
    <s v="United States"/>
    <s v="Philadelphia"/>
    <x v="9"/>
    <n v="19140"/>
    <x v="3"/>
    <s v="FUR-FU-10004848"/>
    <x v="0"/>
    <x v="5"/>
    <s v="Howard Miller 13-3/4&quot; Diameter Brushed Chrome Round Wall Clock"/>
    <n v="124.2"/>
    <n v="3"/>
    <n v="0.2"/>
    <n v="15.525"/>
    <x v="8"/>
  </r>
  <r>
    <n v="31"/>
    <x v="14"/>
    <x v="1"/>
    <d v="2012-09-17T00:00:00"/>
    <d v="2012-09-21T00:00:00"/>
    <s v="Standard Class"/>
    <s v="TB-21520"/>
    <s v="Tracy Blumstein"/>
    <s v="Consumer"/>
    <s v="United States"/>
    <s v="Philadelphia"/>
    <x v="9"/>
    <n v="19140"/>
    <x v="3"/>
    <s v="OFF-EN-10001509"/>
    <x v="1"/>
    <x v="12"/>
    <s v="Poly String Tie Envelopes"/>
    <n v="3.2639999999999998"/>
    <n v="2"/>
    <n v="0.2"/>
    <n v="1.1015999999999999"/>
    <x v="8"/>
  </r>
  <r>
    <n v="32"/>
    <x v="14"/>
    <x v="1"/>
    <d v="2012-09-17T00:00:00"/>
    <d v="2012-09-21T00:00:00"/>
    <s v="Standard Class"/>
    <s v="TB-21520"/>
    <s v="Tracy Blumstein"/>
    <s v="Consumer"/>
    <s v="United States"/>
    <s v="Philadelphia"/>
    <x v="9"/>
    <n v="19140"/>
    <x v="3"/>
    <s v="OFF-AR-10004042"/>
    <x v="1"/>
    <x v="6"/>
    <s v="BOSTON Model 1800 Electric Pencil Sharpeners, Putty/Woodgrain"/>
    <n v="86.304000000000002"/>
    <n v="6"/>
    <n v="0.2"/>
    <n v="9.7091999999999992"/>
    <x v="8"/>
  </r>
  <r>
    <n v="33"/>
    <x v="14"/>
    <x v="1"/>
    <d v="2012-09-17T00:00:00"/>
    <d v="2012-09-21T00:00:00"/>
    <s v="Standard Class"/>
    <s v="TB-21520"/>
    <s v="Tracy Blumstein"/>
    <s v="Consumer"/>
    <s v="United States"/>
    <s v="Philadelphia"/>
    <x v="9"/>
    <n v="19140"/>
    <x v="3"/>
    <s v="OFF-BI-10001525"/>
    <x v="1"/>
    <x v="8"/>
    <s v="Acco Pressboard Covers with Storage Hooks, 14 7/8&quot; x 11&quot;, Executive Red"/>
    <n v="6.8579999999999997"/>
    <n v="6"/>
    <n v="0.7"/>
    <n v="-5.7149999999999999"/>
    <x v="8"/>
  </r>
  <r>
    <n v="34"/>
    <x v="14"/>
    <x v="1"/>
    <d v="2012-09-17T00:00:00"/>
    <d v="2012-09-21T00:00:00"/>
    <s v="Standard Class"/>
    <s v="TB-21520"/>
    <s v="Tracy Blumstein"/>
    <s v="Consumer"/>
    <s v="United States"/>
    <s v="Philadelphia"/>
    <x v="9"/>
    <n v="19140"/>
    <x v="3"/>
    <s v="OFF-AR-10001683"/>
    <x v="1"/>
    <x v="6"/>
    <s v="Lumber Crayons"/>
    <n v="15.76"/>
    <n v="2"/>
    <n v="0.2"/>
    <n v="3.5459999999999998"/>
    <x v="8"/>
  </r>
  <r>
    <n v="35"/>
    <x v="15"/>
    <x v="3"/>
    <d v="2014-10-20T00:00:00"/>
    <d v="2014-10-24T00:00:00"/>
    <s v="Second Class"/>
    <s v="MA-17560"/>
    <s v="Matt Abelman"/>
    <s v="Home Office"/>
    <s v="United States"/>
    <s v="Houston"/>
    <x v="5"/>
    <n v="77095"/>
    <x v="2"/>
    <s v="OFF-PA-10000249"/>
    <x v="1"/>
    <x v="10"/>
    <s v="Staples"/>
    <n v="29.472000000000001"/>
    <n v="3"/>
    <n v="0.2"/>
    <n v="9.9467999999999996"/>
    <x v="2"/>
  </r>
  <r>
    <n v="36"/>
    <x v="16"/>
    <x v="0"/>
    <d v="2013-12-09T00:00:00"/>
    <d v="2013-12-11T00:00:00"/>
    <s v="First Class"/>
    <s v="GH-14485"/>
    <s v="Gene Hale"/>
    <s v="Corporate"/>
    <s v="United States"/>
    <s v="Richardson"/>
    <x v="5"/>
    <n v="75080"/>
    <x v="2"/>
    <s v="TEC-PH-10004977"/>
    <x v="2"/>
    <x v="7"/>
    <s v="GE 30524EE4"/>
    <n v="1097.5440000000001"/>
    <n v="7"/>
    <n v="0.2"/>
    <n v="123.47369999999999"/>
    <x v="4"/>
  </r>
  <r>
    <n v="37"/>
    <x v="16"/>
    <x v="0"/>
    <d v="2013-12-09T00:00:00"/>
    <d v="2013-12-11T00:00:00"/>
    <s v="First Class"/>
    <s v="GH-14485"/>
    <s v="Gene Hale"/>
    <s v="Corporate"/>
    <s v="United States"/>
    <s v="Richardson"/>
    <x v="5"/>
    <n v="75080"/>
    <x v="2"/>
    <s v="FUR-FU-10003664"/>
    <x v="0"/>
    <x v="5"/>
    <s v="Electrix Architect's Clamp-On Swing Arm Lamp, Black"/>
    <n v="190.92"/>
    <n v="5"/>
    <n v="0.6"/>
    <n v="-147.96299999999999"/>
    <x v="4"/>
  </r>
  <r>
    <n v="38"/>
    <x v="17"/>
    <x v="1"/>
    <d v="2012-12-27T00:00:00"/>
    <d v="2012-12-31T00:00:00"/>
    <s v="Standard Class"/>
    <s v="SN-20710"/>
    <s v="Steve Nguyen"/>
    <s v="Home Office"/>
    <s v="United States"/>
    <s v="Houston"/>
    <x v="5"/>
    <n v="77041"/>
    <x v="2"/>
    <s v="OFF-EN-10002986"/>
    <x v="1"/>
    <x v="12"/>
    <s v="#10-4 1/8&quot; x 9 1/2&quot; Premium Diagonal Seam Envelopes"/>
    <n v="113.328"/>
    <n v="9"/>
    <n v="0.2"/>
    <n v="35.414999999999999"/>
    <x v="4"/>
  </r>
  <r>
    <n v="39"/>
    <x v="17"/>
    <x v="1"/>
    <d v="2012-12-27T00:00:00"/>
    <d v="2012-12-31T00:00:00"/>
    <s v="Standard Class"/>
    <s v="SN-20710"/>
    <s v="Steve Nguyen"/>
    <s v="Home Office"/>
    <s v="United States"/>
    <s v="Houston"/>
    <x v="5"/>
    <n v="77041"/>
    <x v="2"/>
    <s v="FUR-BO-10002545"/>
    <x v="0"/>
    <x v="0"/>
    <s v="Atlantic Metals Mobile 3-Shelf Bookcases, Custom Colors"/>
    <n v="532.39919999999995"/>
    <n v="3"/>
    <n v="0.32"/>
    <n v="-46.976399999999998"/>
    <x v="4"/>
  </r>
  <r>
    <n v="40"/>
    <x v="17"/>
    <x v="1"/>
    <d v="2012-12-27T00:00:00"/>
    <d v="2012-12-31T00:00:00"/>
    <s v="Standard Class"/>
    <s v="SN-20710"/>
    <s v="Steve Nguyen"/>
    <s v="Home Office"/>
    <s v="United States"/>
    <s v="Houston"/>
    <x v="5"/>
    <n v="77041"/>
    <x v="2"/>
    <s v="FUR-CH-10004218"/>
    <x v="0"/>
    <x v="1"/>
    <s v="Global Fabric Manager's Chair, Dark Gray"/>
    <n v="212.05799999999999"/>
    <n v="3"/>
    <n v="0.3"/>
    <n v="-15.147"/>
    <x v="4"/>
  </r>
  <r>
    <n v="41"/>
    <x v="17"/>
    <x v="1"/>
    <d v="2012-12-27T00:00:00"/>
    <d v="2012-12-31T00:00:00"/>
    <s v="Standard Class"/>
    <s v="SN-20710"/>
    <s v="Steve Nguyen"/>
    <s v="Home Office"/>
    <s v="United States"/>
    <s v="Houston"/>
    <x v="5"/>
    <n v="77041"/>
    <x v="2"/>
    <s v="TEC-PH-10000486"/>
    <x v="2"/>
    <x v="7"/>
    <s v="Plantronics HL10 Handset Lifter"/>
    <n v="371.16800000000001"/>
    <n v="4"/>
    <n v="0.2"/>
    <n v="41.756399999999999"/>
    <x v="4"/>
  </r>
  <r>
    <n v="42"/>
    <x v="18"/>
    <x v="3"/>
    <d v="2014-09-11T00:00:00"/>
    <d v="2014-09-16T00:00:00"/>
    <s v="Standard Class"/>
    <s v="LC-16930"/>
    <s v="Linda Cazamias"/>
    <s v="Corporate"/>
    <s v="United States"/>
    <s v="Naperville"/>
    <x v="10"/>
    <n v="60540"/>
    <x v="2"/>
    <s v="TEC-PH-10004093"/>
    <x v="2"/>
    <x v="7"/>
    <s v="Panasonic Kx-TS550"/>
    <n v="147.16800000000001"/>
    <n v="4"/>
    <n v="0.2"/>
    <n v="16.5564"/>
    <x v="8"/>
  </r>
  <r>
    <n v="43"/>
    <x v="19"/>
    <x v="0"/>
    <d v="2013-07-18T00:00:00"/>
    <d v="2013-07-23T00:00:00"/>
    <s v="Standard Class"/>
    <s v="RA-19885"/>
    <s v="Ruben Ausman"/>
    <s v="Corporate"/>
    <s v="United States"/>
    <s v="Los Angeles"/>
    <x v="1"/>
    <n v="90049"/>
    <x v="1"/>
    <s v="OFF-ST-10003479"/>
    <x v="1"/>
    <x v="4"/>
    <s v="Eldon Base for stackable storage shelf, platinum"/>
    <n v="77.88"/>
    <n v="2"/>
    <n v="0"/>
    <n v="3.8940000000000001"/>
    <x v="7"/>
  </r>
  <r>
    <n v="44"/>
    <x v="20"/>
    <x v="3"/>
    <d v="2014-09-20T00:00:00"/>
    <d v="2014-09-24T00:00:00"/>
    <s v="Standard Class"/>
    <s v="ES-14080"/>
    <s v="Erin Smith"/>
    <s v="Corporate"/>
    <s v="United States"/>
    <s v="Melbourne"/>
    <x v="2"/>
    <n v="32935"/>
    <x v="0"/>
    <s v="OFF-ST-10003282"/>
    <x v="1"/>
    <x v="4"/>
    <s v="Advantus 10-Drawer Portable Organizer, Chrome Metal Frame, Smoke Drawers"/>
    <n v="95.616"/>
    <n v="2"/>
    <n v="0.2"/>
    <n v="9.5616000000000003"/>
    <x v="8"/>
  </r>
  <r>
    <n v="45"/>
    <x v="21"/>
    <x v="0"/>
    <d v="2013-03-12T00:00:00"/>
    <d v="2013-03-14T00:00:00"/>
    <s v="First Class"/>
    <s v="ON-18715"/>
    <s v="Odella Nelson"/>
    <s v="Corporate"/>
    <s v="United States"/>
    <s v="Eagan"/>
    <x v="11"/>
    <n v="55122"/>
    <x v="2"/>
    <s v="TEC-AC-10000171"/>
    <x v="2"/>
    <x v="11"/>
    <s v="Verbatim 25 GB 6x Blu-ray Single Layer Recordable Disc, 25/Pack"/>
    <n v="45.98"/>
    <n v="2"/>
    <n v="0"/>
    <n v="19.7714"/>
    <x v="10"/>
  </r>
  <r>
    <n v="46"/>
    <x v="21"/>
    <x v="0"/>
    <d v="2013-03-12T00:00:00"/>
    <d v="2013-03-14T00:00:00"/>
    <s v="First Class"/>
    <s v="ON-18715"/>
    <s v="Odella Nelson"/>
    <s v="Corporate"/>
    <s v="United States"/>
    <s v="Eagan"/>
    <x v="11"/>
    <n v="55122"/>
    <x v="2"/>
    <s v="OFF-BI-10003291"/>
    <x v="1"/>
    <x v="8"/>
    <s v="Wilson Jones Leather-Like Binders with DublLock Round Rings"/>
    <n v="17.46"/>
    <n v="2"/>
    <n v="0"/>
    <n v="8.2062000000000008"/>
    <x v="10"/>
  </r>
  <r>
    <n v="47"/>
    <x v="22"/>
    <x v="2"/>
    <d v="2011-10-20T00:00:00"/>
    <d v="2011-10-25T00:00:00"/>
    <s v="Second Class"/>
    <s v="PO-18865"/>
    <s v="Patrick O'Donnell"/>
    <s v="Consumer"/>
    <s v="United States"/>
    <s v="Westland"/>
    <x v="12"/>
    <n v="48185"/>
    <x v="2"/>
    <s v="OFF-ST-10001713"/>
    <x v="1"/>
    <x v="4"/>
    <s v="Gould Plastics 9-Pocket Panel Bin, 18-3/8w x 5-1/4d x 20-1/2h, Black"/>
    <n v="211.96"/>
    <n v="4"/>
    <n v="0"/>
    <n v="8.4784000000000006"/>
    <x v="2"/>
  </r>
  <r>
    <n v="48"/>
    <x v="23"/>
    <x v="0"/>
    <d v="2013-06-21T00:00:00"/>
    <d v="2013-06-26T00:00:00"/>
    <s v="Standard Class"/>
    <s v="LH-16900"/>
    <s v="Lena Hernandez"/>
    <s v="Consumer"/>
    <s v="United States"/>
    <s v="Dover"/>
    <x v="13"/>
    <n v="19901"/>
    <x v="3"/>
    <s v="TEC-AC-10002167"/>
    <x v="2"/>
    <x v="11"/>
    <s v="Imation 8gb Micro Traveldrive Usb 2.0 Flash Drive"/>
    <n v="45"/>
    <n v="3"/>
    <n v="0"/>
    <n v="4.95"/>
    <x v="1"/>
  </r>
  <r>
    <n v="49"/>
    <x v="23"/>
    <x v="0"/>
    <d v="2013-06-21T00:00:00"/>
    <d v="2013-06-26T00:00:00"/>
    <s v="Standard Class"/>
    <s v="LH-16900"/>
    <s v="Lena Hernandez"/>
    <s v="Consumer"/>
    <s v="United States"/>
    <s v="Dover"/>
    <x v="13"/>
    <n v="19901"/>
    <x v="3"/>
    <s v="TEC-PH-10003988"/>
    <x v="2"/>
    <x v="7"/>
    <s v="LF Elite 3D Dazzle Designer Hard Case Cover, Lf Stylus Pen and Wiper For Apple Iphone 5c Mini Lite"/>
    <n v="21.8"/>
    <n v="2"/>
    <n v="0"/>
    <n v="6.1040000000000001"/>
    <x v="1"/>
  </r>
  <r>
    <n v="50"/>
    <x v="24"/>
    <x v="1"/>
    <d v="2012-04-18T00:00:00"/>
    <d v="2012-04-22T00:00:00"/>
    <s v="Standard Class"/>
    <s v="DP-13000"/>
    <s v="Darren Powers"/>
    <s v="Consumer"/>
    <s v="United States"/>
    <s v="New Albany"/>
    <x v="14"/>
    <n v="47150"/>
    <x v="2"/>
    <s v="OFF-BI-10004410"/>
    <x v="1"/>
    <x v="8"/>
    <s v="C-Line Peel &amp; Stick Add-On Filing Pockets, 8-3/4 x 5-1/8, 10/Pack"/>
    <n v="38.22"/>
    <n v="6"/>
    <n v="0"/>
    <n v="17.9634"/>
    <x v="3"/>
  </r>
  <r>
    <n v="51"/>
    <x v="24"/>
    <x v="1"/>
    <d v="2012-04-18T00:00:00"/>
    <d v="2012-04-22T00:00:00"/>
    <s v="Standard Class"/>
    <s v="DP-13000"/>
    <s v="Darren Powers"/>
    <s v="Consumer"/>
    <s v="United States"/>
    <s v="New Albany"/>
    <x v="14"/>
    <n v="47150"/>
    <x v="2"/>
    <s v="OFF-LA-10002762"/>
    <x v="1"/>
    <x v="2"/>
    <s v="Avery 485"/>
    <n v="75.180000000000007"/>
    <n v="6"/>
    <n v="0"/>
    <n v="35.334600000000002"/>
    <x v="3"/>
  </r>
  <r>
    <n v="52"/>
    <x v="24"/>
    <x v="1"/>
    <d v="2012-04-18T00:00:00"/>
    <d v="2012-04-22T00:00:00"/>
    <s v="Standard Class"/>
    <s v="DP-13000"/>
    <s v="Darren Powers"/>
    <s v="Consumer"/>
    <s v="United States"/>
    <s v="New Albany"/>
    <x v="14"/>
    <n v="47150"/>
    <x v="2"/>
    <s v="FUR-FU-10001706"/>
    <x v="0"/>
    <x v="5"/>
    <s v="Longer-Life Soft White Bulbs"/>
    <n v="6.16"/>
    <n v="2"/>
    <n v="0"/>
    <n v="2.9567999999999999"/>
    <x v="3"/>
  </r>
  <r>
    <n v="53"/>
    <x v="24"/>
    <x v="1"/>
    <d v="2012-04-18T00:00:00"/>
    <d v="2012-04-22T00:00:00"/>
    <s v="Standard Class"/>
    <s v="DP-13000"/>
    <s v="Darren Powers"/>
    <s v="Consumer"/>
    <s v="United States"/>
    <s v="New Albany"/>
    <x v="14"/>
    <n v="47150"/>
    <x v="2"/>
    <s v="FUR-CH-10003061"/>
    <x v="0"/>
    <x v="1"/>
    <s v="Global Leather Task Chair, Black"/>
    <n v="89.99"/>
    <n v="1"/>
    <n v="0"/>
    <n v="17.098099999999999"/>
    <x v="3"/>
  </r>
  <r>
    <n v="54"/>
    <x v="25"/>
    <x v="0"/>
    <d v="2013-12-12T00:00:00"/>
    <d v="2013-12-18T00:00:00"/>
    <s v="Standard Class"/>
    <s v="JM-15265"/>
    <s v="Janet Molinari"/>
    <s v="Corporate"/>
    <s v="United States"/>
    <s v="New York City"/>
    <x v="15"/>
    <n v="10024"/>
    <x v="3"/>
    <s v="OFF-FA-10000304"/>
    <x v="1"/>
    <x v="13"/>
    <s v="Advantus Push Pins"/>
    <n v="15.26"/>
    <n v="7"/>
    <n v="0"/>
    <n v="6.2565999999999997"/>
    <x v="4"/>
  </r>
  <r>
    <n v="55"/>
    <x v="25"/>
    <x v="0"/>
    <d v="2013-12-12T00:00:00"/>
    <d v="2013-12-18T00:00:00"/>
    <s v="Standard Class"/>
    <s v="JM-15265"/>
    <s v="Janet Molinari"/>
    <s v="Corporate"/>
    <s v="United States"/>
    <s v="New York City"/>
    <x v="15"/>
    <n v="10024"/>
    <x v="3"/>
    <s v="TEC-PH-10002447"/>
    <x v="2"/>
    <x v="7"/>
    <s v="AT&amp;T CL83451 4-Handset Telephone"/>
    <n v="1029.95"/>
    <n v="5"/>
    <n v="0"/>
    <n v="298.68549999999999"/>
    <x v="4"/>
  </r>
  <r>
    <n v="56"/>
    <x v="26"/>
    <x v="0"/>
    <d v="2013-06-18T00:00:00"/>
    <d v="2013-06-19T00:00:00"/>
    <s v="First Class"/>
    <s v="TB-21055"/>
    <s v="Ted Butterfield"/>
    <s v="Consumer"/>
    <s v="United States"/>
    <s v="Troy"/>
    <x v="15"/>
    <n v="12180"/>
    <x v="3"/>
    <s v="OFF-ST-10000604"/>
    <x v="1"/>
    <x v="4"/>
    <s v="Home/Office Personal File Carts"/>
    <n v="208.56"/>
    <n v="6"/>
    <n v="0"/>
    <n v="52.14"/>
    <x v="1"/>
  </r>
  <r>
    <n v="57"/>
    <x v="26"/>
    <x v="0"/>
    <d v="2013-06-18T00:00:00"/>
    <d v="2013-06-19T00:00:00"/>
    <s v="First Class"/>
    <s v="TB-21055"/>
    <s v="Ted Butterfield"/>
    <s v="Consumer"/>
    <s v="United States"/>
    <s v="Troy"/>
    <x v="15"/>
    <n v="12180"/>
    <x v="3"/>
    <s v="OFF-PA-10001569"/>
    <x v="1"/>
    <x v="10"/>
    <s v="Xerox 232"/>
    <n v="32.4"/>
    <n v="5"/>
    <n v="0"/>
    <n v="15.552"/>
    <x v="1"/>
  </r>
  <r>
    <n v="58"/>
    <x v="26"/>
    <x v="0"/>
    <d v="2013-06-18T00:00:00"/>
    <d v="2013-06-19T00:00:00"/>
    <s v="First Class"/>
    <s v="TB-21055"/>
    <s v="Ted Butterfield"/>
    <s v="Consumer"/>
    <s v="United States"/>
    <s v="Troy"/>
    <x v="15"/>
    <n v="12180"/>
    <x v="3"/>
    <s v="FUR-CH-10003968"/>
    <x v="0"/>
    <x v="1"/>
    <s v="Novimex Turbo Task Chair"/>
    <n v="319.41000000000003"/>
    <n v="5"/>
    <n v="0.1"/>
    <n v="7.0979999999999999"/>
    <x v="1"/>
  </r>
  <r>
    <n v="59"/>
    <x v="26"/>
    <x v="0"/>
    <d v="2013-06-18T00:00:00"/>
    <d v="2013-06-19T00:00:00"/>
    <s v="First Class"/>
    <s v="TB-21055"/>
    <s v="Ted Butterfield"/>
    <s v="Consumer"/>
    <s v="United States"/>
    <s v="Troy"/>
    <x v="15"/>
    <n v="12180"/>
    <x v="3"/>
    <s v="OFF-PA-10000587"/>
    <x v="1"/>
    <x v="10"/>
    <s v="Array Parchment Paper, Assorted Colors"/>
    <n v="14.56"/>
    <n v="2"/>
    <n v="0"/>
    <n v="6.9888000000000003"/>
    <x v="1"/>
  </r>
  <r>
    <n v="60"/>
    <x v="26"/>
    <x v="0"/>
    <d v="2013-06-18T00:00:00"/>
    <d v="2013-06-19T00:00:00"/>
    <s v="First Class"/>
    <s v="TB-21055"/>
    <s v="Ted Butterfield"/>
    <s v="Consumer"/>
    <s v="United States"/>
    <s v="Troy"/>
    <x v="15"/>
    <n v="12180"/>
    <x v="3"/>
    <s v="TEC-AC-10002167"/>
    <x v="2"/>
    <x v="11"/>
    <s v="Imation 8gb Micro Traveldrive Usb 2.0 Flash Drive"/>
    <n v="30"/>
    <n v="2"/>
    <n v="0"/>
    <n v="3.3"/>
    <x v="1"/>
  </r>
  <r>
    <n v="61"/>
    <x v="26"/>
    <x v="0"/>
    <d v="2013-06-18T00:00:00"/>
    <d v="2013-06-19T00:00:00"/>
    <s v="First Class"/>
    <s v="TB-21055"/>
    <s v="Ted Butterfield"/>
    <s v="Consumer"/>
    <s v="United States"/>
    <s v="Troy"/>
    <x v="15"/>
    <n v="12180"/>
    <x v="3"/>
    <s v="OFF-BI-10001460"/>
    <x v="1"/>
    <x v="8"/>
    <s v="Plastic Binding Combs"/>
    <n v="48.48"/>
    <n v="4"/>
    <n v="0.2"/>
    <n v="16.361999999999998"/>
    <x v="1"/>
  </r>
  <r>
    <n v="62"/>
    <x v="26"/>
    <x v="0"/>
    <d v="2013-06-18T00:00:00"/>
    <d v="2013-06-19T00:00:00"/>
    <s v="First Class"/>
    <s v="TB-21055"/>
    <s v="Ted Butterfield"/>
    <s v="Consumer"/>
    <s v="United States"/>
    <s v="Troy"/>
    <x v="15"/>
    <n v="12180"/>
    <x v="3"/>
    <s v="OFF-AR-10001868"/>
    <x v="1"/>
    <x v="6"/>
    <s v="Prang Dustless Chalk Sticks"/>
    <n v="1.68"/>
    <n v="1"/>
    <n v="0"/>
    <n v="0.84"/>
    <x v="1"/>
  </r>
  <r>
    <n v="63"/>
    <x v="27"/>
    <x v="1"/>
    <d v="2012-11-24T00:00:00"/>
    <d v="2012-11-30T00:00:00"/>
    <s v="Standard Class"/>
    <s v="KM-16720"/>
    <s v="Kunst Miller"/>
    <s v="Consumer"/>
    <s v="United States"/>
    <s v="Los Angeles"/>
    <x v="1"/>
    <n v="90004"/>
    <x v="1"/>
    <s v="TEC-AC-10004633"/>
    <x v="2"/>
    <x v="11"/>
    <s v="Verbatim 25 GB 6x Blu-ray Single Layer Recordable Disc, 3/Pack"/>
    <n v="13.98"/>
    <n v="2"/>
    <n v="0"/>
    <n v="6.1512000000000002"/>
    <x v="0"/>
  </r>
  <r>
    <n v="64"/>
    <x v="27"/>
    <x v="1"/>
    <d v="2012-11-24T00:00:00"/>
    <d v="2012-11-30T00:00:00"/>
    <s v="Standard Class"/>
    <s v="KM-16720"/>
    <s v="Kunst Miller"/>
    <s v="Consumer"/>
    <s v="United States"/>
    <s v="Los Angeles"/>
    <x v="1"/>
    <n v="90004"/>
    <x v="1"/>
    <s v="OFF-BI-10001078"/>
    <x v="1"/>
    <x v="8"/>
    <s v="Acco PRESSTEX Data Binder with Storage Hooks, Dark Blue, 14 7/8&quot; X 11&quot;"/>
    <n v="25.824000000000002"/>
    <n v="6"/>
    <n v="0.2"/>
    <n v="9.3612000000000002"/>
    <x v="0"/>
  </r>
  <r>
    <n v="65"/>
    <x v="27"/>
    <x v="1"/>
    <d v="2012-11-24T00:00:00"/>
    <d v="2012-11-30T00:00:00"/>
    <s v="Standard Class"/>
    <s v="KM-16720"/>
    <s v="Kunst Miller"/>
    <s v="Consumer"/>
    <s v="United States"/>
    <s v="Los Angeles"/>
    <x v="1"/>
    <n v="90004"/>
    <x v="1"/>
    <s v="OFF-PA-10003892"/>
    <x v="1"/>
    <x v="10"/>
    <s v="Xerox 1943"/>
    <n v="146.72999999999999"/>
    <n v="3"/>
    <n v="0"/>
    <n v="68.963099999999997"/>
    <x v="0"/>
  </r>
  <r>
    <n v="66"/>
    <x v="27"/>
    <x v="1"/>
    <d v="2012-11-24T00:00:00"/>
    <d v="2012-11-30T00:00:00"/>
    <s v="Standard Class"/>
    <s v="KM-16720"/>
    <s v="Kunst Miller"/>
    <s v="Consumer"/>
    <s v="United States"/>
    <s v="Los Angeles"/>
    <x v="1"/>
    <n v="90004"/>
    <x v="1"/>
    <s v="FUR-FU-10000397"/>
    <x v="0"/>
    <x v="5"/>
    <s v="Luxo Economy Swing Arm Lamp"/>
    <n v="79.760000000000005"/>
    <n v="4"/>
    <n v="0"/>
    <n v="22.332799999999999"/>
    <x v="0"/>
  </r>
  <r>
    <n v="67"/>
    <x v="28"/>
    <x v="1"/>
    <d v="2012-04-30T00:00:00"/>
    <d v="2012-05-05T00:00:00"/>
    <s v="Standard Class"/>
    <s v="PS-18970"/>
    <s v="Paul Stevenson"/>
    <s v="Home Office"/>
    <s v="United States"/>
    <s v="Chicago"/>
    <x v="10"/>
    <n v="60610"/>
    <x v="2"/>
    <s v="FUR-CH-10001146"/>
    <x v="0"/>
    <x v="1"/>
    <s v="Global Value Mid-Back Manager's Chair, Gray"/>
    <n v="213.11500000000001"/>
    <n v="5"/>
    <n v="0.3"/>
    <n v="-15.2225"/>
    <x v="3"/>
  </r>
  <r>
    <n v="68"/>
    <x v="29"/>
    <x v="2"/>
    <d v="2011-12-05T00:00:00"/>
    <d v="2011-12-10T00:00:00"/>
    <s v="Standard Class"/>
    <s v="BS-11590"/>
    <s v="Brendan Sweed"/>
    <s v="Corporate"/>
    <s v="United States"/>
    <s v="Gilbert"/>
    <x v="16"/>
    <n v="85234"/>
    <x v="1"/>
    <s v="OFF-AR-10002671"/>
    <x v="1"/>
    <x v="6"/>
    <s v="Hunt BOSTON Model 1606 High-Volume Electric Pencil Sharpener, Beige"/>
    <n v="1113.0239999999999"/>
    <n v="8"/>
    <n v="0.2"/>
    <n v="111.30240000000001"/>
    <x v="4"/>
  </r>
  <r>
    <n v="69"/>
    <x v="29"/>
    <x v="2"/>
    <d v="2011-12-05T00:00:00"/>
    <d v="2011-12-10T00:00:00"/>
    <s v="Standard Class"/>
    <s v="BS-11590"/>
    <s v="Brendan Sweed"/>
    <s v="Corporate"/>
    <s v="United States"/>
    <s v="Gilbert"/>
    <x v="16"/>
    <n v="85234"/>
    <x v="1"/>
    <s v="TEC-PH-10002726"/>
    <x v="2"/>
    <x v="7"/>
    <s v="netTALK DUO VoIP Telephone Service"/>
    <n v="167.96799999999999"/>
    <n v="4"/>
    <n v="0.2"/>
    <n v="62.988"/>
    <x v="4"/>
  </r>
  <r>
    <n v="70"/>
    <x v="30"/>
    <x v="0"/>
    <d v="2013-06-05T00:00:00"/>
    <d v="2013-06-07T00:00:00"/>
    <s v="First Class"/>
    <s v="KD-16270"/>
    <s v="Karen Daniels"/>
    <s v="Consumer"/>
    <s v="United States"/>
    <s v="Springfield"/>
    <x v="17"/>
    <n v="22153"/>
    <x v="0"/>
    <s v="OFF-PA-10000482"/>
    <x v="1"/>
    <x v="10"/>
    <s v="Snap-A-Way Black Print Carbonless Ruled Speed Letter, Triplicate"/>
    <n v="75.88"/>
    <n v="2"/>
    <n v="0"/>
    <n v="35.663600000000002"/>
    <x v="1"/>
  </r>
  <r>
    <n v="71"/>
    <x v="31"/>
    <x v="0"/>
    <d v="2013-09-19T00:00:00"/>
    <d v="2013-09-24T00:00:00"/>
    <s v="Standard Class"/>
    <s v="HM-14980"/>
    <s v="Henry MacAllister"/>
    <s v="Consumer"/>
    <s v="United States"/>
    <s v="New York City"/>
    <x v="15"/>
    <n v="10009"/>
    <x v="3"/>
    <s v="OFF-BI-10004654"/>
    <x v="1"/>
    <x v="8"/>
    <s v="Avery Binding System Hidden Tab Executive Style Index Sets"/>
    <n v="4.6159999999999997"/>
    <n v="1"/>
    <n v="0.2"/>
    <n v="1.7310000000000001"/>
    <x v="8"/>
  </r>
  <r>
    <n v="72"/>
    <x v="32"/>
    <x v="3"/>
    <d v="2014-09-15T00:00:00"/>
    <d v="2014-09-18T00:00:00"/>
    <s v="Second Class"/>
    <s v="TB-21520"/>
    <s v="Tracy Blumstein"/>
    <s v="Consumer"/>
    <s v="United States"/>
    <s v="Jackson"/>
    <x v="12"/>
    <n v="49201"/>
    <x v="2"/>
    <s v="OFF-PA-10004675"/>
    <x v="1"/>
    <x v="10"/>
    <s v="Telephone Message Books with Fax/Mobile Section, 5 1/2&quot; x 3 3/16&quot;"/>
    <n v="19.05"/>
    <n v="3"/>
    <n v="0"/>
    <n v="8.7629999999999999"/>
    <x v="8"/>
  </r>
  <r>
    <n v="73"/>
    <x v="33"/>
    <x v="1"/>
    <d v="2012-04-26T00:00:00"/>
    <d v="2012-05-02T00:00:00"/>
    <s v="Standard Class"/>
    <s v="JE-15745"/>
    <s v="Joel Eaton"/>
    <s v="Consumer"/>
    <s v="United States"/>
    <s v="Memphis"/>
    <x v="18"/>
    <n v="38109"/>
    <x v="0"/>
    <s v="FUR-CH-10000513"/>
    <x v="0"/>
    <x v="1"/>
    <s v="High-Back Leather Manager's Chair"/>
    <n v="831.93600000000004"/>
    <n v="8"/>
    <n v="0.2"/>
    <n v="-114.3912"/>
    <x v="3"/>
  </r>
  <r>
    <n v="74"/>
    <x v="33"/>
    <x v="1"/>
    <d v="2012-04-26T00:00:00"/>
    <d v="2012-05-02T00:00:00"/>
    <s v="Standard Class"/>
    <s v="JE-15745"/>
    <s v="Joel Eaton"/>
    <s v="Consumer"/>
    <s v="United States"/>
    <s v="Memphis"/>
    <x v="18"/>
    <n v="38109"/>
    <x v="0"/>
    <s v="FUR-FU-10003708"/>
    <x v="0"/>
    <x v="5"/>
    <s v="Tenex Traditional Chairmats for Medium Pile Carpet, Standard Lip, 36&quot; x 48&quot;"/>
    <n v="97.04"/>
    <n v="2"/>
    <n v="0.2"/>
    <n v="1.2130000000000001"/>
    <x v="3"/>
  </r>
  <r>
    <n v="75"/>
    <x v="33"/>
    <x v="1"/>
    <d v="2012-04-26T00:00:00"/>
    <d v="2012-05-02T00:00:00"/>
    <s v="Standard Class"/>
    <s v="JE-15745"/>
    <s v="Joel Eaton"/>
    <s v="Consumer"/>
    <s v="United States"/>
    <s v="Memphis"/>
    <x v="18"/>
    <n v="38109"/>
    <x v="0"/>
    <s v="OFF-ST-10004123"/>
    <x v="1"/>
    <x v="4"/>
    <s v="Safco Industrial Wire Shelving System"/>
    <n v="72.784000000000006"/>
    <n v="1"/>
    <n v="0.2"/>
    <n v="-18.196000000000002"/>
    <x v="3"/>
  </r>
  <r>
    <n v="76"/>
    <x v="34"/>
    <x v="3"/>
    <d v="2014-12-10T00:00:00"/>
    <d v="2014-12-12T00:00:00"/>
    <s v="First Class"/>
    <s v="KB-16600"/>
    <s v="Ken Brennan"/>
    <s v="Corporate"/>
    <s v="United States"/>
    <s v="Houston"/>
    <x v="5"/>
    <n v="77041"/>
    <x v="2"/>
    <s v="OFF-BI-10004182"/>
    <x v="1"/>
    <x v="8"/>
    <s v="Economy Binders"/>
    <n v="1.248"/>
    <n v="3"/>
    <n v="0.8"/>
    <n v="-1.9343999999999999"/>
    <x v="4"/>
  </r>
  <r>
    <n v="77"/>
    <x v="34"/>
    <x v="3"/>
    <d v="2014-12-10T00:00:00"/>
    <d v="2014-12-12T00:00:00"/>
    <s v="First Class"/>
    <s v="KB-16600"/>
    <s v="Ken Brennan"/>
    <s v="Corporate"/>
    <s v="United States"/>
    <s v="Houston"/>
    <x v="5"/>
    <n v="77041"/>
    <x v="2"/>
    <s v="FUR-FU-10000260"/>
    <x v="0"/>
    <x v="5"/>
    <s v="6&quot; Cubicle Wall Clock, Black"/>
    <n v="9.7080000000000002"/>
    <n v="3"/>
    <n v="0.6"/>
    <n v="-5.8247999999999998"/>
    <x v="4"/>
  </r>
  <r>
    <n v="78"/>
    <x v="34"/>
    <x v="3"/>
    <d v="2014-12-10T00:00:00"/>
    <d v="2014-12-12T00:00:00"/>
    <s v="First Class"/>
    <s v="KB-16600"/>
    <s v="Ken Brennan"/>
    <s v="Corporate"/>
    <s v="United States"/>
    <s v="Houston"/>
    <x v="5"/>
    <n v="77041"/>
    <x v="2"/>
    <s v="OFF-ST-10000615"/>
    <x v="1"/>
    <x v="4"/>
    <s v="SimpliFile Personal File, Black Granite, 15w x 6-15/16d x 11-1/4h"/>
    <n v="27.24"/>
    <n v="3"/>
    <n v="0.2"/>
    <n v="2.7240000000000002"/>
    <x v="4"/>
  </r>
  <r>
    <n v="79"/>
    <x v="35"/>
    <x v="2"/>
    <d v="2011-11-26T00:00:00"/>
    <d v="2011-12-01T00:00:00"/>
    <s v="Second Class"/>
    <s v="JE-15745"/>
    <s v="Joel Eaton"/>
    <s v="Consumer"/>
    <s v="United States"/>
    <s v="Houston"/>
    <x v="5"/>
    <n v="77070"/>
    <x v="2"/>
    <s v="FUR-FU-10003194"/>
    <x v="0"/>
    <x v="5"/>
    <s v="Eldon Expressions Desk Accessory, Wood Pencil Holder, Oak"/>
    <n v="19.3"/>
    <n v="5"/>
    <n v="0.6"/>
    <n v="-14.475"/>
    <x v="0"/>
  </r>
  <r>
    <n v="80"/>
    <x v="36"/>
    <x v="0"/>
    <d v="2013-06-13T00:00:00"/>
    <d v="2013-06-16T00:00:00"/>
    <s v="First Class"/>
    <s v="SC-20770"/>
    <s v="Stewart Carmichael"/>
    <s v="Corporate"/>
    <s v="United States"/>
    <s v="Decatur"/>
    <x v="19"/>
    <n v="35601"/>
    <x v="0"/>
    <s v="OFF-AP-10002118"/>
    <x v="1"/>
    <x v="9"/>
    <s v="1.7 Cubic Foot Compact &quot;Cube&quot; Office Refrigerators"/>
    <n v="208.16"/>
    <n v="1"/>
    <n v="0"/>
    <n v="56.203200000000002"/>
    <x v="1"/>
  </r>
  <r>
    <n v="81"/>
    <x v="36"/>
    <x v="0"/>
    <d v="2013-06-13T00:00:00"/>
    <d v="2013-06-16T00:00:00"/>
    <s v="First Class"/>
    <s v="SC-20770"/>
    <s v="Stewart Carmichael"/>
    <s v="Corporate"/>
    <s v="United States"/>
    <s v="Decatur"/>
    <x v="19"/>
    <n v="35601"/>
    <x v="0"/>
    <s v="OFF-BI-10002309"/>
    <x v="1"/>
    <x v="8"/>
    <s v="Avery Heavy-Duty EZD Binder With Locking Rings"/>
    <n v="16.739999999999998"/>
    <n v="3"/>
    <n v="0"/>
    <n v="8.0351999999999997"/>
    <x v="1"/>
  </r>
  <r>
    <n v="82"/>
    <x v="37"/>
    <x v="2"/>
    <d v="2011-10-12T00:00:00"/>
    <d v="2011-10-16T00:00:00"/>
    <s v="Standard Class"/>
    <s v="DN-13690"/>
    <s v="Duane Noonan"/>
    <s v="Consumer"/>
    <s v="United States"/>
    <s v="San Francisco"/>
    <x v="1"/>
    <n v="94122"/>
    <x v="1"/>
    <s v="OFF-AR-10002053"/>
    <x v="1"/>
    <x v="6"/>
    <s v="Premium Writing Pencils, Soft, #2 by Central Association for the Blind"/>
    <n v="14.9"/>
    <n v="5"/>
    <n v="0"/>
    <n v="4.1719999999999997"/>
    <x v="2"/>
  </r>
  <r>
    <n v="83"/>
    <x v="37"/>
    <x v="2"/>
    <d v="2011-10-12T00:00:00"/>
    <d v="2011-10-16T00:00:00"/>
    <s v="Standard Class"/>
    <s v="DN-13690"/>
    <s v="Duane Noonan"/>
    <s v="Consumer"/>
    <s v="United States"/>
    <s v="San Francisco"/>
    <x v="1"/>
    <n v="94122"/>
    <x v="1"/>
    <s v="OFF-ST-10002370"/>
    <x v="1"/>
    <x v="4"/>
    <s v="Sortfiler Multipurpose Personal File Organizer, Black"/>
    <n v="21.39"/>
    <n v="1"/>
    <n v="0"/>
    <n v="6.2031000000000001"/>
    <x v="2"/>
  </r>
  <r>
    <n v="84"/>
    <x v="38"/>
    <x v="1"/>
    <d v="2012-09-03T00:00:00"/>
    <d v="2012-09-08T00:00:00"/>
    <s v="Standard Class"/>
    <s v="JC-16105"/>
    <s v="Julie Creighton"/>
    <s v="Corporate"/>
    <s v="United States"/>
    <s v="Durham"/>
    <x v="3"/>
    <n v="27707"/>
    <x v="0"/>
    <s v="OFF-EN-10000927"/>
    <x v="1"/>
    <x v="12"/>
    <s v="Jet-Pak Recycled Peel 'N' Seal Padded Mailers"/>
    <n v="200.98400000000001"/>
    <n v="7"/>
    <n v="0.2"/>
    <n v="62.807499999999997"/>
    <x v="8"/>
  </r>
  <r>
    <n v="85"/>
    <x v="39"/>
    <x v="3"/>
    <d v="2014-11-14T00:00:00"/>
    <d v="2014-11-17T00:00:00"/>
    <s v="First Class"/>
    <s v="CS-12400"/>
    <s v="Christopher Schild"/>
    <s v="Home Office"/>
    <s v="United States"/>
    <s v="Chicago"/>
    <x v="10"/>
    <n v="60623"/>
    <x v="2"/>
    <s v="OFF-ST-10003656"/>
    <x v="1"/>
    <x v="4"/>
    <s v="Safco Industrial Wire Shelving"/>
    <n v="230.376"/>
    <n v="3"/>
    <n v="0.2"/>
    <n v="-48.954900000000002"/>
    <x v="0"/>
  </r>
  <r>
    <n v="86"/>
    <x v="40"/>
    <x v="3"/>
    <d v="2014-05-29T00:00:00"/>
    <d v="2014-05-31T00:00:00"/>
    <s v="Second Class"/>
    <s v="PO-18865"/>
    <s v="Patrick O'Donnell"/>
    <s v="Consumer"/>
    <s v="United States"/>
    <s v="Columbia"/>
    <x v="20"/>
    <n v="29203"/>
    <x v="0"/>
    <s v="FUR-CH-10000863"/>
    <x v="0"/>
    <x v="1"/>
    <s v="Novimex Swivel Fabric Task Chair"/>
    <n v="301.95999999999998"/>
    <n v="2"/>
    <n v="0"/>
    <n v="33.215600000000002"/>
    <x v="5"/>
  </r>
  <r>
    <n v="87"/>
    <x v="41"/>
    <x v="3"/>
    <d v="2014-10-27T00:00:00"/>
    <d v="2014-11-03T00:00:00"/>
    <s v="Standard Class"/>
    <s v="PG-18895"/>
    <s v="Paul Gonzalez"/>
    <s v="Consumer"/>
    <s v="United States"/>
    <s v="Rochester"/>
    <x v="11"/>
    <n v="55901"/>
    <x v="2"/>
    <s v="TEC-AC-10001998"/>
    <x v="2"/>
    <x v="11"/>
    <s v="Logitech LS21 Speaker System - PC Multimedia - 2.1-CH - Wired"/>
    <n v="19.989999999999998"/>
    <n v="1"/>
    <n v="0"/>
    <n v="6.7965999999999998"/>
    <x v="2"/>
  </r>
  <r>
    <n v="88"/>
    <x v="41"/>
    <x v="3"/>
    <d v="2014-10-27T00:00:00"/>
    <d v="2014-11-03T00:00:00"/>
    <s v="Standard Class"/>
    <s v="PG-18895"/>
    <s v="Paul Gonzalez"/>
    <s v="Consumer"/>
    <s v="United States"/>
    <s v="Rochester"/>
    <x v="11"/>
    <n v="55901"/>
    <x v="2"/>
    <s v="OFF-LA-10000134"/>
    <x v="1"/>
    <x v="2"/>
    <s v="Avery 511"/>
    <n v="6.16"/>
    <n v="2"/>
    <n v="0"/>
    <n v="2.9567999999999999"/>
    <x v="2"/>
  </r>
  <r>
    <n v="89"/>
    <x v="42"/>
    <x v="0"/>
    <d v="2013-04-06T00:00:00"/>
    <d v="2013-04-11T00:00:00"/>
    <s v="Second Class"/>
    <s v="GM-14455"/>
    <s v="Gary Mitchum"/>
    <s v="Home Office"/>
    <s v="United States"/>
    <s v="Houston"/>
    <x v="5"/>
    <n v="77095"/>
    <x v="2"/>
    <s v="OFF-ST-10003442"/>
    <x v="1"/>
    <x v="4"/>
    <s v="Eldon Portable Mobile Manager"/>
    <n v="158.36799999999999"/>
    <n v="7"/>
    <n v="0.2"/>
    <n v="13.857200000000001"/>
    <x v="3"/>
  </r>
  <r>
    <n v="90"/>
    <x v="43"/>
    <x v="0"/>
    <d v="2013-09-18T00:00:00"/>
    <d v="2013-09-23T00:00:00"/>
    <s v="Standard Class"/>
    <s v="JS-15685"/>
    <s v="Jim Sink"/>
    <s v="Corporate"/>
    <s v="United States"/>
    <s v="Los Angeles"/>
    <x v="1"/>
    <n v="90036"/>
    <x v="1"/>
    <s v="OFF-AR-10004930"/>
    <x v="1"/>
    <x v="6"/>
    <s v="Turquoise Lead Holder with Pocket Clip"/>
    <n v="20.100000000000001"/>
    <n v="3"/>
    <n v="0"/>
    <n v="6.633"/>
    <x v="8"/>
  </r>
  <r>
    <n v="91"/>
    <x v="43"/>
    <x v="0"/>
    <d v="2013-09-18T00:00:00"/>
    <d v="2013-09-23T00:00:00"/>
    <s v="Standard Class"/>
    <s v="JS-15685"/>
    <s v="Jim Sink"/>
    <s v="Corporate"/>
    <s v="United States"/>
    <s v="Los Angeles"/>
    <x v="1"/>
    <n v="90036"/>
    <x v="1"/>
    <s v="TEC-PH-10004093"/>
    <x v="2"/>
    <x v="7"/>
    <s v="Panasonic Kx-TS550"/>
    <n v="73.584000000000003"/>
    <n v="2"/>
    <n v="0.2"/>
    <n v="8.2782"/>
    <x v="8"/>
  </r>
  <r>
    <n v="92"/>
    <x v="43"/>
    <x v="0"/>
    <d v="2013-09-18T00:00:00"/>
    <d v="2013-09-23T00:00:00"/>
    <s v="Standard Class"/>
    <s v="JS-15685"/>
    <s v="Jim Sink"/>
    <s v="Corporate"/>
    <s v="United States"/>
    <s v="Los Angeles"/>
    <x v="1"/>
    <n v="90036"/>
    <x v="1"/>
    <s v="OFF-PA-10000304"/>
    <x v="1"/>
    <x v="10"/>
    <s v="Xerox 1995"/>
    <n v="6.48"/>
    <n v="1"/>
    <n v="0"/>
    <n v="3.1103999999999998"/>
    <x v="8"/>
  </r>
  <r>
    <n v="93"/>
    <x v="44"/>
    <x v="1"/>
    <d v="2012-01-31T00:00:00"/>
    <d v="2012-02-05T00:00:00"/>
    <s v="Second Class"/>
    <s v="KB-16315"/>
    <s v="Karl Braun"/>
    <s v="Consumer"/>
    <s v="United States"/>
    <s v="Minneapolis"/>
    <x v="11"/>
    <n v="55407"/>
    <x v="2"/>
    <s v="OFF-PA-10003177"/>
    <x v="1"/>
    <x v="10"/>
    <s v="Xerox 1999"/>
    <n v="12.96"/>
    <n v="2"/>
    <n v="0"/>
    <n v="6.2207999999999997"/>
    <x v="9"/>
  </r>
  <r>
    <n v="94"/>
    <x v="44"/>
    <x v="1"/>
    <d v="2012-01-31T00:00:00"/>
    <d v="2012-02-05T00:00:00"/>
    <s v="Second Class"/>
    <s v="KB-16315"/>
    <s v="Karl Braun"/>
    <s v="Consumer"/>
    <s v="United States"/>
    <s v="Minneapolis"/>
    <x v="11"/>
    <n v="55407"/>
    <x v="2"/>
    <s v="FUR-FU-10003799"/>
    <x v="0"/>
    <x v="5"/>
    <s v="Seth Thomas 13 1/2&quot; Wall Clock"/>
    <n v="53.34"/>
    <n v="3"/>
    <n v="0"/>
    <n v="16.535399999999999"/>
    <x v="9"/>
  </r>
  <r>
    <n v="95"/>
    <x v="44"/>
    <x v="1"/>
    <d v="2012-01-31T00:00:00"/>
    <d v="2012-02-05T00:00:00"/>
    <s v="Second Class"/>
    <s v="KB-16315"/>
    <s v="Karl Braun"/>
    <s v="Consumer"/>
    <s v="United States"/>
    <s v="Minneapolis"/>
    <x v="11"/>
    <n v="55407"/>
    <x v="2"/>
    <s v="OFF-BI-10002852"/>
    <x v="1"/>
    <x v="8"/>
    <s v="Ibico Standard Transparent Covers"/>
    <n v="32.96"/>
    <n v="2"/>
    <n v="0"/>
    <n v="16.150400000000001"/>
    <x v="9"/>
  </r>
  <r>
    <n v="96"/>
    <x v="45"/>
    <x v="3"/>
    <d v="2014-11-07T00:00:00"/>
    <d v="2014-11-13T00:00:00"/>
    <s v="Standard Class"/>
    <s v="RB-19705"/>
    <s v="Roger Barcio"/>
    <s v="Home Office"/>
    <s v="United States"/>
    <s v="Portland"/>
    <x v="21"/>
    <n v="97206"/>
    <x v="1"/>
    <s v="OFF-BI-10004738"/>
    <x v="1"/>
    <x v="8"/>
    <s v="Flexible Leather- Look Classic Collection Ring Binder"/>
    <n v="5.6820000000000004"/>
    <n v="1"/>
    <n v="0.7"/>
    <n v="-3.7879999999999998"/>
    <x v="0"/>
  </r>
  <r>
    <n v="97"/>
    <x v="46"/>
    <x v="3"/>
    <d v="2014-11-10T00:00:00"/>
    <d v="2014-11-12T00:00:00"/>
    <s v="Second Class"/>
    <s v="PN-18775"/>
    <s v="Parhena Norris"/>
    <s v="Home Office"/>
    <s v="United States"/>
    <s v="New York City"/>
    <x v="15"/>
    <n v="10009"/>
    <x v="3"/>
    <s v="FUR-FU-10000629"/>
    <x v="0"/>
    <x v="5"/>
    <s v="9-3/4 Diameter Round Wall Clock"/>
    <n v="96.53"/>
    <n v="7"/>
    <n v="0"/>
    <n v="40.5426"/>
    <x v="0"/>
  </r>
  <r>
    <n v="98"/>
    <x v="47"/>
    <x v="3"/>
    <d v="2014-06-18T00:00:00"/>
    <d v="2014-06-21T00:00:00"/>
    <s v="First Class"/>
    <s v="KD-16345"/>
    <s v="Katherine Ducich"/>
    <s v="Consumer"/>
    <s v="United States"/>
    <s v="San Francisco"/>
    <x v="1"/>
    <n v="94122"/>
    <x v="1"/>
    <s v="OFF-BI-10001721"/>
    <x v="1"/>
    <x v="8"/>
    <s v="Trimflex Flexible Post Binders"/>
    <n v="51.311999999999998"/>
    <n v="3"/>
    <n v="0.2"/>
    <n v="17.959199999999999"/>
    <x v="1"/>
  </r>
  <r>
    <n v="99"/>
    <x v="48"/>
    <x v="0"/>
    <d v="2013-09-07T00:00:00"/>
    <d v="2013-09-12T00:00:00"/>
    <s v="Standard Class"/>
    <s v="ER-13855"/>
    <s v="Elpida Rittenbach"/>
    <s v="Corporate"/>
    <s v="United States"/>
    <s v="Saint Paul"/>
    <x v="11"/>
    <n v="55106"/>
    <x v="2"/>
    <s v="OFF-AP-10000358"/>
    <x v="1"/>
    <x v="9"/>
    <s v="Fellowes Basic Home/Office Series Surge Protectors"/>
    <n v="77.88"/>
    <n v="6"/>
    <n v="0"/>
    <n v="22.5852"/>
    <x v="8"/>
  </r>
  <r>
    <n v="100"/>
    <x v="49"/>
    <x v="0"/>
    <d v="2013-08-30T00:00:00"/>
    <d v="2013-09-03T00:00:00"/>
    <s v="Standard Class"/>
    <s v="RB-19465"/>
    <s v="Rick Bensley"/>
    <s v="Home Office"/>
    <s v="United States"/>
    <s v="Chicago"/>
    <x v="10"/>
    <n v="60610"/>
    <x v="2"/>
    <s v="OFF-PA-10003256"/>
    <x v="1"/>
    <x v="10"/>
    <s v="Avery Personal Creations Heavyweight Cards"/>
    <n v="64.623999999999995"/>
    <n v="7"/>
    <n v="0.2"/>
    <n v="22.618400000000001"/>
    <x v="6"/>
  </r>
  <r>
    <n v="101"/>
    <x v="49"/>
    <x v="0"/>
    <d v="2013-08-30T00:00:00"/>
    <d v="2013-09-03T00:00:00"/>
    <s v="Standard Class"/>
    <s v="RB-19465"/>
    <s v="Rick Bensley"/>
    <s v="Home Office"/>
    <s v="United States"/>
    <s v="Chicago"/>
    <x v="10"/>
    <n v="60610"/>
    <x v="2"/>
    <s v="TEC-AC-10001767"/>
    <x v="2"/>
    <x v="11"/>
    <s v="SanDisk Ultra 64 GB MicroSDHC Class 10 Memory Card"/>
    <n v="95.975999999999999"/>
    <n v="3"/>
    <n v="0.2"/>
    <n v="-10.7973"/>
    <x v="6"/>
  </r>
  <r>
    <n v="102"/>
    <x v="49"/>
    <x v="0"/>
    <d v="2013-08-30T00:00:00"/>
    <d v="2013-09-03T00:00:00"/>
    <s v="Standard Class"/>
    <s v="RB-19465"/>
    <s v="Rick Bensley"/>
    <s v="Home Office"/>
    <s v="United States"/>
    <s v="Chicago"/>
    <x v="10"/>
    <n v="60610"/>
    <x v="2"/>
    <s v="OFF-BI-10002609"/>
    <x v="1"/>
    <x v="8"/>
    <s v="Avery Hidden Tab Dividers for Binding Systems"/>
    <n v="1.788"/>
    <n v="3"/>
    <n v="0.8"/>
    <n v="-3.0396000000000001"/>
    <x v="6"/>
  </r>
  <r>
    <n v="103"/>
    <x v="50"/>
    <x v="0"/>
    <d v="2013-12-02T00:00:00"/>
    <d v="2013-12-05T00:00:00"/>
    <s v="Second Class"/>
    <s v="GZ-14470"/>
    <s v="Gary Zandusky"/>
    <s v="Consumer"/>
    <s v="United States"/>
    <s v="Rochester"/>
    <x v="11"/>
    <n v="55901"/>
    <x v="2"/>
    <s v="OFF-PA-10004040"/>
    <x v="1"/>
    <x v="10"/>
    <s v="Universal Premium White Copier/Laser Paper (20Lb. and 87 Bright)"/>
    <n v="23.92"/>
    <n v="4"/>
    <n v="0"/>
    <n v="11.720800000000001"/>
    <x v="4"/>
  </r>
  <r>
    <n v="104"/>
    <x v="51"/>
    <x v="1"/>
    <d v="2012-11-13T00:00:00"/>
    <d v="2012-11-17T00:00:00"/>
    <s v="Standard Class"/>
    <s v="LC-16870"/>
    <s v="Lena Cacioppo"/>
    <s v="Consumer"/>
    <s v="United States"/>
    <s v="Aurora"/>
    <x v="22"/>
    <n v="80013"/>
    <x v="1"/>
    <s v="TEC-AC-10001552"/>
    <x v="2"/>
    <x v="11"/>
    <s v="Logitech K350 2.4Ghz Wireless Keyboard"/>
    <n v="238.89599999999999"/>
    <n v="6"/>
    <n v="0.2"/>
    <n v="-26.875800000000002"/>
    <x v="0"/>
  </r>
  <r>
    <n v="105"/>
    <x v="51"/>
    <x v="1"/>
    <d v="2012-11-13T00:00:00"/>
    <d v="2012-11-17T00:00:00"/>
    <s v="Standard Class"/>
    <s v="LC-16870"/>
    <s v="Lena Cacioppo"/>
    <s v="Consumer"/>
    <s v="United States"/>
    <s v="Aurora"/>
    <x v="22"/>
    <n v="80013"/>
    <x v="1"/>
    <s v="FUR-FU-10004006"/>
    <x v="0"/>
    <x v="5"/>
    <s v="Deflect-o DuraMat Lighweight, Studded, Beveled Mat for Low Pile Carpeting"/>
    <n v="102.36"/>
    <n v="3"/>
    <n v="0.2"/>
    <n v="-3.8384999999999998"/>
    <x v="0"/>
  </r>
  <r>
    <n v="106"/>
    <x v="51"/>
    <x v="1"/>
    <d v="2012-11-13T00:00:00"/>
    <d v="2012-11-17T00:00:00"/>
    <s v="Standard Class"/>
    <s v="LC-16870"/>
    <s v="Lena Cacioppo"/>
    <s v="Consumer"/>
    <s v="United States"/>
    <s v="Aurora"/>
    <x v="22"/>
    <n v="80013"/>
    <x v="1"/>
    <s v="OFF-BI-10002794"/>
    <x v="1"/>
    <x v="8"/>
    <s v="Avery Trapezoid Ring Binder, 3&quot; Capacity, Black, 1040 sheets"/>
    <n v="36.881999999999998"/>
    <n v="3"/>
    <n v="0.7"/>
    <n v="-25.817399999999999"/>
    <x v="0"/>
  </r>
  <r>
    <n v="107"/>
    <x v="52"/>
    <x v="3"/>
    <d v="2014-11-24T00:00:00"/>
    <d v="2014-11-29T00:00:00"/>
    <s v="Standard Class"/>
    <s v="JM-15250"/>
    <s v="Janet Martin"/>
    <s v="Consumer"/>
    <s v="United States"/>
    <s v="Charlotte"/>
    <x v="3"/>
    <n v="28205"/>
    <x v="0"/>
    <s v="TEC-AC-10003499"/>
    <x v="2"/>
    <x v="11"/>
    <s v="Memorex Mini Travel Drive 8 GB USB 2.0 Flash Drive"/>
    <n v="74.111999999999995"/>
    <n v="8"/>
    <n v="0.2"/>
    <n v="17.601600000000001"/>
    <x v="0"/>
  </r>
  <r>
    <n v="108"/>
    <x v="52"/>
    <x v="3"/>
    <d v="2014-11-24T00:00:00"/>
    <d v="2014-11-29T00:00:00"/>
    <s v="Standard Class"/>
    <s v="JM-15250"/>
    <s v="Janet Martin"/>
    <s v="Consumer"/>
    <s v="United States"/>
    <s v="Charlotte"/>
    <x v="3"/>
    <n v="28205"/>
    <x v="0"/>
    <s v="TEC-PH-10002844"/>
    <x v="2"/>
    <x v="7"/>
    <s v="Speck Products Candyshell Flip Case"/>
    <n v="27.992000000000001"/>
    <n v="1"/>
    <n v="0.2"/>
    <n v="2.0994000000000002"/>
    <x v="0"/>
  </r>
  <r>
    <n v="109"/>
    <x v="52"/>
    <x v="3"/>
    <d v="2014-11-24T00:00:00"/>
    <d v="2014-11-29T00:00:00"/>
    <s v="Standard Class"/>
    <s v="JM-15250"/>
    <s v="Janet Martin"/>
    <s v="Consumer"/>
    <s v="United States"/>
    <s v="Charlotte"/>
    <x v="3"/>
    <n v="28205"/>
    <x v="0"/>
    <s v="OFF-AR-10000390"/>
    <x v="1"/>
    <x v="6"/>
    <s v="Newell Chalk Holder"/>
    <n v="3.3039999999999998"/>
    <n v="1"/>
    <n v="0.2"/>
    <n v="1.0738000000000001"/>
    <x v="0"/>
  </r>
  <r>
    <n v="110"/>
    <x v="53"/>
    <x v="1"/>
    <d v="2012-10-15T00:00:00"/>
    <d v="2012-10-20T00:00:00"/>
    <s v="Standard Class"/>
    <s v="PA-19060"/>
    <s v="Pete Armstrong"/>
    <s v="Home Office"/>
    <s v="United States"/>
    <s v="Orland Park"/>
    <x v="10"/>
    <n v="60462"/>
    <x v="2"/>
    <s v="TEC-AC-10000844"/>
    <x v="2"/>
    <x v="11"/>
    <s v="Logitech Gaming G510s - Keyboard"/>
    <n v="339.96"/>
    <n v="5"/>
    <n v="0.2"/>
    <n v="67.992000000000004"/>
    <x v="2"/>
  </r>
  <r>
    <n v="111"/>
    <x v="54"/>
    <x v="3"/>
    <d v="2014-12-26T00:00:00"/>
    <d v="2014-12-31T00:00:00"/>
    <s v="Standard Class"/>
    <s v="CV-12805"/>
    <s v="Cynthia Voltz"/>
    <s v="Corporate"/>
    <s v="United States"/>
    <s v="New York City"/>
    <x v="15"/>
    <n v="10035"/>
    <x v="3"/>
    <s v="FUR-FU-10001934"/>
    <x v="0"/>
    <x v="5"/>
    <s v="Magnifier Swing Arm Lamp"/>
    <n v="41.96"/>
    <n v="2"/>
    <n v="0"/>
    <n v="10.909599999999999"/>
    <x v="4"/>
  </r>
  <r>
    <n v="112"/>
    <x v="55"/>
    <x v="0"/>
    <d v="2013-11-04T00:00:00"/>
    <d v="2013-11-11T00:00:00"/>
    <s v="Standard Class"/>
    <s v="CL-12565"/>
    <s v="Clay Ludtke"/>
    <s v="Consumer"/>
    <s v="United States"/>
    <s v="Urbandale"/>
    <x v="23"/>
    <n v="50322"/>
    <x v="2"/>
    <s v="OFF-AR-10000380"/>
    <x v="1"/>
    <x v="6"/>
    <s v="Hunt PowerHouse Electric Pencil Sharpener, Blue"/>
    <n v="75.959999999999994"/>
    <n v="2"/>
    <n v="0"/>
    <n v="22.788"/>
    <x v="0"/>
  </r>
  <r>
    <n v="113"/>
    <x v="55"/>
    <x v="0"/>
    <d v="2013-11-04T00:00:00"/>
    <d v="2013-11-11T00:00:00"/>
    <s v="Standard Class"/>
    <s v="CL-12565"/>
    <s v="Clay Ludtke"/>
    <s v="Consumer"/>
    <s v="United States"/>
    <s v="Urbandale"/>
    <x v="23"/>
    <n v="50322"/>
    <x v="2"/>
    <s v="OFF-BI-10003981"/>
    <x v="1"/>
    <x v="8"/>
    <s v="Avery Durable Plastic 1&quot; Binders"/>
    <n v="27.24"/>
    <n v="6"/>
    <n v="0"/>
    <n v="13.3476"/>
    <x v="0"/>
  </r>
  <r>
    <n v="114"/>
    <x v="56"/>
    <x v="2"/>
    <d v="2011-08-25T00:00:00"/>
    <d v="2011-08-27T00:00:00"/>
    <s v="Second Class"/>
    <s v="RC-19960"/>
    <s v="Ryan Crowe"/>
    <s v="Consumer"/>
    <s v="United States"/>
    <s v="Columbus"/>
    <x v="24"/>
    <n v="43229"/>
    <x v="3"/>
    <s v="OFF-FA-10000621"/>
    <x v="1"/>
    <x v="13"/>
    <s v="OIC Colored Binder Clips, Assorted Sizes"/>
    <n v="40.095999999999997"/>
    <n v="14"/>
    <n v="0.2"/>
    <n v="14.534800000000001"/>
    <x v="6"/>
  </r>
  <r>
    <n v="115"/>
    <x v="56"/>
    <x v="2"/>
    <d v="2011-08-25T00:00:00"/>
    <d v="2011-08-27T00:00:00"/>
    <s v="Second Class"/>
    <s v="RC-19960"/>
    <s v="Ryan Crowe"/>
    <s v="Consumer"/>
    <s v="United States"/>
    <s v="Columbus"/>
    <x v="24"/>
    <n v="43229"/>
    <x v="3"/>
    <s v="OFF-EN-10002600"/>
    <x v="1"/>
    <x v="12"/>
    <s v="Redi-Strip #10 Envelopes, 4 1/8 x 9 1/2"/>
    <n v="4.72"/>
    <n v="2"/>
    <n v="0.2"/>
    <n v="1.6519999999999999"/>
    <x v="6"/>
  </r>
  <r>
    <n v="116"/>
    <x v="56"/>
    <x v="2"/>
    <d v="2011-08-25T00:00:00"/>
    <d v="2011-08-27T00:00:00"/>
    <s v="Second Class"/>
    <s v="RC-19960"/>
    <s v="Ryan Crowe"/>
    <s v="Consumer"/>
    <s v="United States"/>
    <s v="Columbus"/>
    <x v="24"/>
    <n v="43229"/>
    <x v="3"/>
    <s v="OFF-PA-10004965"/>
    <x v="1"/>
    <x v="10"/>
    <s v="Xerox 1921"/>
    <n v="23.975999999999999"/>
    <n v="3"/>
    <n v="0.2"/>
    <n v="7.4924999999999997"/>
    <x v="6"/>
  </r>
  <r>
    <n v="117"/>
    <x v="56"/>
    <x v="2"/>
    <d v="2011-08-25T00:00:00"/>
    <d v="2011-08-27T00:00:00"/>
    <s v="Second Class"/>
    <s v="RC-19960"/>
    <s v="Ryan Crowe"/>
    <s v="Consumer"/>
    <s v="United States"/>
    <s v="Columbus"/>
    <x v="24"/>
    <n v="43229"/>
    <x v="3"/>
    <s v="OFF-EN-10002504"/>
    <x v="1"/>
    <x v="12"/>
    <s v="Tyvek Top-Opening Peel &amp; Seel Envelopes, Plain White"/>
    <n v="130.464"/>
    <n v="6"/>
    <n v="0.2"/>
    <n v="44.031599999999997"/>
    <x v="6"/>
  </r>
  <r>
    <n v="118"/>
    <x v="57"/>
    <x v="1"/>
    <d v="2012-03-02T00:00:00"/>
    <d v="2012-03-06T00:00:00"/>
    <s v="Standard Class"/>
    <s v="DK-13090"/>
    <s v="Dave Kipp"/>
    <s v="Consumer"/>
    <s v="United States"/>
    <s v="Seattle"/>
    <x v="4"/>
    <n v="98103"/>
    <x v="1"/>
    <s v="FUR-TA-10001768"/>
    <x v="0"/>
    <x v="3"/>
    <s v="Hon Racetrack Conference Tables"/>
    <n v="787.53"/>
    <n v="3"/>
    <n v="0"/>
    <n v="165.38130000000001"/>
    <x v="10"/>
  </r>
  <r>
    <n v="119"/>
    <x v="58"/>
    <x v="1"/>
    <d v="2012-04-05T00:00:00"/>
    <d v="2012-04-10T00:00:00"/>
    <s v="Standard Class"/>
    <s v="GG-14650"/>
    <s v="Greg Guthrie"/>
    <s v="Corporate"/>
    <s v="United States"/>
    <s v="Bristol"/>
    <x v="18"/>
    <n v="37620"/>
    <x v="0"/>
    <s v="OFF-BI-10003650"/>
    <x v="1"/>
    <x v="8"/>
    <s v="GBC DocuBind 300 Electric Binding Machine"/>
    <n v="157.79400000000001"/>
    <n v="1"/>
    <n v="0.7"/>
    <n v="-115.71559999999999"/>
    <x v="3"/>
  </r>
  <r>
    <n v="120"/>
    <x v="59"/>
    <x v="0"/>
    <d v="2013-06-13T00:00:00"/>
    <d v="2013-06-16T00:00:00"/>
    <s v="First Class"/>
    <s v="SC-20725"/>
    <s v="Steven Cartwright"/>
    <s v="Consumer"/>
    <s v="United States"/>
    <s v="Wilmington"/>
    <x v="13"/>
    <n v="19805"/>
    <x v="3"/>
    <s v="FUR-FU-10002157"/>
    <x v="0"/>
    <x v="5"/>
    <s v="Artistic Insta-Plaque"/>
    <n v="47.04"/>
    <n v="3"/>
    <n v="0"/>
    <n v="18.345600000000001"/>
    <x v="1"/>
  </r>
  <r>
    <n v="121"/>
    <x v="59"/>
    <x v="0"/>
    <d v="2013-06-13T00:00:00"/>
    <d v="2013-06-16T00:00:00"/>
    <s v="First Class"/>
    <s v="SC-20725"/>
    <s v="Steven Cartwright"/>
    <s v="Consumer"/>
    <s v="United States"/>
    <s v="Wilmington"/>
    <x v="13"/>
    <n v="19805"/>
    <x v="3"/>
    <s v="OFF-BI-10003910"/>
    <x v="1"/>
    <x v="8"/>
    <s v="DXL Angle-View Binders with Locking Rings by Samsill"/>
    <n v="30.84"/>
    <n v="4"/>
    <n v="0"/>
    <n v="13.878"/>
    <x v="1"/>
  </r>
  <r>
    <n v="122"/>
    <x v="59"/>
    <x v="0"/>
    <d v="2013-06-13T00:00:00"/>
    <d v="2013-06-16T00:00:00"/>
    <s v="First Class"/>
    <s v="SC-20725"/>
    <s v="Steven Cartwright"/>
    <s v="Consumer"/>
    <s v="United States"/>
    <s v="Wilmington"/>
    <x v="13"/>
    <n v="19805"/>
    <x v="3"/>
    <s v="OFF-ST-10000777"/>
    <x v="1"/>
    <x v="4"/>
    <s v="Companion Letter/Legal File, Black"/>
    <n v="226.56"/>
    <n v="6"/>
    <n v="0"/>
    <n v="63.436799999999998"/>
    <x v="1"/>
  </r>
  <r>
    <n v="123"/>
    <x v="59"/>
    <x v="0"/>
    <d v="2013-06-13T00:00:00"/>
    <d v="2013-06-16T00:00:00"/>
    <s v="First Class"/>
    <s v="SC-20725"/>
    <s v="Steven Cartwright"/>
    <s v="Consumer"/>
    <s v="United States"/>
    <s v="Wilmington"/>
    <x v="13"/>
    <n v="19805"/>
    <x v="3"/>
    <s v="OFF-EN-10002500"/>
    <x v="1"/>
    <x v="12"/>
    <s v="Globe Weis Peel &amp; Seel First Class Envelopes"/>
    <n v="115.02"/>
    <n v="9"/>
    <n v="0"/>
    <n v="51.759"/>
    <x v="1"/>
  </r>
  <r>
    <n v="124"/>
    <x v="59"/>
    <x v="0"/>
    <d v="2013-06-13T00:00:00"/>
    <d v="2013-06-16T00:00:00"/>
    <s v="First Class"/>
    <s v="SC-20725"/>
    <s v="Steven Cartwright"/>
    <s v="Consumer"/>
    <s v="United States"/>
    <s v="Wilmington"/>
    <x v="13"/>
    <n v="19805"/>
    <x v="3"/>
    <s v="TEC-PH-10003875"/>
    <x v="2"/>
    <x v="7"/>
    <s v="KLD Oscar II Style Snap-on Ultra Thin Side Flip Synthetic Leather Cover Case for HTC One HTC M7"/>
    <n v="68.040000000000006"/>
    <n v="7"/>
    <n v="0"/>
    <n v="19.7316"/>
    <x v="1"/>
  </r>
  <r>
    <n v="125"/>
    <x v="60"/>
    <x v="2"/>
    <d v="2011-12-26T00:00:00"/>
    <d v="2011-12-28T00:00:00"/>
    <s v="Second Class"/>
    <s v="AD-10180"/>
    <s v="Alan Dominguez"/>
    <s v="Home Office"/>
    <s v="United States"/>
    <s v="Houston"/>
    <x v="5"/>
    <n v="77041"/>
    <x v="2"/>
    <s v="FUR-CH-10004063"/>
    <x v="0"/>
    <x v="1"/>
    <s v="Global Deluxe High-Back Manager's Chair"/>
    <n v="600.55799999999999"/>
    <n v="3"/>
    <n v="0.3"/>
    <n v="-8.5793999999999997"/>
    <x v="4"/>
  </r>
  <r>
    <n v="126"/>
    <x v="61"/>
    <x v="2"/>
    <d v="2011-09-20T00:00:00"/>
    <d v="2011-09-25T00:00:00"/>
    <s v="Standard Class"/>
    <s v="PF-19165"/>
    <s v="Philip Fox"/>
    <s v="Consumer"/>
    <s v="United States"/>
    <s v="Bloomington"/>
    <x v="10"/>
    <n v="61701"/>
    <x v="2"/>
    <s v="FUR-TA-10004534"/>
    <x v="0"/>
    <x v="3"/>
    <s v="Bevis 44 x 96 Conference Tables"/>
    <n v="617.70000000000005"/>
    <n v="6"/>
    <n v="0.5"/>
    <n v="-407.68200000000002"/>
    <x v="8"/>
  </r>
  <r>
    <n v="127"/>
    <x v="62"/>
    <x v="3"/>
    <d v="2014-11-06T00:00:00"/>
    <d v="2014-11-13T00:00:00"/>
    <s v="Standard Class"/>
    <s v="TS-21610"/>
    <s v="Troy Staebel"/>
    <s v="Consumer"/>
    <s v="United States"/>
    <s v="Phoenix"/>
    <x v="16"/>
    <n v="85023"/>
    <x v="1"/>
    <s v="OFF-BI-10003274"/>
    <x v="1"/>
    <x v="8"/>
    <s v="Avery Durable Slant Ring Binders, No Labels"/>
    <n v="2.3879999999999999"/>
    <n v="2"/>
    <n v="0.7"/>
    <n v="-1.8308"/>
    <x v="0"/>
  </r>
  <r>
    <n v="128"/>
    <x v="62"/>
    <x v="3"/>
    <d v="2014-11-06T00:00:00"/>
    <d v="2014-11-13T00:00:00"/>
    <s v="Standard Class"/>
    <s v="TS-21610"/>
    <s v="Troy Staebel"/>
    <s v="Consumer"/>
    <s v="United States"/>
    <s v="Phoenix"/>
    <x v="16"/>
    <n v="85023"/>
    <x v="1"/>
    <s v="OFF-ST-10002974"/>
    <x v="1"/>
    <x v="4"/>
    <s v="Trav-L-File Heavy-Duty Shuttle II, Black"/>
    <n v="243.99199999999999"/>
    <n v="7"/>
    <n v="0.2"/>
    <n v="30.498999999999999"/>
    <x v="0"/>
  </r>
  <r>
    <n v="129"/>
    <x v="63"/>
    <x v="0"/>
    <d v="2013-11-07T00:00:00"/>
    <d v="2013-11-11T00:00:00"/>
    <s v="Second Class"/>
    <s v="LS-16975"/>
    <s v="Lindsay Shagiari"/>
    <s v="Home Office"/>
    <s v="United States"/>
    <s v="Los Angeles"/>
    <x v="1"/>
    <n v="90004"/>
    <x v="1"/>
    <s v="FUR-CH-10001146"/>
    <x v="0"/>
    <x v="1"/>
    <s v="Global Task Chair, Black"/>
    <n v="81.424000000000007"/>
    <n v="2"/>
    <n v="0.2"/>
    <n v="-9.1601999999999997"/>
    <x v="0"/>
  </r>
  <r>
    <n v="130"/>
    <x v="63"/>
    <x v="0"/>
    <d v="2013-11-07T00:00:00"/>
    <d v="2013-11-11T00:00:00"/>
    <s v="Second Class"/>
    <s v="LS-16975"/>
    <s v="Lindsay Shagiari"/>
    <s v="Home Office"/>
    <s v="United States"/>
    <s v="Los Angeles"/>
    <x v="1"/>
    <n v="90004"/>
    <x v="1"/>
    <s v="FUR-FU-10003773"/>
    <x v="0"/>
    <x v="5"/>
    <s v="Eldon Cleatmat Plus Chair Mats for High Pile Carpets"/>
    <n v="238.56"/>
    <n v="3"/>
    <n v="0"/>
    <n v="26.241599999999998"/>
    <x v="0"/>
  </r>
  <r>
    <n v="131"/>
    <x v="64"/>
    <x v="3"/>
    <d v="2014-02-03T00:00:00"/>
    <d v="2014-02-06T00:00:00"/>
    <s v="First Class"/>
    <s v="DW-13585"/>
    <s v="Dorothy Wardle"/>
    <s v="Corporate"/>
    <s v="United States"/>
    <s v="Columbus"/>
    <x v="24"/>
    <n v="43229"/>
    <x v="3"/>
    <s v="TEC-PH-10002293"/>
    <x v="2"/>
    <x v="7"/>
    <s v="Anker 36W 4-Port USB Wall Charger Travel Power Adapter for iPhone 5s 5c 5"/>
    <n v="59.97"/>
    <n v="5"/>
    <n v="0.4"/>
    <n v="-11.994"/>
    <x v="11"/>
  </r>
  <r>
    <n v="132"/>
    <x v="64"/>
    <x v="3"/>
    <d v="2014-02-03T00:00:00"/>
    <d v="2014-02-06T00:00:00"/>
    <s v="First Class"/>
    <s v="DW-13585"/>
    <s v="Dorothy Wardle"/>
    <s v="Corporate"/>
    <s v="United States"/>
    <s v="Columbus"/>
    <x v="24"/>
    <n v="43229"/>
    <x v="3"/>
    <s v="OFF-PA-10002377"/>
    <x v="1"/>
    <x v="10"/>
    <s v="Xerox 1916"/>
    <n v="78.304000000000002"/>
    <n v="2"/>
    <n v="0.2"/>
    <n v="29.364000000000001"/>
    <x v="11"/>
  </r>
  <r>
    <n v="133"/>
    <x v="64"/>
    <x v="3"/>
    <d v="2014-02-03T00:00:00"/>
    <d v="2014-02-06T00:00:00"/>
    <s v="First Class"/>
    <s v="DW-13585"/>
    <s v="Dorothy Wardle"/>
    <s v="Corporate"/>
    <s v="United States"/>
    <s v="Columbus"/>
    <x v="24"/>
    <n v="43229"/>
    <x v="3"/>
    <s v="OFF-FA-10002780"/>
    <x v="1"/>
    <x v="13"/>
    <s v="Staples"/>
    <n v="21.456"/>
    <n v="9"/>
    <n v="0.2"/>
    <n v="6.9732000000000003"/>
    <x v="11"/>
  </r>
  <r>
    <n v="134"/>
    <x v="65"/>
    <x v="0"/>
    <d v="2013-10-14T00:00:00"/>
    <d v="2013-10-20T00:00:00"/>
    <s v="Standard Class"/>
    <s v="LC-16885"/>
    <s v="Lena Creighton"/>
    <s v="Consumer"/>
    <s v="United States"/>
    <s v="Roseville"/>
    <x v="1"/>
    <n v="95661"/>
    <x v="1"/>
    <s v="OFF-PA-10001804"/>
    <x v="1"/>
    <x v="10"/>
    <s v="Xerox 195"/>
    <n v="20.04"/>
    <n v="3"/>
    <n v="0"/>
    <n v="9.6191999999999993"/>
    <x v="2"/>
  </r>
  <r>
    <n v="135"/>
    <x v="65"/>
    <x v="0"/>
    <d v="2013-10-14T00:00:00"/>
    <d v="2013-10-20T00:00:00"/>
    <s v="Standard Class"/>
    <s v="LC-16885"/>
    <s v="Lena Creighton"/>
    <s v="Consumer"/>
    <s v="United States"/>
    <s v="Roseville"/>
    <x v="1"/>
    <n v="95661"/>
    <x v="1"/>
    <s v="OFF-PA-10001736"/>
    <x v="1"/>
    <x v="10"/>
    <s v="Xerox 1880"/>
    <n v="35.44"/>
    <n v="1"/>
    <n v="0"/>
    <n v="16.6568"/>
    <x v="2"/>
  </r>
  <r>
    <n v="136"/>
    <x v="65"/>
    <x v="0"/>
    <d v="2013-10-14T00:00:00"/>
    <d v="2013-10-20T00:00:00"/>
    <s v="Standard Class"/>
    <s v="LC-16885"/>
    <s v="Lena Creighton"/>
    <s v="Consumer"/>
    <s v="United States"/>
    <s v="Roseville"/>
    <x v="1"/>
    <n v="95661"/>
    <x v="1"/>
    <s v="OFF-AR-10001149"/>
    <x v="1"/>
    <x v="6"/>
    <s v="Sanford Colorific Colored Pencils, 12/Box"/>
    <n v="11.52"/>
    <n v="4"/>
    <n v="0"/>
    <n v="3.456"/>
    <x v="2"/>
  </r>
  <r>
    <n v="137"/>
    <x v="65"/>
    <x v="0"/>
    <d v="2013-10-14T00:00:00"/>
    <d v="2013-10-20T00:00:00"/>
    <s v="Standard Class"/>
    <s v="LC-16885"/>
    <s v="Lena Creighton"/>
    <s v="Consumer"/>
    <s v="United States"/>
    <s v="Roseville"/>
    <x v="1"/>
    <n v="95661"/>
    <x v="1"/>
    <s v="OFF-FA-10002988"/>
    <x v="1"/>
    <x v="13"/>
    <s v="Ideal Clamps"/>
    <n v="4.0199999999999996"/>
    <n v="2"/>
    <n v="0"/>
    <n v="1.9698"/>
    <x v="2"/>
  </r>
  <r>
    <n v="138"/>
    <x v="65"/>
    <x v="0"/>
    <d v="2013-10-14T00:00:00"/>
    <d v="2013-10-20T00:00:00"/>
    <s v="Standard Class"/>
    <s v="LC-16885"/>
    <s v="Lena Creighton"/>
    <s v="Consumer"/>
    <s v="United States"/>
    <s v="Roseville"/>
    <x v="1"/>
    <n v="95661"/>
    <x v="1"/>
    <s v="OFF-BI-10004781"/>
    <x v="1"/>
    <x v="8"/>
    <s v="GBC Wire Binding Strips"/>
    <n v="76.176000000000002"/>
    <n v="3"/>
    <n v="0.2"/>
    <n v="26.6616"/>
    <x v="2"/>
  </r>
  <r>
    <n v="139"/>
    <x v="65"/>
    <x v="0"/>
    <d v="2013-10-14T00:00:00"/>
    <d v="2013-10-20T00:00:00"/>
    <s v="Standard Class"/>
    <s v="LC-16885"/>
    <s v="Lena Creighton"/>
    <s v="Consumer"/>
    <s v="United States"/>
    <s v="Roseville"/>
    <x v="1"/>
    <n v="95661"/>
    <x v="1"/>
    <s v="OFF-SU-10001218"/>
    <x v="1"/>
    <x v="14"/>
    <s v="Fiskars Softgrip Scissors"/>
    <n v="65.88"/>
    <n v="6"/>
    <n v="0"/>
    <n v="18.446400000000001"/>
    <x v="2"/>
  </r>
  <r>
    <n v="140"/>
    <x v="65"/>
    <x v="0"/>
    <d v="2013-10-14T00:00:00"/>
    <d v="2013-10-20T00:00:00"/>
    <s v="Standard Class"/>
    <s v="LC-16885"/>
    <s v="Lena Creighton"/>
    <s v="Consumer"/>
    <s v="United States"/>
    <s v="Roseville"/>
    <x v="1"/>
    <n v="95661"/>
    <x v="1"/>
    <s v="FUR-FU-10001706"/>
    <x v="0"/>
    <x v="5"/>
    <s v="Longer-Life Soft White Bulbs"/>
    <n v="43.12"/>
    <n v="14"/>
    <n v="0"/>
    <n v="20.697600000000001"/>
    <x v="2"/>
  </r>
  <r>
    <n v="141"/>
    <x v="66"/>
    <x v="0"/>
    <d v="2013-09-06T00:00:00"/>
    <d v="2013-09-08T00:00:00"/>
    <s v="Second Class"/>
    <s v="JD-15895"/>
    <s v="Jonathan Doherty"/>
    <s v="Corporate"/>
    <s v="United States"/>
    <s v="Philadelphia"/>
    <x v="9"/>
    <n v="19140"/>
    <x v="3"/>
    <s v="FUR-FU-10004848"/>
    <x v="0"/>
    <x v="5"/>
    <s v="Howard Miller 13-3/4&quot; Diameter Brushed Chrome Round Wall Clock"/>
    <n v="82.8"/>
    <n v="2"/>
    <n v="0.2"/>
    <n v="10.35"/>
    <x v="8"/>
  </r>
  <r>
    <n v="142"/>
    <x v="67"/>
    <x v="3"/>
    <d v="2014-09-19T00:00:00"/>
    <d v="2014-09-24T00:00:00"/>
    <s v="Standard Class"/>
    <s v="SH-19975"/>
    <s v="Sally Hughsby"/>
    <s v="Corporate"/>
    <s v="United States"/>
    <s v="San Francisco"/>
    <x v="1"/>
    <n v="94122"/>
    <x v="1"/>
    <s v="OFF-AR-10000940"/>
    <x v="1"/>
    <x v="6"/>
    <s v="Newell 343"/>
    <n v="8.82"/>
    <n v="3"/>
    <n v="0"/>
    <n v="2.3814000000000002"/>
    <x v="8"/>
  </r>
  <r>
    <n v="143"/>
    <x v="67"/>
    <x v="3"/>
    <d v="2014-09-19T00:00:00"/>
    <d v="2014-09-24T00:00:00"/>
    <s v="Standard Class"/>
    <s v="SH-19975"/>
    <s v="Sally Hughsby"/>
    <s v="Corporate"/>
    <s v="United States"/>
    <s v="San Francisco"/>
    <x v="1"/>
    <n v="94122"/>
    <x v="1"/>
    <s v="OFF-EN-10004030"/>
    <x v="1"/>
    <x v="12"/>
    <s v="Convenience Packs of Business Envelopes"/>
    <n v="10.86"/>
    <n v="3"/>
    <n v="0"/>
    <n v="5.1041999999999996"/>
    <x v="8"/>
  </r>
  <r>
    <n v="144"/>
    <x v="67"/>
    <x v="3"/>
    <d v="2014-09-19T00:00:00"/>
    <d v="2014-09-24T00:00:00"/>
    <s v="Standard Class"/>
    <s v="SH-19975"/>
    <s v="Sally Hughsby"/>
    <s v="Corporate"/>
    <s v="United States"/>
    <s v="San Francisco"/>
    <x v="1"/>
    <n v="94122"/>
    <x v="1"/>
    <s v="OFF-PA-10004327"/>
    <x v="1"/>
    <x v="10"/>
    <s v="Xerox 1911"/>
    <n v="143.69999999999999"/>
    <n v="3"/>
    <n v="0"/>
    <n v="68.975999999999999"/>
    <x v="8"/>
  </r>
  <r>
    <n v="145"/>
    <x v="68"/>
    <x v="3"/>
    <d v="2014-12-23T00:00:00"/>
    <d v="2014-12-28T00:00:00"/>
    <s v="Standard Class"/>
    <s v="SG-20080"/>
    <s v="Sandra Glassco"/>
    <s v="Consumer"/>
    <s v="United States"/>
    <s v="Independence"/>
    <x v="25"/>
    <n v="64055"/>
    <x v="2"/>
    <s v="OFF-AP-10001058"/>
    <x v="1"/>
    <x v="9"/>
    <s v="Sanyo 2.5 Cubic Foot Mid-Size Office Refrigerators"/>
    <n v="839.43"/>
    <n v="3"/>
    <n v="0"/>
    <n v="218.2518"/>
    <x v="4"/>
  </r>
  <r>
    <n v="146"/>
    <x v="69"/>
    <x v="1"/>
    <d v="2012-09-07T00:00:00"/>
    <d v="2012-09-12T00:00:00"/>
    <s v="Standard Class"/>
    <s v="HA-14920"/>
    <s v="Helen Andreada"/>
    <s v="Consumer"/>
    <s v="United States"/>
    <s v="Pasadena"/>
    <x v="1"/>
    <n v="91104"/>
    <x v="1"/>
    <s v="OFF-ST-10003656"/>
    <x v="1"/>
    <x v="4"/>
    <s v="Safco Industrial Wire Shelving"/>
    <n v="671.93"/>
    <n v="7"/>
    <n v="0"/>
    <n v="20.157900000000001"/>
    <x v="8"/>
  </r>
  <r>
    <n v="147"/>
    <x v="70"/>
    <x v="2"/>
    <d v="2011-10-22T00:00:00"/>
    <d v="2011-10-28T00:00:00"/>
    <s v="Standard Class"/>
    <s v="MG-17680"/>
    <s v="Maureen Gastineau"/>
    <s v="Home Office"/>
    <s v="United States"/>
    <s v="Newark"/>
    <x v="24"/>
    <n v="43055"/>
    <x v="3"/>
    <s v="FUR-FU-10000521"/>
    <x v="0"/>
    <x v="5"/>
    <s v="Seth Thomas 14&quot; Putty-Colored Wall Clock"/>
    <n v="93.888000000000005"/>
    <n v="4"/>
    <n v="0.2"/>
    <n v="12.909599999999999"/>
    <x v="2"/>
  </r>
  <r>
    <n v="148"/>
    <x v="71"/>
    <x v="0"/>
    <d v="2013-12-06T00:00:00"/>
    <d v="2013-12-10T00:00:00"/>
    <s v="Standard Class"/>
    <s v="JE-16165"/>
    <s v="Justin Ellison"/>
    <s v="Corporate"/>
    <s v="United States"/>
    <s v="Franklin"/>
    <x v="6"/>
    <n v="53132"/>
    <x v="2"/>
    <s v="TEC-PH-10000215"/>
    <x v="2"/>
    <x v="7"/>
    <s v="Plantronics Cordless Phone Headset with In-line Volume - M214C"/>
    <n v="384.45"/>
    <n v="11"/>
    <n v="0"/>
    <n v="103.8015"/>
    <x v="4"/>
  </r>
  <r>
    <n v="149"/>
    <x v="71"/>
    <x v="0"/>
    <d v="2013-12-06T00:00:00"/>
    <d v="2013-12-10T00:00:00"/>
    <s v="Standard Class"/>
    <s v="JE-16165"/>
    <s v="Justin Ellison"/>
    <s v="Corporate"/>
    <s v="United States"/>
    <s v="Franklin"/>
    <x v="6"/>
    <n v="53132"/>
    <x v="2"/>
    <s v="TEC-PH-10001448"/>
    <x v="2"/>
    <x v="7"/>
    <s v="Anker Astro 15000mAh USB Portable Charger"/>
    <n v="149.97"/>
    <n v="3"/>
    <n v="0"/>
    <n v="5.9988000000000001"/>
    <x v="4"/>
  </r>
  <r>
    <n v="150"/>
    <x v="71"/>
    <x v="0"/>
    <d v="2013-12-06T00:00:00"/>
    <d v="2013-12-10T00:00:00"/>
    <s v="Standard Class"/>
    <s v="JE-16165"/>
    <s v="Justin Ellison"/>
    <s v="Corporate"/>
    <s v="United States"/>
    <s v="Franklin"/>
    <x v="6"/>
    <n v="53132"/>
    <x v="2"/>
    <s v="FUR-CH-10000454"/>
    <x v="0"/>
    <x v="1"/>
    <s v="Hon Deluxe Fabric Upholstered Stacking Chairs, Rounded Back"/>
    <n v="1951.84"/>
    <n v="8"/>
    <n v="0"/>
    <n v="585.55200000000002"/>
    <x v="4"/>
  </r>
  <r>
    <n v="151"/>
    <x v="71"/>
    <x v="0"/>
    <d v="2013-12-06T00:00:00"/>
    <d v="2013-12-10T00:00:00"/>
    <s v="Standard Class"/>
    <s v="JE-16165"/>
    <s v="Justin Ellison"/>
    <s v="Corporate"/>
    <s v="United States"/>
    <s v="Franklin"/>
    <x v="6"/>
    <n v="53132"/>
    <x v="2"/>
    <s v="OFF-BI-10002735"/>
    <x v="1"/>
    <x v="8"/>
    <s v="GBC Prestige Therm-A-Bind Covers"/>
    <n v="171.55"/>
    <n v="5"/>
    <n v="0"/>
    <n v="80.628500000000003"/>
    <x v="4"/>
  </r>
  <r>
    <n v="152"/>
    <x v="72"/>
    <x v="0"/>
    <d v="2013-03-14T00:00:00"/>
    <d v="2013-03-17T00:00:00"/>
    <s v="First Class"/>
    <s v="TW-21025"/>
    <s v="Tamara Willingham"/>
    <s v="Home Office"/>
    <s v="United States"/>
    <s v="Scottsdale"/>
    <x v="16"/>
    <n v="85254"/>
    <x v="1"/>
    <s v="OFF-AP-10000326"/>
    <x v="1"/>
    <x v="9"/>
    <s v="Belkin 7 Outlet SurgeMaster Surge Protector with Phone Protection"/>
    <n v="157.91999999999999"/>
    <n v="5"/>
    <n v="0.2"/>
    <n v="17.765999999999998"/>
    <x v="10"/>
  </r>
  <r>
    <n v="153"/>
    <x v="72"/>
    <x v="0"/>
    <d v="2013-03-14T00:00:00"/>
    <d v="2013-03-17T00:00:00"/>
    <s v="First Class"/>
    <s v="TW-21025"/>
    <s v="Tamara Willingham"/>
    <s v="Home Office"/>
    <s v="United States"/>
    <s v="Scottsdale"/>
    <x v="16"/>
    <n v="85254"/>
    <x v="1"/>
    <s v="TEC-PH-10001254"/>
    <x v="2"/>
    <x v="7"/>
    <s v="Jabra BIZ 2300 Duo QD Duo Corded Headset"/>
    <n v="203.184"/>
    <n v="2"/>
    <n v="0.2"/>
    <n v="15.238799999999999"/>
    <x v="10"/>
  </r>
  <r>
    <n v="154"/>
    <x v="73"/>
    <x v="1"/>
    <d v="2012-05-31T00:00:00"/>
    <d v="2012-06-02T00:00:00"/>
    <s v="First Class"/>
    <s v="SP-20650"/>
    <s v="Stephanie Phelps"/>
    <s v="Corporate"/>
    <s v="United States"/>
    <s v="San Jose"/>
    <x v="1"/>
    <n v="95123"/>
    <x v="1"/>
    <s v="OFF-PA-10001950"/>
    <x v="1"/>
    <x v="10"/>
    <s v="Southworth 25% Cotton Antique Laid Paper &amp; Envelopes"/>
    <n v="58.38"/>
    <n v="7"/>
    <n v="0"/>
    <n v="26.271000000000001"/>
    <x v="5"/>
  </r>
  <r>
    <n v="155"/>
    <x v="73"/>
    <x v="1"/>
    <d v="2012-05-31T00:00:00"/>
    <d v="2012-06-02T00:00:00"/>
    <s v="First Class"/>
    <s v="SP-20650"/>
    <s v="Stephanie Phelps"/>
    <s v="Corporate"/>
    <s v="United States"/>
    <s v="San Jose"/>
    <x v="1"/>
    <n v="95123"/>
    <x v="1"/>
    <s v="OFF-PA-10002254"/>
    <x v="1"/>
    <x v="10"/>
    <s v="Xerox 1883"/>
    <n v="105.52"/>
    <n v="4"/>
    <n v="0"/>
    <n v="48.539200000000001"/>
    <x v="5"/>
  </r>
  <r>
    <n v="156"/>
    <x v="73"/>
    <x v="1"/>
    <d v="2012-05-31T00:00:00"/>
    <d v="2012-06-02T00:00:00"/>
    <s v="First Class"/>
    <s v="SP-20650"/>
    <s v="Stephanie Phelps"/>
    <s v="Corporate"/>
    <s v="United States"/>
    <s v="San Jose"/>
    <x v="1"/>
    <n v="95123"/>
    <x v="1"/>
    <s v="OFF-ST-10001590"/>
    <x v="1"/>
    <x v="4"/>
    <s v="Tenex Personal Project File with Scoop Front Design, Black"/>
    <n v="80.88"/>
    <n v="6"/>
    <n v="0"/>
    <n v="21.0288"/>
    <x v="5"/>
  </r>
  <r>
    <n v="157"/>
    <x v="74"/>
    <x v="1"/>
    <d v="2012-05-28T00:00:00"/>
    <d v="2012-06-03T00:00:00"/>
    <s v="Standard Class"/>
    <s v="NK-18490"/>
    <s v="Neil Knudson"/>
    <s v="Home Office"/>
    <s v="United States"/>
    <s v="Seattle"/>
    <x v="4"/>
    <n v="98105"/>
    <x v="1"/>
    <s v="OFF-AR-10001547"/>
    <x v="1"/>
    <x v="6"/>
    <s v="Newell 311"/>
    <n v="6.63"/>
    <n v="3"/>
    <n v="0"/>
    <n v="1.7901"/>
    <x v="5"/>
  </r>
  <r>
    <n v="158"/>
    <x v="75"/>
    <x v="2"/>
    <d v="2011-03-01T00:00:00"/>
    <d v="2011-03-06T00:00:00"/>
    <s v="Second Class"/>
    <s v="DB-13060"/>
    <s v="Dave Brooks"/>
    <s v="Consumer"/>
    <s v="United States"/>
    <s v="Seattle"/>
    <x v="4"/>
    <n v="98115"/>
    <x v="1"/>
    <s v="FUR-CH-10004063"/>
    <x v="0"/>
    <x v="1"/>
    <s v="Global Deluxe High-Back Manager's Chair"/>
    <n v="457.56799999999998"/>
    <n v="2"/>
    <n v="0.2"/>
    <n v="51.476399999999998"/>
    <x v="10"/>
  </r>
  <r>
    <n v="159"/>
    <x v="76"/>
    <x v="0"/>
    <d v="2013-11-21T00:00:00"/>
    <d v="2013-11-25T00:00:00"/>
    <s v="Standard Class"/>
    <s v="NP-18670"/>
    <s v="Nora Paige"/>
    <s v="Consumer"/>
    <s v="United States"/>
    <s v="Edmond"/>
    <x v="26"/>
    <n v="73034"/>
    <x v="2"/>
    <s v="OFF-LA-10002475"/>
    <x v="1"/>
    <x v="2"/>
    <s v="Avery 519"/>
    <n v="14.62"/>
    <n v="2"/>
    <n v="0"/>
    <n v="6.8714000000000004"/>
    <x v="0"/>
  </r>
  <r>
    <n v="160"/>
    <x v="76"/>
    <x v="0"/>
    <d v="2013-11-21T00:00:00"/>
    <d v="2013-11-25T00:00:00"/>
    <s v="Standard Class"/>
    <s v="NP-18670"/>
    <s v="Nora Paige"/>
    <s v="Consumer"/>
    <s v="United States"/>
    <s v="Edmond"/>
    <x v="26"/>
    <n v="73034"/>
    <x v="2"/>
    <s v="TEC-PH-10004536"/>
    <x v="2"/>
    <x v="7"/>
    <s v="Avaya 5420 Digital phone"/>
    <n v="944.93"/>
    <n v="7"/>
    <n v="0"/>
    <n v="236.23249999999999"/>
    <x v="0"/>
  </r>
  <r>
    <n v="161"/>
    <x v="77"/>
    <x v="0"/>
    <d v="2013-05-12T00:00:00"/>
    <d v="2013-05-13T00:00:00"/>
    <s v="First Class"/>
    <s v="TT-21070"/>
    <s v="Ted Trevino"/>
    <s v="Consumer"/>
    <s v="United States"/>
    <s v="Los Angeles"/>
    <x v="1"/>
    <n v="90045"/>
    <x v="1"/>
    <s v="OFF-PA-10002751"/>
    <x v="1"/>
    <x v="10"/>
    <s v="Xerox 1920"/>
    <n v="5.98"/>
    <n v="1"/>
    <n v="0"/>
    <n v="2.6909999999999998"/>
    <x v="5"/>
  </r>
  <r>
    <n v="162"/>
    <x v="78"/>
    <x v="1"/>
    <d v="2012-12-28T00:00:00"/>
    <d v="2012-12-31T00:00:00"/>
    <s v="Second Class"/>
    <s v="EM-13960"/>
    <s v="Eric Murdock"/>
    <s v="Consumer"/>
    <s v="United States"/>
    <s v="Philadelphia"/>
    <x v="9"/>
    <n v="19134"/>
    <x v="3"/>
    <s v="TEC-AC-10003657"/>
    <x v="2"/>
    <x v="11"/>
    <s v="Lenovo 17-Key USB Numeric Keypad"/>
    <n v="54.384"/>
    <n v="2"/>
    <n v="0.2"/>
    <n v="1.3595999999999999"/>
    <x v="4"/>
  </r>
  <r>
    <n v="163"/>
    <x v="79"/>
    <x v="0"/>
    <d v="2013-11-17T00:00:00"/>
    <d v="2013-11-21T00:00:00"/>
    <s v="Standard Class"/>
    <s v="RD-19900"/>
    <s v="Ruben Dartt"/>
    <s v="Consumer"/>
    <s v="United States"/>
    <s v="Carlsbad"/>
    <x v="27"/>
    <n v="88220"/>
    <x v="1"/>
    <s v="OFF-EN-10001990"/>
    <x v="1"/>
    <x v="12"/>
    <s v="Staples"/>
    <n v="28.4"/>
    <n v="5"/>
    <n v="0"/>
    <n v="13.348000000000001"/>
    <x v="0"/>
  </r>
  <r>
    <n v="164"/>
    <x v="80"/>
    <x v="0"/>
    <d v="2013-11-08T00:00:00"/>
    <d v="2013-11-12T00:00:00"/>
    <s v="Standard Class"/>
    <s v="MJ-17740"/>
    <s v="Max Jones"/>
    <s v="Consumer"/>
    <s v="United States"/>
    <s v="Seattle"/>
    <x v="4"/>
    <n v="98115"/>
    <x v="1"/>
    <s v="OFF-BI-10004002"/>
    <x v="1"/>
    <x v="8"/>
    <s v="Wilson Jones International Size A4 Ring Binders"/>
    <n v="27.68"/>
    <n v="2"/>
    <n v="0.2"/>
    <n v="9.6880000000000006"/>
    <x v="0"/>
  </r>
  <r>
    <n v="165"/>
    <x v="81"/>
    <x v="2"/>
    <d v="2011-09-08T00:00:00"/>
    <d v="2011-09-12T00:00:00"/>
    <s v="Standard Class"/>
    <s v="BM-11140"/>
    <s v="Becky Martin"/>
    <s v="Consumer"/>
    <s v="United States"/>
    <s v="San Antonio"/>
    <x v="5"/>
    <n v="78207"/>
    <x v="2"/>
    <s v="OFF-AR-10004441"/>
    <x v="1"/>
    <x v="6"/>
    <s v="BIC Brite Liner Highlighters"/>
    <n v="9.9359999999999999"/>
    <n v="3"/>
    <n v="0.2"/>
    <n v="2.7324000000000002"/>
    <x v="8"/>
  </r>
  <r>
    <n v="166"/>
    <x v="81"/>
    <x v="2"/>
    <d v="2011-09-08T00:00:00"/>
    <d v="2011-09-12T00:00:00"/>
    <s v="Standard Class"/>
    <s v="BM-11140"/>
    <s v="Becky Martin"/>
    <s v="Consumer"/>
    <s v="United States"/>
    <s v="San Antonio"/>
    <x v="5"/>
    <n v="78207"/>
    <x v="2"/>
    <s v="TEC-MA-10000822"/>
    <x v="2"/>
    <x v="15"/>
    <s v="Lexmark MX611dhe Monochrome Laser Printer"/>
    <n v="8159.9520000000002"/>
    <n v="8"/>
    <n v="0.4"/>
    <n v="-1359.992"/>
    <x v="8"/>
  </r>
  <r>
    <n v="167"/>
    <x v="81"/>
    <x v="2"/>
    <d v="2011-09-08T00:00:00"/>
    <d v="2011-09-12T00:00:00"/>
    <s v="Standard Class"/>
    <s v="BM-11140"/>
    <s v="Becky Martin"/>
    <s v="Consumer"/>
    <s v="United States"/>
    <s v="San Antonio"/>
    <x v="5"/>
    <n v="78207"/>
    <x v="2"/>
    <s v="OFF-ST-10000991"/>
    <x v="1"/>
    <x v="4"/>
    <s v="Space Solutions HD Industrial Steel Shelving."/>
    <n v="275.928"/>
    <n v="3"/>
    <n v="0.2"/>
    <n v="-58.634700000000002"/>
    <x v="8"/>
  </r>
  <r>
    <n v="168"/>
    <x v="81"/>
    <x v="2"/>
    <d v="2011-09-08T00:00:00"/>
    <d v="2011-09-12T00:00:00"/>
    <s v="Standard Class"/>
    <s v="BM-11140"/>
    <s v="Becky Martin"/>
    <s v="Consumer"/>
    <s v="United States"/>
    <s v="San Antonio"/>
    <x v="5"/>
    <n v="78207"/>
    <x v="2"/>
    <s v="FUR-CH-10004287"/>
    <x v="0"/>
    <x v="1"/>
    <s v="SAFCO Arco Folding Chair"/>
    <n v="1740.06"/>
    <n v="9"/>
    <n v="0.3"/>
    <n v="-24.858000000000001"/>
    <x v="8"/>
  </r>
  <r>
    <n v="169"/>
    <x v="81"/>
    <x v="2"/>
    <d v="2011-09-08T00:00:00"/>
    <d v="2011-09-12T00:00:00"/>
    <s v="Standard Class"/>
    <s v="BM-11140"/>
    <s v="Becky Martin"/>
    <s v="Consumer"/>
    <s v="United States"/>
    <s v="San Antonio"/>
    <x v="5"/>
    <n v="78207"/>
    <x v="2"/>
    <s v="OFF-AR-10002656"/>
    <x v="1"/>
    <x v="6"/>
    <s v="Sanford Liquid Accent Highlighters"/>
    <n v="32.064"/>
    <n v="6"/>
    <n v="0.2"/>
    <n v="6.8136000000000001"/>
    <x v="8"/>
  </r>
  <r>
    <n v="170"/>
    <x v="81"/>
    <x v="2"/>
    <d v="2011-09-08T00:00:00"/>
    <d v="2011-09-12T00:00:00"/>
    <s v="Standard Class"/>
    <s v="BM-11140"/>
    <s v="Becky Martin"/>
    <s v="Consumer"/>
    <s v="United States"/>
    <s v="San Antonio"/>
    <x v="5"/>
    <n v="78207"/>
    <x v="2"/>
    <s v="OFF-AP-10002518"/>
    <x v="1"/>
    <x v="9"/>
    <s v="Kensington 7 Outlet MasterPiece Power Center"/>
    <n v="177.98"/>
    <n v="5"/>
    <n v="0.8"/>
    <n v="-453.84899999999999"/>
    <x v="8"/>
  </r>
  <r>
    <n v="171"/>
    <x v="81"/>
    <x v="2"/>
    <d v="2011-09-08T00:00:00"/>
    <d v="2011-09-12T00:00:00"/>
    <s v="Standard Class"/>
    <s v="BM-11140"/>
    <s v="Becky Martin"/>
    <s v="Consumer"/>
    <s v="United States"/>
    <s v="San Antonio"/>
    <x v="5"/>
    <n v="78207"/>
    <x v="2"/>
    <s v="TEC-PH-10003931"/>
    <x v="2"/>
    <x v="7"/>
    <s v="JBL Micro Wireless Portable Bluetooth Speaker"/>
    <n v="143.976"/>
    <n v="3"/>
    <n v="0.2"/>
    <n v="8.9984999999999999"/>
    <x v="8"/>
  </r>
  <r>
    <n v="172"/>
    <x v="82"/>
    <x v="2"/>
    <d v="2011-08-05T00:00:00"/>
    <d v="2011-08-09T00:00:00"/>
    <s v="Standard Class"/>
    <s v="CS-12130"/>
    <s v="Chad Sievert"/>
    <s v="Consumer"/>
    <s v="United States"/>
    <s v="Los Angeles"/>
    <x v="1"/>
    <n v="90004"/>
    <x v="1"/>
    <s v="OFF-PA-10000659"/>
    <x v="1"/>
    <x v="10"/>
    <s v="Adams Phone Message Book, Professional, 400 Message Capacity, 5 3/6” x 11”"/>
    <n v="20.94"/>
    <n v="3"/>
    <n v="0"/>
    <n v="9.8417999999999992"/>
    <x v="6"/>
  </r>
  <r>
    <n v="173"/>
    <x v="82"/>
    <x v="2"/>
    <d v="2011-08-05T00:00:00"/>
    <d v="2011-08-09T00:00:00"/>
    <s v="Standard Class"/>
    <s v="CS-12130"/>
    <s v="Chad Sievert"/>
    <s v="Consumer"/>
    <s v="United States"/>
    <s v="Los Angeles"/>
    <x v="1"/>
    <n v="90004"/>
    <x v="1"/>
    <s v="OFF-PA-10001144"/>
    <x v="1"/>
    <x v="10"/>
    <s v="Xerox 1913"/>
    <n v="110.96"/>
    <n v="2"/>
    <n v="0"/>
    <n v="53.260800000000003"/>
    <x v="6"/>
  </r>
  <r>
    <n v="174"/>
    <x v="82"/>
    <x v="2"/>
    <d v="2011-08-05T00:00:00"/>
    <d v="2011-08-09T00:00:00"/>
    <s v="Standard Class"/>
    <s v="CS-12130"/>
    <s v="Chad Sievert"/>
    <s v="Consumer"/>
    <s v="United States"/>
    <s v="Los Angeles"/>
    <x v="1"/>
    <n v="90004"/>
    <x v="1"/>
    <s v="FUR-CH-10003817"/>
    <x v="0"/>
    <x v="1"/>
    <s v="Global Value Steno Chair, Gray"/>
    <n v="340.14400000000001"/>
    <n v="7"/>
    <n v="0.2"/>
    <n v="21.259"/>
    <x v="6"/>
  </r>
  <r>
    <n v="175"/>
    <x v="83"/>
    <x v="2"/>
    <d v="2011-09-14T00:00:00"/>
    <d v="2011-09-19T00:00:00"/>
    <s v="Standard Class"/>
    <s v="JB-15400"/>
    <s v="Jennifer Braxton"/>
    <s v="Corporate"/>
    <s v="United States"/>
    <s v="Chicago"/>
    <x v="10"/>
    <n v="60623"/>
    <x v="2"/>
    <s v="OFF-AP-10000891"/>
    <x v="1"/>
    <x v="9"/>
    <s v="Kensington 7 Outlet MasterPiece HOMEOFFICE Power Control Center"/>
    <n v="52.448"/>
    <n v="2"/>
    <n v="0.8"/>
    <n v="-131.12"/>
    <x v="8"/>
  </r>
  <r>
    <n v="176"/>
    <x v="83"/>
    <x v="2"/>
    <d v="2011-09-14T00:00:00"/>
    <d v="2011-09-19T00:00:00"/>
    <s v="Standard Class"/>
    <s v="JB-15400"/>
    <s v="Jennifer Braxton"/>
    <s v="Corporate"/>
    <s v="United States"/>
    <s v="Chicago"/>
    <x v="10"/>
    <n v="60623"/>
    <x v="2"/>
    <s v="OFF-LA-10003148"/>
    <x v="1"/>
    <x v="2"/>
    <s v="Avery 51"/>
    <n v="20.16"/>
    <n v="4"/>
    <n v="0.2"/>
    <n v="6.5519999999999996"/>
    <x v="8"/>
  </r>
  <r>
    <n v="177"/>
    <x v="84"/>
    <x v="3"/>
    <d v="2014-04-22T00:00:00"/>
    <d v="2014-04-26T00:00:00"/>
    <s v="Second Class"/>
    <s v="SJ-20500"/>
    <s v="Shirley Jackson"/>
    <s v="Consumer"/>
    <s v="United States"/>
    <s v="Houston"/>
    <x v="5"/>
    <n v="77036"/>
    <x v="2"/>
    <s v="OFF-AP-10002684"/>
    <x v="1"/>
    <x v="9"/>
    <s v="Acco 7-Outlet Masterpiece Power Center, Wihtout Fax/Phone Line Protection"/>
    <n v="97.263999999999996"/>
    <n v="4"/>
    <n v="0.8"/>
    <n v="-243.16"/>
    <x v="3"/>
  </r>
  <r>
    <n v="178"/>
    <x v="85"/>
    <x v="1"/>
    <d v="2012-11-21T00:00:00"/>
    <d v="2012-11-23T00:00:00"/>
    <s v="Second Class"/>
    <s v="JE-15745"/>
    <s v="Joel Eaton"/>
    <s v="Consumer"/>
    <s v="United States"/>
    <s v="Newark"/>
    <x v="24"/>
    <n v="43055"/>
    <x v="3"/>
    <s v="FUR-CH-10004698"/>
    <x v="0"/>
    <x v="1"/>
    <s v="Padded Folding Chairs, Black, 4/Carton"/>
    <n v="396.80200000000002"/>
    <n v="7"/>
    <n v="0.3"/>
    <n v="-11.337199999999999"/>
    <x v="0"/>
  </r>
  <r>
    <n v="179"/>
    <x v="85"/>
    <x v="1"/>
    <d v="2012-11-21T00:00:00"/>
    <d v="2012-11-23T00:00:00"/>
    <s v="Second Class"/>
    <s v="JE-15745"/>
    <s v="Joel Eaton"/>
    <s v="Consumer"/>
    <s v="United States"/>
    <s v="Newark"/>
    <x v="24"/>
    <n v="43055"/>
    <x v="3"/>
    <s v="OFF-SU-10002189"/>
    <x v="1"/>
    <x v="14"/>
    <s v="Acme Rosewood Handle Letter Opener"/>
    <n v="15.88"/>
    <n v="5"/>
    <n v="0.2"/>
    <n v="-3.7715000000000001"/>
    <x v="0"/>
  </r>
  <r>
    <n v="180"/>
    <x v="86"/>
    <x v="1"/>
    <d v="2012-12-15T00:00:00"/>
    <d v="2012-12-19T00:00:00"/>
    <s v="Standard Class"/>
    <s v="JK-15640"/>
    <s v="Jim Kriz"/>
    <s v="Home Office"/>
    <s v="United States"/>
    <s v="New York City"/>
    <x v="15"/>
    <n v="10009"/>
    <x v="3"/>
    <s v="OFF-AR-10001940"/>
    <x v="1"/>
    <x v="6"/>
    <s v="Sanford Colorific Eraseable Coloring Pencils, 12 Count"/>
    <n v="3.28"/>
    <n v="1"/>
    <n v="0"/>
    <n v="1.4104000000000001"/>
    <x v="4"/>
  </r>
  <r>
    <n v="181"/>
    <x v="87"/>
    <x v="2"/>
    <d v="2011-12-05T00:00:00"/>
    <d v="2011-12-09T00:00:00"/>
    <s v="Second Class"/>
    <s v="DK-13150"/>
    <s v="David Kendrick"/>
    <s v="Corporate"/>
    <s v="United States"/>
    <s v="Decatur"/>
    <x v="10"/>
    <n v="62521"/>
    <x v="2"/>
    <s v="OFF-ST-10003455"/>
    <x v="1"/>
    <x v="4"/>
    <s v="Tenex File Box, Personal Filing Tote with Lid, Black"/>
    <n v="24.815999999999999"/>
    <n v="2"/>
    <n v="0.2"/>
    <n v="1.8612"/>
    <x v="4"/>
  </r>
  <r>
    <n v="182"/>
    <x v="87"/>
    <x v="2"/>
    <d v="2011-12-05T00:00:00"/>
    <d v="2011-12-09T00:00:00"/>
    <s v="Second Class"/>
    <s v="DK-13150"/>
    <s v="David Kendrick"/>
    <s v="Corporate"/>
    <s v="United States"/>
    <s v="Decatur"/>
    <x v="10"/>
    <n v="62521"/>
    <x v="2"/>
    <s v="TEC-AC-10004659"/>
    <x v="2"/>
    <x v="11"/>
    <s v="Imation Secure+ Hardware Encrypted USB 2.0 Flash Drive; 16GB"/>
    <n v="408.74400000000003"/>
    <n v="7"/>
    <n v="0.2"/>
    <n v="76.639499999999998"/>
    <x v="4"/>
  </r>
  <r>
    <n v="183"/>
    <x v="88"/>
    <x v="2"/>
    <d v="2011-11-19T00:00:00"/>
    <d v="2011-11-24T00:00:00"/>
    <s v="Second Class"/>
    <s v="RM-19675"/>
    <s v="Robert Marley"/>
    <s v="Home Office"/>
    <s v="United States"/>
    <s v="Monroe"/>
    <x v="28"/>
    <n v="71203"/>
    <x v="0"/>
    <s v="TEC-PH-10003273"/>
    <x v="2"/>
    <x v="7"/>
    <s v="AT&amp;T TR1909W"/>
    <n v="503.96"/>
    <n v="4"/>
    <n v="0"/>
    <n v="131.02959999999999"/>
    <x v="0"/>
  </r>
  <r>
    <n v="184"/>
    <x v="88"/>
    <x v="2"/>
    <d v="2011-11-19T00:00:00"/>
    <d v="2011-11-24T00:00:00"/>
    <s v="Second Class"/>
    <s v="RM-19675"/>
    <s v="Robert Marley"/>
    <s v="Home Office"/>
    <s v="United States"/>
    <s v="Monroe"/>
    <x v="28"/>
    <n v="71203"/>
    <x v="0"/>
    <s v="TEC-PH-10004896"/>
    <x v="2"/>
    <x v="7"/>
    <s v="Nokia Lumia 521 (T-Mobile)"/>
    <n v="149.94999999999999"/>
    <n v="5"/>
    <n v="0"/>
    <n v="41.985999999999997"/>
    <x v="0"/>
  </r>
  <r>
    <n v="185"/>
    <x v="88"/>
    <x v="2"/>
    <d v="2011-11-19T00:00:00"/>
    <d v="2011-11-24T00:00:00"/>
    <s v="Second Class"/>
    <s v="RM-19675"/>
    <s v="Robert Marley"/>
    <s v="Home Office"/>
    <s v="United States"/>
    <s v="Monroe"/>
    <x v="28"/>
    <n v="71203"/>
    <x v="0"/>
    <s v="TEC-AC-10002345"/>
    <x v="2"/>
    <x v="11"/>
    <s v="HP Standard 104 key PS/2 Keyboard"/>
    <n v="29"/>
    <n v="2"/>
    <n v="0"/>
    <n v="7.25"/>
    <x v="0"/>
  </r>
  <r>
    <n v="186"/>
    <x v="89"/>
    <x v="0"/>
    <d v="2013-11-29T00:00:00"/>
    <d v="2013-12-03T00:00:00"/>
    <s v="Standard Class"/>
    <s v="SK-19990"/>
    <s v="Sally Knutson"/>
    <s v="Consumer"/>
    <s v="United States"/>
    <s v="Fairfield"/>
    <x v="29"/>
    <n v="6824"/>
    <x v="3"/>
    <s v="OFF-BI-10001890"/>
    <x v="1"/>
    <x v="8"/>
    <s v="Avery Poly Binder Pockets"/>
    <n v="7.16"/>
    <n v="2"/>
    <n v="0"/>
    <n v="3.4367999999999999"/>
    <x v="0"/>
  </r>
  <r>
    <n v="187"/>
    <x v="90"/>
    <x v="2"/>
    <d v="2011-08-26T00:00:00"/>
    <d v="2011-08-30T00:00:00"/>
    <s v="Standard Class"/>
    <s v="FM-14290"/>
    <s v="Frank Merwin"/>
    <s v="Home Office"/>
    <s v="United States"/>
    <s v="Los Angeles"/>
    <x v="1"/>
    <n v="90032"/>
    <x v="1"/>
    <s v="TEC-AC-10002323"/>
    <x v="2"/>
    <x v="11"/>
    <s v="SanDisk Ultra 32 GB MicroSDHC Class 10 Memory Card"/>
    <n v="176.8"/>
    <n v="8"/>
    <n v="0"/>
    <n v="22.984000000000002"/>
    <x v="6"/>
  </r>
  <r>
    <n v="188"/>
    <x v="91"/>
    <x v="0"/>
    <d v="2013-07-17T00:00:00"/>
    <d v="2013-07-23T00:00:00"/>
    <s v="Standard Class"/>
    <s v="AM-10360"/>
    <s v="Alice McCarthy"/>
    <s v="Corporate"/>
    <s v="United States"/>
    <s v="Grand Prairie"/>
    <x v="5"/>
    <n v="75051"/>
    <x v="2"/>
    <s v="OFF-ST-10001328"/>
    <x v="1"/>
    <x v="4"/>
    <s v="Personal Filing Tote with Lid, Black/Gray"/>
    <n v="37.223999999999997"/>
    <n v="3"/>
    <n v="0.2"/>
    <n v="3.7223999999999999"/>
    <x v="7"/>
  </r>
  <r>
    <n v="189"/>
    <x v="91"/>
    <x v="0"/>
    <d v="2013-07-17T00:00:00"/>
    <d v="2013-07-23T00:00:00"/>
    <s v="Standard Class"/>
    <s v="AM-10360"/>
    <s v="Alice McCarthy"/>
    <s v="Corporate"/>
    <s v="United States"/>
    <s v="Grand Prairie"/>
    <x v="5"/>
    <n v="75051"/>
    <x v="2"/>
    <s v="OFF-PA-10001950"/>
    <x v="1"/>
    <x v="10"/>
    <s v="Southworth 25% Cotton Antique Laid Paper &amp; Envelopes"/>
    <n v="20.015999999999998"/>
    <n v="3"/>
    <n v="0.2"/>
    <n v="6.2549999999999999"/>
    <x v="7"/>
  </r>
  <r>
    <n v="190"/>
    <x v="92"/>
    <x v="1"/>
    <d v="2012-10-12T00:00:00"/>
    <d v="2012-10-14T00:00:00"/>
    <s v="First Class"/>
    <s v="MP-17470"/>
    <s v="Mark Packer"/>
    <s v="Home Office"/>
    <s v="United States"/>
    <s v="New York City"/>
    <x v="15"/>
    <n v="10035"/>
    <x v="3"/>
    <s v="FUR-BO-10002613"/>
    <x v="0"/>
    <x v="0"/>
    <s v="Atlantic Metals Mobile 4-Shelf Bookcases, Custom Colors"/>
    <n v="899.13599999999997"/>
    <n v="4"/>
    <n v="0.2"/>
    <n v="112.392"/>
    <x v="2"/>
  </r>
  <r>
    <n v="191"/>
    <x v="92"/>
    <x v="1"/>
    <d v="2012-10-12T00:00:00"/>
    <d v="2012-10-14T00:00:00"/>
    <s v="First Class"/>
    <s v="MP-17470"/>
    <s v="Mark Packer"/>
    <s v="Home Office"/>
    <s v="United States"/>
    <s v="New York City"/>
    <x v="15"/>
    <n v="10035"/>
    <x v="3"/>
    <s v="TEC-PH-10001552"/>
    <x v="2"/>
    <x v="7"/>
    <s v="I Need's 3d Hello Kitty Hybrid Silicone Case Cover for HTC One X 4g with 3d Hello Kitty Stylus Pen Green/pink"/>
    <n v="71.760000000000005"/>
    <n v="6"/>
    <n v="0"/>
    <n v="20.0928"/>
    <x v="2"/>
  </r>
  <r>
    <n v="192"/>
    <x v="92"/>
    <x v="1"/>
    <d v="2012-10-12T00:00:00"/>
    <d v="2012-10-14T00:00:00"/>
    <s v="First Class"/>
    <s v="MP-17470"/>
    <s v="Mark Packer"/>
    <s v="Home Office"/>
    <s v="United States"/>
    <s v="New York City"/>
    <x v="15"/>
    <n v="10035"/>
    <x v="3"/>
    <s v="OFF-PA-10000061"/>
    <x v="1"/>
    <x v="10"/>
    <s v="Xerox 205"/>
    <n v="51.84"/>
    <n v="8"/>
    <n v="0"/>
    <n v="24.883199999999999"/>
    <x v="2"/>
  </r>
  <r>
    <n v="193"/>
    <x v="92"/>
    <x v="1"/>
    <d v="2012-10-12T00:00:00"/>
    <d v="2012-10-14T00:00:00"/>
    <s v="First Class"/>
    <s v="MP-17470"/>
    <s v="Mark Packer"/>
    <s v="Home Office"/>
    <s v="United States"/>
    <s v="New York City"/>
    <x v="15"/>
    <n v="10035"/>
    <x v="3"/>
    <s v="FUR-BO-10002545"/>
    <x v="0"/>
    <x v="0"/>
    <s v="Atlantic Metals Mobile 3-Shelf Bookcases, Custom Colors"/>
    <n v="626.35199999999998"/>
    <n v="3"/>
    <n v="0.2"/>
    <n v="46.976399999999998"/>
    <x v="2"/>
  </r>
  <r>
    <n v="194"/>
    <x v="92"/>
    <x v="1"/>
    <d v="2012-10-12T00:00:00"/>
    <d v="2012-10-14T00:00:00"/>
    <s v="First Class"/>
    <s v="MP-17470"/>
    <s v="Mark Packer"/>
    <s v="Home Office"/>
    <s v="United States"/>
    <s v="New York City"/>
    <x v="15"/>
    <n v="10035"/>
    <x v="3"/>
    <s v="OFF-AR-10003514"/>
    <x v="1"/>
    <x v="6"/>
    <s v="4009 Highlighters by Sanford"/>
    <n v="19.899999999999999"/>
    <n v="5"/>
    <n v="0"/>
    <n v="6.5670000000000002"/>
    <x v="2"/>
  </r>
  <r>
    <n v="195"/>
    <x v="93"/>
    <x v="1"/>
    <d v="2012-10-31T00:00:00"/>
    <d v="2012-11-06T00:00:00"/>
    <s v="Standard Class"/>
    <s v="MZ-17515"/>
    <s v="Mary Zewe"/>
    <s v="Corporate"/>
    <s v="United States"/>
    <s v="Redlands"/>
    <x v="1"/>
    <n v="92374"/>
    <x v="1"/>
    <s v="OFF-EN-10001509"/>
    <x v="1"/>
    <x v="12"/>
    <s v="Poly String Tie Envelopes"/>
    <n v="14.28"/>
    <n v="7"/>
    <n v="0"/>
    <n v="6.7115999999999998"/>
    <x v="2"/>
  </r>
  <r>
    <n v="196"/>
    <x v="94"/>
    <x v="2"/>
    <d v="2011-03-21T00:00:00"/>
    <d v="2011-03-25T00:00:00"/>
    <s v="Standard Class"/>
    <s v="CB-12025"/>
    <s v="Cassandra Brandow"/>
    <s v="Consumer"/>
    <s v="United States"/>
    <s v="Hamilton"/>
    <x v="24"/>
    <n v="45011"/>
    <x v="3"/>
    <s v="OFF-AR-10004685"/>
    <x v="1"/>
    <x v="6"/>
    <s v="Binney &amp; Smith Crayola Metallic Colored Pencils, 8-Color Set"/>
    <n v="7.4080000000000004"/>
    <n v="2"/>
    <n v="0.2"/>
    <n v="1.2038"/>
    <x v="10"/>
  </r>
  <r>
    <n v="197"/>
    <x v="94"/>
    <x v="2"/>
    <d v="2011-03-21T00:00:00"/>
    <d v="2011-03-25T00:00:00"/>
    <s v="Standard Class"/>
    <s v="CB-12025"/>
    <s v="Cassandra Brandow"/>
    <s v="Consumer"/>
    <s v="United States"/>
    <s v="Hamilton"/>
    <x v="24"/>
    <n v="45011"/>
    <x v="3"/>
    <s v="OFF-AR-10004027"/>
    <x v="1"/>
    <x v="6"/>
    <s v="Binney &amp; Smith inkTank Erasable Desk Highlighter, Chisel Tip, Yellow, 12/Box"/>
    <n v="6.048"/>
    <n v="3"/>
    <n v="0.2"/>
    <n v="1.5875999999999999"/>
    <x v="10"/>
  </r>
  <r>
    <n v="198"/>
    <x v="95"/>
    <x v="3"/>
    <d v="2014-11-07T00:00:00"/>
    <d v="2014-11-14T00:00:00"/>
    <s v="Standard Class"/>
    <s v="VM-21685"/>
    <s v="Valerie Mitchum"/>
    <s v="Home Office"/>
    <s v="United States"/>
    <s v="Westfield"/>
    <x v="30"/>
    <n v="7090"/>
    <x v="3"/>
    <s v="OFF-ST-10001414"/>
    <x v="1"/>
    <x v="4"/>
    <s v="Decoflex Hanging Personal Folder File"/>
    <n v="46.26"/>
    <n v="3"/>
    <n v="0"/>
    <n v="12.0276"/>
    <x v="0"/>
  </r>
  <r>
    <n v="199"/>
    <x v="96"/>
    <x v="3"/>
    <d v="2014-07-07T00:00:00"/>
    <d v="2014-07-14T00:00:00"/>
    <s v="Standard Class"/>
    <s v="FH-14365"/>
    <s v="Fred Hopkins"/>
    <s v="Corporate"/>
    <s v="United States"/>
    <s v="Philadelphia"/>
    <x v="9"/>
    <n v="19120"/>
    <x v="3"/>
    <s v="OFF-BI-10000343"/>
    <x v="1"/>
    <x v="8"/>
    <s v="Pressboard Covers with Storage Hooks, 9 1/2&quot; x 11&quot;, Light Blue"/>
    <n v="2.9460000000000002"/>
    <n v="2"/>
    <n v="0.7"/>
    <n v="-2.2585999999999999"/>
    <x v="7"/>
  </r>
  <r>
    <n v="200"/>
    <x v="96"/>
    <x v="3"/>
    <d v="2014-07-07T00:00:00"/>
    <d v="2014-07-14T00:00:00"/>
    <s v="Standard Class"/>
    <s v="FH-14365"/>
    <s v="Fred Hopkins"/>
    <s v="Corporate"/>
    <s v="United States"/>
    <s v="Philadelphia"/>
    <x v="9"/>
    <n v="19120"/>
    <x v="3"/>
    <s v="OFF-PA-10002749"/>
    <x v="1"/>
    <x v="10"/>
    <s v="Wirebound Message Books, 5-1/2 x 4 Forms, 2 or 4 Forms per Page"/>
    <n v="16.056000000000001"/>
    <n v="3"/>
    <n v="0.2"/>
    <n v="5.8202999999999996"/>
    <x v="7"/>
  </r>
  <r>
    <n v="201"/>
    <x v="97"/>
    <x v="3"/>
    <d v="2014-06-25T00:00:00"/>
    <d v="2014-06-30T00:00:00"/>
    <s v="Standard Class"/>
    <s v="MB-17305"/>
    <s v="Maria Bertelson"/>
    <s v="Consumer"/>
    <s v="United States"/>
    <s v="Akron"/>
    <x v="24"/>
    <n v="44312"/>
    <x v="3"/>
    <s v="OFF-PA-10002666"/>
    <x v="1"/>
    <x v="10"/>
    <s v="Southworth 25% Cotton Linen-Finish Paper &amp; Envelopes"/>
    <n v="21.744"/>
    <n v="3"/>
    <n v="0.2"/>
    <n v="6.7949999999999999"/>
    <x v="1"/>
  </r>
  <r>
    <n v="202"/>
    <x v="98"/>
    <x v="2"/>
    <d v="2011-08-03T00:00:00"/>
    <d v="2011-08-05T00:00:00"/>
    <s v="First Class"/>
    <s v="BS-11755"/>
    <s v="Bruce Stewart"/>
    <s v="Consumer"/>
    <s v="United States"/>
    <s v="Denver"/>
    <x v="22"/>
    <n v="80219"/>
    <x v="1"/>
    <s v="FUR-TA-10004289"/>
    <x v="0"/>
    <x v="3"/>
    <s v="BoxOffice By Design Rectangular and Half-Moon Meeting Room Tables"/>
    <n v="218.75"/>
    <n v="2"/>
    <n v="0.5"/>
    <n v="-161.875"/>
    <x v="6"/>
  </r>
  <r>
    <n v="203"/>
    <x v="98"/>
    <x v="2"/>
    <d v="2011-08-03T00:00:00"/>
    <d v="2011-08-05T00:00:00"/>
    <s v="First Class"/>
    <s v="BS-11755"/>
    <s v="Bruce Stewart"/>
    <s v="Consumer"/>
    <s v="United States"/>
    <s v="Denver"/>
    <x v="22"/>
    <n v="80219"/>
    <x v="1"/>
    <s v="OFF-AP-10003622"/>
    <x v="1"/>
    <x v="9"/>
    <s v="Bravo II Megaboss 12-Amp Hard Body Upright, Replacement Belts, 2 Belts per Pack"/>
    <n v="2.6"/>
    <n v="1"/>
    <n v="0.2"/>
    <n v="0.29249999999999998"/>
    <x v="6"/>
  </r>
  <r>
    <n v="204"/>
    <x v="99"/>
    <x v="3"/>
    <d v="2014-12-18T00:00:00"/>
    <d v="2014-12-22T00:00:00"/>
    <s v="Second Class"/>
    <s v="LC-17140"/>
    <s v="Logan Currie"/>
    <s v="Consumer"/>
    <s v="United States"/>
    <s v="Dallas"/>
    <x v="5"/>
    <n v="75220"/>
    <x v="2"/>
    <s v="OFF-AP-10003217"/>
    <x v="1"/>
    <x v="9"/>
    <s v="Eureka Sanitaire Commercial Upright"/>
    <n v="66.284000000000006"/>
    <n v="2"/>
    <n v="0.8"/>
    <n v="-178.96680000000001"/>
    <x v="4"/>
  </r>
  <r>
    <n v="205"/>
    <x v="100"/>
    <x v="3"/>
    <d v="2014-06-04T00:00:00"/>
    <d v="2014-06-08T00:00:00"/>
    <s v="Standard Class"/>
    <s v="HK-14890"/>
    <s v="Heather Kirkland"/>
    <s v="Corporate"/>
    <s v="United States"/>
    <s v="Franklin"/>
    <x v="18"/>
    <n v="37064"/>
    <x v="0"/>
    <s v="FUR-FU-10002960"/>
    <x v="0"/>
    <x v="5"/>
    <s v="Eldon 200 Class Desk Accessories, Burgundy"/>
    <n v="35.167999999999999"/>
    <n v="7"/>
    <n v="0.2"/>
    <n v="9.6712000000000007"/>
    <x v="1"/>
  </r>
  <r>
    <n v="206"/>
    <x v="101"/>
    <x v="3"/>
    <d v="2014-12-10T00:00:00"/>
    <d v="2014-12-15T00:00:00"/>
    <s v="Standard Class"/>
    <s v="LE-16810"/>
    <s v="Laurel Elliston"/>
    <s v="Consumer"/>
    <s v="United States"/>
    <s v="Whittier"/>
    <x v="1"/>
    <n v="90604"/>
    <x v="1"/>
    <s v="TEC-PH-10001918"/>
    <x v="2"/>
    <x v="7"/>
    <s v="Nortel Business Series Terminal T7208 Digital phone"/>
    <n v="444.76799999999997"/>
    <n v="4"/>
    <n v="0.2"/>
    <n v="44.476799999999997"/>
    <x v="4"/>
  </r>
  <r>
    <n v="207"/>
    <x v="102"/>
    <x v="3"/>
    <d v="2014-12-02T00:00:00"/>
    <d v="2014-12-08T00:00:00"/>
    <s v="Standard Class"/>
    <s v="JH-15985"/>
    <s v="Joseph Holt"/>
    <s v="Consumer"/>
    <s v="United States"/>
    <s v="Saginaw"/>
    <x v="12"/>
    <n v="48601"/>
    <x v="2"/>
    <s v="OFF-ST-10000642"/>
    <x v="1"/>
    <x v="4"/>
    <s v="Tennsco Lockers, Gray"/>
    <n v="83.92"/>
    <n v="4"/>
    <n v="0"/>
    <n v="5.8743999999999996"/>
    <x v="4"/>
  </r>
  <r>
    <n v="208"/>
    <x v="102"/>
    <x v="3"/>
    <d v="2014-12-02T00:00:00"/>
    <d v="2014-12-08T00:00:00"/>
    <s v="Standard Class"/>
    <s v="JH-15985"/>
    <s v="Joseph Holt"/>
    <s v="Consumer"/>
    <s v="United States"/>
    <s v="Saginaw"/>
    <x v="12"/>
    <n v="48601"/>
    <x v="2"/>
    <s v="TEC-PH-10001700"/>
    <x v="2"/>
    <x v="7"/>
    <s v="Panasonic KX-TG6844B Expandable Digital Cordless Telephone"/>
    <n v="131.97999999999999"/>
    <n v="2"/>
    <n v="0"/>
    <n v="35.634599999999999"/>
    <x v="4"/>
  </r>
  <r>
    <n v="209"/>
    <x v="102"/>
    <x v="3"/>
    <d v="2014-12-02T00:00:00"/>
    <d v="2014-12-08T00:00:00"/>
    <s v="Standard Class"/>
    <s v="JH-15985"/>
    <s v="Joseph Holt"/>
    <s v="Consumer"/>
    <s v="United States"/>
    <s v="Saginaw"/>
    <x v="12"/>
    <n v="48601"/>
    <x v="2"/>
    <s v="OFF-BI-10003274"/>
    <x v="1"/>
    <x v="8"/>
    <s v="Avery Durable Slant Ring Binders, No Labels"/>
    <n v="15.92"/>
    <n v="4"/>
    <n v="0"/>
    <n v="7.4824000000000002"/>
    <x v="4"/>
  </r>
  <r>
    <n v="210"/>
    <x v="102"/>
    <x v="3"/>
    <d v="2014-12-02T00:00:00"/>
    <d v="2014-12-08T00:00:00"/>
    <s v="Standard Class"/>
    <s v="JH-15985"/>
    <s v="Joseph Holt"/>
    <s v="Consumer"/>
    <s v="United States"/>
    <s v="Saginaw"/>
    <x v="12"/>
    <n v="48601"/>
    <x v="2"/>
    <s v="OFF-FA-10000134"/>
    <x v="1"/>
    <x v="13"/>
    <s v="Advantus Push Pins, Aluminum Head"/>
    <n v="52.29"/>
    <n v="9"/>
    <n v="0"/>
    <n v="16.209900000000001"/>
    <x v="4"/>
  </r>
  <r>
    <n v="211"/>
    <x v="102"/>
    <x v="3"/>
    <d v="2014-12-02T00:00:00"/>
    <d v="2014-12-08T00:00:00"/>
    <s v="Standard Class"/>
    <s v="JH-15985"/>
    <s v="Joseph Holt"/>
    <s v="Consumer"/>
    <s v="United States"/>
    <s v="Saginaw"/>
    <x v="12"/>
    <n v="48601"/>
    <x v="2"/>
    <s v="OFF-ST-10001522"/>
    <x v="1"/>
    <x v="4"/>
    <s v="Gould Plastics 18-Pocket Panel Bin, 34w x 5-1/4d x 20-1/2h"/>
    <n v="91.99"/>
    <n v="1"/>
    <n v="0"/>
    <n v="3.6796000000000002"/>
    <x v="4"/>
  </r>
  <r>
    <n v="212"/>
    <x v="103"/>
    <x v="1"/>
    <d v="2012-02-09T00:00:00"/>
    <d v="2012-02-13T00:00:00"/>
    <s v="Second Class"/>
    <s v="MS-17980"/>
    <s v="Michael Stewart"/>
    <s v="Corporate"/>
    <s v="United States"/>
    <s v="Dallas"/>
    <x v="5"/>
    <n v="75220"/>
    <x v="2"/>
    <s v="TEC-AC-10001266"/>
    <x v="2"/>
    <x v="11"/>
    <s v="Memorex Micro Travel Drive 8 GB"/>
    <n v="20.8"/>
    <n v="2"/>
    <n v="0.2"/>
    <n v="6.5"/>
    <x v="11"/>
  </r>
  <r>
    <n v="213"/>
    <x v="104"/>
    <x v="1"/>
    <d v="2012-01-02T00:00:00"/>
    <d v="2012-01-09T00:00:00"/>
    <s v="Standard Class"/>
    <s v="VW-21775"/>
    <s v="Victoria Wilson"/>
    <s v="Corporate"/>
    <s v="United States"/>
    <s v="Medina"/>
    <x v="24"/>
    <n v="44256"/>
    <x v="3"/>
    <s v="OFF-LA-10004544"/>
    <x v="1"/>
    <x v="2"/>
    <s v="Avery 505"/>
    <n v="23.68"/>
    <n v="2"/>
    <n v="0.2"/>
    <n v="8.8800000000000008"/>
    <x v="9"/>
  </r>
  <r>
    <n v="214"/>
    <x v="104"/>
    <x v="1"/>
    <d v="2012-01-02T00:00:00"/>
    <d v="2012-01-09T00:00:00"/>
    <s v="Standard Class"/>
    <s v="VW-21775"/>
    <s v="Victoria Wilson"/>
    <s v="Corporate"/>
    <s v="United States"/>
    <s v="Medina"/>
    <x v="24"/>
    <n v="44256"/>
    <x v="3"/>
    <s v="FUR-BO-10004695"/>
    <x v="0"/>
    <x v="0"/>
    <s v="O'Sullivan 2-Door Barrister Bookcase in Odessa Pine"/>
    <n v="452.45"/>
    <n v="5"/>
    <n v="0.5"/>
    <n v="-244.32300000000001"/>
    <x v="9"/>
  </r>
  <r>
    <n v="215"/>
    <x v="104"/>
    <x v="1"/>
    <d v="2012-01-02T00:00:00"/>
    <d v="2012-01-09T00:00:00"/>
    <s v="Standard Class"/>
    <s v="VW-21775"/>
    <s v="Victoria Wilson"/>
    <s v="Corporate"/>
    <s v="United States"/>
    <s v="Medina"/>
    <x v="24"/>
    <n v="44256"/>
    <x v="3"/>
    <s v="TEC-PH-10002844"/>
    <x v="2"/>
    <x v="7"/>
    <s v="Speck Products Candyshell Flip Case"/>
    <n v="62.981999999999999"/>
    <n v="3"/>
    <n v="0.4"/>
    <n v="-14.6958"/>
    <x v="9"/>
  </r>
  <r>
    <n v="216"/>
    <x v="104"/>
    <x v="1"/>
    <d v="2012-01-02T00:00:00"/>
    <d v="2012-01-09T00:00:00"/>
    <s v="Standard Class"/>
    <s v="VW-21775"/>
    <s v="Victoria Wilson"/>
    <s v="Corporate"/>
    <s v="United States"/>
    <s v="Medina"/>
    <x v="24"/>
    <n v="44256"/>
    <x v="3"/>
    <s v="TEC-MA-10000864"/>
    <x v="2"/>
    <x v="15"/>
    <s v="Cisco 9971 IP Video Phone Charcoal"/>
    <n v="1188"/>
    <n v="9"/>
    <n v="0.7"/>
    <n v="-950.4"/>
    <x v="9"/>
  </r>
  <r>
    <n v="217"/>
    <x v="104"/>
    <x v="1"/>
    <d v="2012-01-02T00:00:00"/>
    <d v="2012-01-09T00:00:00"/>
    <s v="Standard Class"/>
    <s v="VW-21775"/>
    <s v="Victoria Wilson"/>
    <s v="Corporate"/>
    <s v="United States"/>
    <s v="Medina"/>
    <x v="24"/>
    <n v="44256"/>
    <x v="3"/>
    <s v="TEC-AC-10000109"/>
    <x v="2"/>
    <x v="11"/>
    <s v="Sony Micro Vault Click 16 GB USB 2.0 Flash Drive"/>
    <n v="89.584000000000003"/>
    <n v="2"/>
    <n v="0.2"/>
    <n v="4.4791999999999996"/>
    <x v="9"/>
  </r>
  <r>
    <n v="218"/>
    <x v="105"/>
    <x v="0"/>
    <d v="2013-10-29T00:00:00"/>
    <d v="2013-11-02T00:00:00"/>
    <s v="Standard Class"/>
    <s v="JH-15910"/>
    <s v="Jonathan Howell"/>
    <s v="Consumer"/>
    <s v="United States"/>
    <s v="Los Angeles"/>
    <x v="1"/>
    <n v="90032"/>
    <x v="1"/>
    <s v="OFF-ST-10001328"/>
    <x v="1"/>
    <x v="4"/>
    <s v="Personal Filing Tote with Lid, Black/Gray"/>
    <n v="93.06"/>
    <n v="6"/>
    <n v="0"/>
    <n v="26.056799999999999"/>
    <x v="2"/>
  </r>
  <r>
    <n v="219"/>
    <x v="105"/>
    <x v="0"/>
    <d v="2013-10-29T00:00:00"/>
    <d v="2013-11-02T00:00:00"/>
    <s v="Standard Class"/>
    <s v="JH-15910"/>
    <s v="Jonathan Howell"/>
    <s v="Consumer"/>
    <s v="United States"/>
    <s v="Los Angeles"/>
    <x v="1"/>
    <n v="90032"/>
    <x v="1"/>
    <s v="TEC-PH-10002563"/>
    <x v="2"/>
    <x v="7"/>
    <s v="Adtran 1202752G1"/>
    <n v="302.37599999999998"/>
    <n v="3"/>
    <n v="0.2"/>
    <n v="22.6782"/>
    <x v="2"/>
  </r>
  <r>
    <n v="220"/>
    <x v="106"/>
    <x v="1"/>
    <d v="2012-12-24T00:00:00"/>
    <d v="2012-12-27T00:00:00"/>
    <s v="First Class"/>
    <s v="JB-15925"/>
    <s v="Joni Blumstein"/>
    <s v="Consumer"/>
    <s v="United States"/>
    <s v="Dublin"/>
    <x v="24"/>
    <n v="43017"/>
    <x v="3"/>
    <s v="OFF-FA-10000585"/>
    <x v="1"/>
    <x v="13"/>
    <s v="OIC Bulk Pack Metal Binder Clips"/>
    <n v="5.5839999999999996"/>
    <n v="2"/>
    <n v="0.2"/>
    <n v="1.8148"/>
    <x v="4"/>
  </r>
  <r>
    <n v="221"/>
    <x v="106"/>
    <x v="1"/>
    <d v="2012-12-24T00:00:00"/>
    <d v="2012-12-27T00:00:00"/>
    <s v="First Class"/>
    <s v="JB-15925"/>
    <s v="Joni Blumstein"/>
    <s v="Consumer"/>
    <s v="United States"/>
    <s v="Dublin"/>
    <x v="24"/>
    <n v="43017"/>
    <x v="3"/>
    <s v="OFF-PA-10004000"/>
    <x v="1"/>
    <x v="10"/>
    <s v="While You Were Out Pads, 50 per Pad, 4 x 5 1/4, Green Cycle"/>
    <n v="22.704000000000001"/>
    <n v="6"/>
    <n v="0.2"/>
    <n v="8.2302"/>
    <x v="4"/>
  </r>
  <r>
    <n v="222"/>
    <x v="106"/>
    <x v="1"/>
    <d v="2012-12-24T00:00:00"/>
    <d v="2012-12-27T00:00:00"/>
    <s v="First Class"/>
    <s v="JB-15925"/>
    <s v="Joni Blumstein"/>
    <s v="Consumer"/>
    <s v="United States"/>
    <s v="Dublin"/>
    <x v="24"/>
    <n v="43017"/>
    <x v="3"/>
    <s v="OFF-BI-10002852"/>
    <x v="1"/>
    <x v="8"/>
    <s v="Ibico Standard Transparent Covers"/>
    <n v="19.776"/>
    <n v="4"/>
    <n v="0.7"/>
    <n v="-13.8432"/>
    <x v="4"/>
  </r>
  <r>
    <n v="223"/>
    <x v="106"/>
    <x v="1"/>
    <d v="2012-12-24T00:00:00"/>
    <d v="2012-12-27T00:00:00"/>
    <s v="First Class"/>
    <s v="JB-15925"/>
    <s v="Joni Blumstein"/>
    <s v="Consumer"/>
    <s v="United States"/>
    <s v="Dublin"/>
    <x v="24"/>
    <n v="43017"/>
    <x v="3"/>
    <s v="FUR-FU-10000087"/>
    <x v="0"/>
    <x v="5"/>
    <s v="Executive Impressions 14&quot; Two-Color Numerals Wall Clock"/>
    <n v="72.703999999999994"/>
    <n v="4"/>
    <n v="0.2"/>
    <n v="19.084800000000001"/>
    <x v="4"/>
  </r>
  <r>
    <n v="224"/>
    <x v="106"/>
    <x v="1"/>
    <d v="2012-12-24T00:00:00"/>
    <d v="2012-12-27T00:00:00"/>
    <s v="First Class"/>
    <s v="JB-15925"/>
    <s v="Joni Blumstein"/>
    <s v="Consumer"/>
    <s v="United States"/>
    <s v="Dublin"/>
    <x v="24"/>
    <n v="43017"/>
    <x v="3"/>
    <s v="TEC-MA-10001148"/>
    <x v="2"/>
    <x v="15"/>
    <s v="Swingline SM12-08 MicroCut Jam Free Shredder"/>
    <n v="479.988"/>
    <n v="4"/>
    <n v="0.7"/>
    <n v="-383.99040000000002"/>
    <x v="4"/>
  </r>
  <r>
    <n v="225"/>
    <x v="106"/>
    <x v="1"/>
    <d v="2012-12-24T00:00:00"/>
    <d v="2012-12-27T00:00:00"/>
    <s v="First Class"/>
    <s v="JB-15925"/>
    <s v="Joni Blumstein"/>
    <s v="Consumer"/>
    <s v="United States"/>
    <s v="Dublin"/>
    <x v="24"/>
    <n v="43017"/>
    <x v="3"/>
    <s v="OFF-AR-10001958"/>
    <x v="1"/>
    <x v="6"/>
    <s v="Stanley Bostitch Contemporary Electric Pencil Sharpeners"/>
    <n v="27.167999999999999"/>
    <n v="2"/>
    <n v="0.2"/>
    <n v="2.7168000000000001"/>
    <x v="4"/>
  </r>
  <r>
    <n v="226"/>
    <x v="107"/>
    <x v="1"/>
    <d v="2012-08-09T00:00:00"/>
    <d v="2012-08-16T00:00:00"/>
    <s v="Standard Class"/>
    <s v="DS-13180"/>
    <s v="David Smith"/>
    <s v="Corporate"/>
    <s v="United States"/>
    <s v="Detroit"/>
    <x v="12"/>
    <n v="48227"/>
    <x v="2"/>
    <s v="OFF-AR-10001026"/>
    <x v="1"/>
    <x v="6"/>
    <s v="Sanford Uni-Blazer View Highlighters, Chisel Tip, Yellow"/>
    <n v="2.2000000000000002"/>
    <n v="1"/>
    <n v="0"/>
    <n v="0.96799999999999997"/>
    <x v="6"/>
  </r>
  <r>
    <n v="227"/>
    <x v="107"/>
    <x v="1"/>
    <d v="2012-08-09T00:00:00"/>
    <d v="2012-08-16T00:00:00"/>
    <s v="Standard Class"/>
    <s v="DS-13180"/>
    <s v="David Smith"/>
    <s v="Corporate"/>
    <s v="United States"/>
    <s v="Detroit"/>
    <x v="12"/>
    <n v="48227"/>
    <x v="2"/>
    <s v="FUR-TA-10003748"/>
    <x v="0"/>
    <x v="3"/>
    <s v="Bevis 36 x 72 Conference Tables"/>
    <n v="622.45000000000005"/>
    <n v="5"/>
    <n v="0"/>
    <n v="136.93899999999999"/>
    <x v="6"/>
  </r>
  <r>
    <n v="228"/>
    <x v="107"/>
    <x v="1"/>
    <d v="2012-08-09T00:00:00"/>
    <d v="2012-08-16T00:00:00"/>
    <s v="Standard Class"/>
    <s v="DS-13180"/>
    <s v="David Smith"/>
    <s v="Corporate"/>
    <s v="United States"/>
    <s v="Detroit"/>
    <x v="12"/>
    <n v="48227"/>
    <x v="2"/>
    <s v="OFF-ST-10002485"/>
    <x v="1"/>
    <x v="4"/>
    <s v="Rogers Deluxe File Chest"/>
    <n v="21.98"/>
    <n v="1"/>
    <n v="0"/>
    <n v="0.2198"/>
    <x v="6"/>
  </r>
  <r>
    <n v="229"/>
    <x v="108"/>
    <x v="1"/>
    <d v="2012-02-28T00:00:00"/>
    <d v="2012-03-04T00:00:00"/>
    <s v="Standard Class"/>
    <s v="VD-21670"/>
    <s v="Valerie Dominguez"/>
    <s v="Consumer"/>
    <s v="United States"/>
    <s v="Columbia"/>
    <x v="18"/>
    <n v="38401"/>
    <x v="0"/>
    <s v="FUR-CH-10004860"/>
    <x v="0"/>
    <x v="1"/>
    <s v="Global Low Back Tilter Chair"/>
    <n v="161.56800000000001"/>
    <n v="2"/>
    <n v="0.2"/>
    <n v="-28.2744"/>
    <x v="11"/>
  </r>
  <r>
    <n v="230"/>
    <x v="108"/>
    <x v="1"/>
    <d v="2012-02-28T00:00:00"/>
    <d v="2012-03-04T00:00:00"/>
    <s v="Standard Class"/>
    <s v="VD-21670"/>
    <s v="Valerie Dominguez"/>
    <s v="Consumer"/>
    <s v="United States"/>
    <s v="Columbia"/>
    <x v="18"/>
    <n v="38401"/>
    <x v="0"/>
    <s v="FUR-CH-10004477"/>
    <x v="0"/>
    <x v="1"/>
    <s v="Global Push Button Manager's Chair, Indigo"/>
    <n v="389.69600000000003"/>
    <n v="8"/>
    <n v="0.2"/>
    <n v="43.840800000000002"/>
    <x v="11"/>
  </r>
  <r>
    <n v="231"/>
    <x v="109"/>
    <x v="2"/>
    <d v="2011-09-13T00:00:00"/>
    <d v="2011-09-17T00:00:00"/>
    <s v="Standard Class"/>
    <s v="EA-14035"/>
    <s v="Erin Ashbrook"/>
    <s v="Corporate"/>
    <s v="United States"/>
    <s v="Charlotte"/>
    <x v="3"/>
    <n v="28205"/>
    <x v="0"/>
    <s v="OFF-BI-10001679"/>
    <x v="1"/>
    <x v="8"/>
    <s v="GBC Instant Index System for Binding Systems"/>
    <n v="18.648"/>
    <n v="7"/>
    <n v="0.7"/>
    <n v="-12.432"/>
    <x v="8"/>
  </r>
  <r>
    <n v="232"/>
    <x v="110"/>
    <x v="3"/>
    <d v="2014-04-08T00:00:00"/>
    <d v="2014-04-13T00:00:00"/>
    <s v="Standard Class"/>
    <s v="CS-12400"/>
    <s v="Christopher Schild"/>
    <s v="Home Office"/>
    <s v="United States"/>
    <s v="Tampa"/>
    <x v="2"/>
    <n v="33614"/>
    <x v="0"/>
    <s v="FUR-TA-10001705"/>
    <x v="0"/>
    <x v="3"/>
    <s v="Bush Advantage Collection Round Conference Table"/>
    <n v="233.86"/>
    <n v="2"/>
    <n v="0.45"/>
    <n v="-102.048"/>
    <x v="3"/>
  </r>
  <r>
    <n v="233"/>
    <x v="110"/>
    <x v="3"/>
    <d v="2014-04-08T00:00:00"/>
    <d v="2014-04-13T00:00:00"/>
    <s v="Standard Class"/>
    <s v="CS-12400"/>
    <s v="Christopher Schild"/>
    <s v="Home Office"/>
    <s v="United States"/>
    <s v="Tampa"/>
    <x v="2"/>
    <n v="33614"/>
    <x v="0"/>
    <s v="FUR-TA-10003473"/>
    <x v="0"/>
    <x v="3"/>
    <s v="Bretford Rectangular Conference Table Tops"/>
    <n v="620.61450000000002"/>
    <n v="3"/>
    <n v="0.45"/>
    <n v="-248.2458"/>
    <x v="3"/>
  </r>
  <r>
    <n v="234"/>
    <x v="110"/>
    <x v="3"/>
    <d v="2014-04-08T00:00:00"/>
    <d v="2014-04-13T00:00:00"/>
    <s v="Standard Class"/>
    <s v="CS-12400"/>
    <s v="Christopher Schild"/>
    <s v="Home Office"/>
    <s v="United States"/>
    <s v="Tampa"/>
    <x v="2"/>
    <n v="33614"/>
    <x v="0"/>
    <s v="OFF-BI-10001679"/>
    <x v="1"/>
    <x v="8"/>
    <s v="GBC Instant Index System for Binding Systems"/>
    <n v="5.3280000000000003"/>
    <n v="2"/>
    <n v="0.7"/>
    <n v="-3.552"/>
    <x v="3"/>
  </r>
  <r>
    <n v="235"/>
    <x v="110"/>
    <x v="3"/>
    <d v="2014-04-08T00:00:00"/>
    <d v="2014-04-13T00:00:00"/>
    <s v="Standard Class"/>
    <s v="CS-12400"/>
    <s v="Christopher Schild"/>
    <s v="Home Office"/>
    <s v="United States"/>
    <s v="Tampa"/>
    <x v="2"/>
    <n v="33614"/>
    <x v="0"/>
    <s v="FUR-FU-10004017"/>
    <x v="0"/>
    <x v="5"/>
    <s v="Tenex Contemporary Contur Chairmats for Low and Medium Pile Carpet, Computer, 39&quot; x 49&quot;"/>
    <n v="258.072"/>
    <n v="3"/>
    <n v="0.2"/>
    <n v="0"/>
    <x v="3"/>
  </r>
  <r>
    <n v="236"/>
    <x v="110"/>
    <x v="3"/>
    <d v="2014-04-08T00:00:00"/>
    <d v="2014-04-13T00:00:00"/>
    <s v="Standard Class"/>
    <s v="CS-12400"/>
    <s v="Christopher Schild"/>
    <s v="Home Office"/>
    <s v="United States"/>
    <s v="Tampa"/>
    <x v="2"/>
    <n v="33614"/>
    <x v="0"/>
    <s v="TEC-AC-10003832"/>
    <x v="2"/>
    <x v="11"/>
    <s v="Logitech P710e Mobile Speakerphone"/>
    <n v="617.976"/>
    <n v="3"/>
    <n v="0.2"/>
    <n v="-7.7247000000000003"/>
    <x v="3"/>
  </r>
  <r>
    <n v="237"/>
    <x v="111"/>
    <x v="3"/>
    <d v="2014-11-13T00:00:00"/>
    <d v="2014-11-17T00:00:00"/>
    <s v="Standard Class"/>
    <s v="DB-13120"/>
    <s v="David Bremer"/>
    <s v="Corporate"/>
    <s v="United States"/>
    <s v="Santa Clara"/>
    <x v="1"/>
    <n v="95051"/>
    <x v="1"/>
    <s v="OFF-PA-10002479"/>
    <x v="1"/>
    <x v="10"/>
    <s v="Xerox 4200 Series MultiUse Premium Copy Paper (20Lb. and 84 Bright)"/>
    <n v="10.56"/>
    <n v="2"/>
    <n v="0"/>
    <n v="4.7519999999999998"/>
    <x v="0"/>
  </r>
  <r>
    <n v="238"/>
    <x v="112"/>
    <x v="0"/>
    <d v="2013-06-05T00:00:00"/>
    <d v="2013-06-10T00:00:00"/>
    <s v="Second Class"/>
    <s v="KL-16645"/>
    <s v="Ken Lonsdale"/>
    <s v="Consumer"/>
    <s v="United States"/>
    <s v="Chicago"/>
    <x v="10"/>
    <n v="60610"/>
    <x v="2"/>
    <s v="OFF-PA-10003349"/>
    <x v="1"/>
    <x v="10"/>
    <s v="Xerox 1957"/>
    <n v="25.92"/>
    <n v="5"/>
    <n v="0.2"/>
    <n v="9.3960000000000008"/>
    <x v="1"/>
  </r>
  <r>
    <n v="239"/>
    <x v="112"/>
    <x v="0"/>
    <d v="2013-06-05T00:00:00"/>
    <d v="2013-06-10T00:00:00"/>
    <s v="Second Class"/>
    <s v="KL-16645"/>
    <s v="Ken Lonsdale"/>
    <s v="Consumer"/>
    <s v="United States"/>
    <s v="Chicago"/>
    <x v="10"/>
    <n v="60610"/>
    <x v="2"/>
    <s v="FUR-FU-10000576"/>
    <x v="0"/>
    <x v="5"/>
    <s v="Luxo Professional Fluorescent Magnifier Lamp with Clamp-Mount Base"/>
    <n v="419.68"/>
    <n v="5"/>
    <n v="0.6"/>
    <n v="-356.72800000000001"/>
    <x v="1"/>
  </r>
  <r>
    <n v="240"/>
    <x v="112"/>
    <x v="0"/>
    <d v="2013-06-05T00:00:00"/>
    <d v="2013-06-10T00:00:00"/>
    <s v="Second Class"/>
    <s v="KL-16645"/>
    <s v="Ken Lonsdale"/>
    <s v="Consumer"/>
    <s v="United States"/>
    <s v="Chicago"/>
    <x v="10"/>
    <n v="60610"/>
    <x v="2"/>
    <s v="FUR-FU-10004351"/>
    <x v="0"/>
    <x v="5"/>
    <s v="Staples"/>
    <n v="11.688000000000001"/>
    <n v="3"/>
    <n v="0.6"/>
    <n v="-4.6752000000000002"/>
    <x v="1"/>
  </r>
  <r>
    <n v="241"/>
    <x v="112"/>
    <x v="0"/>
    <d v="2013-06-05T00:00:00"/>
    <d v="2013-06-10T00:00:00"/>
    <s v="Second Class"/>
    <s v="KL-16645"/>
    <s v="Ken Lonsdale"/>
    <s v="Consumer"/>
    <s v="United States"/>
    <s v="Chicago"/>
    <x v="10"/>
    <n v="60610"/>
    <x v="2"/>
    <s v="TEC-PH-10000011"/>
    <x v="2"/>
    <x v="7"/>
    <s v="PureGear Roll-On Screen Protector"/>
    <n v="31.984000000000002"/>
    <n v="2"/>
    <n v="0.2"/>
    <n v="11.1944"/>
    <x v="1"/>
  </r>
  <r>
    <n v="242"/>
    <x v="112"/>
    <x v="0"/>
    <d v="2013-06-05T00:00:00"/>
    <d v="2013-06-10T00:00:00"/>
    <s v="Second Class"/>
    <s v="KL-16645"/>
    <s v="Ken Lonsdale"/>
    <s v="Consumer"/>
    <s v="United States"/>
    <s v="Chicago"/>
    <x v="10"/>
    <n v="60610"/>
    <x v="2"/>
    <s v="FUR-TA-10002607"/>
    <x v="0"/>
    <x v="3"/>
    <s v="KI Conference Tables"/>
    <n v="177.22499999999999"/>
    <n v="5"/>
    <n v="0.5"/>
    <n v="-120.51300000000001"/>
    <x v="1"/>
  </r>
  <r>
    <n v="243"/>
    <x v="112"/>
    <x v="0"/>
    <d v="2013-06-05T00:00:00"/>
    <d v="2013-06-10T00:00:00"/>
    <s v="Second Class"/>
    <s v="KL-16645"/>
    <s v="Ken Lonsdale"/>
    <s v="Consumer"/>
    <s v="United States"/>
    <s v="Chicago"/>
    <x v="10"/>
    <n v="60610"/>
    <x v="2"/>
    <s v="FUR-FU-10002505"/>
    <x v="0"/>
    <x v="5"/>
    <s v="Eldon 100 Class Desk Accessories"/>
    <n v="4.0439999999999996"/>
    <n v="3"/>
    <n v="0.6"/>
    <n v="-2.8308"/>
    <x v="1"/>
  </r>
  <r>
    <n v="244"/>
    <x v="112"/>
    <x v="0"/>
    <d v="2013-06-05T00:00:00"/>
    <d v="2013-06-10T00:00:00"/>
    <s v="Second Class"/>
    <s v="KL-16645"/>
    <s v="Ken Lonsdale"/>
    <s v="Consumer"/>
    <s v="United States"/>
    <s v="Chicago"/>
    <x v="10"/>
    <n v="60610"/>
    <x v="2"/>
    <s v="OFF-AR-10004685"/>
    <x v="1"/>
    <x v="6"/>
    <s v="Binney &amp; Smith Crayola Metallic Colored Pencils, 8-Color Set"/>
    <n v="7.4080000000000004"/>
    <n v="2"/>
    <n v="0.2"/>
    <n v="1.2038"/>
    <x v="1"/>
  </r>
  <r>
    <n v="245"/>
    <x v="113"/>
    <x v="2"/>
    <d v="2011-06-01T00:00:00"/>
    <d v="2011-06-06T00:00:00"/>
    <s v="Second Class"/>
    <s v="DW-13480"/>
    <s v="Dianna Wilson"/>
    <s v="Home Office"/>
    <s v="United States"/>
    <s v="Lakeville"/>
    <x v="11"/>
    <n v="55044"/>
    <x v="2"/>
    <s v="FUR-CH-10004063"/>
    <x v="0"/>
    <x v="1"/>
    <s v="Global Deluxe High-Back Manager's Chair"/>
    <n v="2001.86"/>
    <n v="7"/>
    <n v="0"/>
    <n v="580.5394"/>
    <x v="1"/>
  </r>
  <r>
    <n v="246"/>
    <x v="113"/>
    <x v="2"/>
    <d v="2011-06-01T00:00:00"/>
    <d v="2011-06-06T00:00:00"/>
    <s v="Second Class"/>
    <s v="DW-13480"/>
    <s v="Dianna Wilson"/>
    <s v="Home Office"/>
    <s v="United States"/>
    <s v="Lakeville"/>
    <x v="11"/>
    <n v="55044"/>
    <x v="2"/>
    <s v="OFF-ST-10002276"/>
    <x v="1"/>
    <x v="4"/>
    <s v="Safco Steel Mobile File Cart"/>
    <n v="166.72"/>
    <n v="2"/>
    <n v="0"/>
    <n v="41.68"/>
    <x v="1"/>
  </r>
  <r>
    <n v="247"/>
    <x v="113"/>
    <x v="2"/>
    <d v="2011-06-01T00:00:00"/>
    <d v="2011-06-06T00:00:00"/>
    <s v="Second Class"/>
    <s v="DW-13480"/>
    <s v="Dianna Wilson"/>
    <s v="Home Office"/>
    <s v="United States"/>
    <s v="Lakeville"/>
    <x v="11"/>
    <n v="55044"/>
    <x v="2"/>
    <s v="OFF-PA-10004082"/>
    <x v="1"/>
    <x v="10"/>
    <s v="Adams Telephone Message Book w/Frequently-Called Numbers Space, 400 Messages per Book"/>
    <n v="47.88"/>
    <n v="6"/>
    <n v="0"/>
    <n v="23.94"/>
    <x v="1"/>
  </r>
  <r>
    <n v="248"/>
    <x v="113"/>
    <x v="2"/>
    <d v="2011-06-01T00:00:00"/>
    <d v="2011-06-06T00:00:00"/>
    <s v="Second Class"/>
    <s v="DW-13480"/>
    <s v="Dianna Wilson"/>
    <s v="Home Office"/>
    <s v="United States"/>
    <s v="Lakeville"/>
    <x v="11"/>
    <n v="55044"/>
    <x v="2"/>
    <s v="OFF-AP-10002945"/>
    <x v="1"/>
    <x v="9"/>
    <s v="Honeywell Enviracaire Portable HEPA Air Cleaner for 17' x 22' Room"/>
    <n v="1503.25"/>
    <n v="5"/>
    <n v="0"/>
    <n v="496.07249999999999"/>
    <x v="1"/>
  </r>
  <r>
    <n v="249"/>
    <x v="113"/>
    <x v="2"/>
    <d v="2011-06-01T00:00:00"/>
    <d v="2011-06-06T00:00:00"/>
    <s v="Second Class"/>
    <s v="DW-13480"/>
    <s v="Dianna Wilson"/>
    <s v="Home Office"/>
    <s v="United States"/>
    <s v="Lakeville"/>
    <x v="11"/>
    <n v="55044"/>
    <x v="2"/>
    <s v="OFF-PA-10000061"/>
    <x v="1"/>
    <x v="10"/>
    <s v="Xerox 205"/>
    <n v="25.92"/>
    <n v="4"/>
    <n v="0"/>
    <n v="12.441599999999999"/>
    <x v="1"/>
  </r>
  <r>
    <n v="250"/>
    <x v="114"/>
    <x v="0"/>
    <d v="2013-12-11T00:00:00"/>
    <d v="2013-12-16T00:00:00"/>
    <s v="Second Class"/>
    <s v="LH-17155"/>
    <s v="Logan Haushalter"/>
    <s v="Consumer"/>
    <s v="United States"/>
    <s v="San Francisco"/>
    <x v="1"/>
    <n v="94109"/>
    <x v="1"/>
    <s v="FUR-CH-10002965"/>
    <x v="0"/>
    <x v="1"/>
    <s v="Global Leather Highback Executive Chair with Pneumatic Height Adjustment, Black"/>
    <n v="321.56799999999998"/>
    <n v="2"/>
    <n v="0.2"/>
    <n v="28.1372"/>
    <x v="4"/>
  </r>
  <r>
    <n v="251"/>
    <x v="115"/>
    <x v="0"/>
    <d v="2013-09-12T00:00:00"/>
    <d v="2013-09-18T00:00:00"/>
    <s v="Standard Class"/>
    <s v="KC-16540"/>
    <s v="Kelly Collister"/>
    <s v="Consumer"/>
    <s v="United States"/>
    <s v="San Diego"/>
    <x v="1"/>
    <n v="92037"/>
    <x v="1"/>
    <s v="OFF-PA-10004569"/>
    <x v="1"/>
    <x v="10"/>
    <s v="Wirebound Message Books, Two 4 1/4&quot; x 5&quot; Forms per Page"/>
    <n v="7.61"/>
    <n v="1"/>
    <n v="0"/>
    <n v="3.5767000000000002"/>
    <x v="8"/>
  </r>
  <r>
    <n v="252"/>
    <x v="115"/>
    <x v="0"/>
    <d v="2013-09-12T00:00:00"/>
    <d v="2013-09-18T00:00:00"/>
    <s v="Standard Class"/>
    <s v="KC-16540"/>
    <s v="Kelly Collister"/>
    <s v="Consumer"/>
    <s v="United States"/>
    <s v="San Diego"/>
    <x v="1"/>
    <n v="92037"/>
    <x v="1"/>
    <s v="TEC-AC-10003832"/>
    <x v="2"/>
    <x v="11"/>
    <s v="Logitech P710e Mobile Speakerphone"/>
    <n v="3347.37"/>
    <n v="13"/>
    <n v="0"/>
    <n v="636.00030000000004"/>
    <x v="8"/>
  </r>
  <r>
    <n v="253"/>
    <x v="116"/>
    <x v="0"/>
    <d v="2013-12-11T00:00:00"/>
    <d v="2013-12-14T00:00:00"/>
    <s v="First Class"/>
    <s v="DL-13315"/>
    <s v="Delfina Latchford"/>
    <s v="Consumer"/>
    <s v="United States"/>
    <s v="New York City"/>
    <x v="15"/>
    <n v="10024"/>
    <x v="3"/>
    <s v="OFF-ST-10001228"/>
    <x v="1"/>
    <x v="4"/>
    <s v="Fellowes Personal Hanging Folder Files, Navy"/>
    <n v="80.58"/>
    <n v="6"/>
    <n v="0"/>
    <n v="22.5624"/>
    <x v="4"/>
  </r>
  <r>
    <n v="254"/>
    <x v="116"/>
    <x v="0"/>
    <d v="2013-12-11T00:00:00"/>
    <d v="2013-12-14T00:00:00"/>
    <s v="First Class"/>
    <s v="DL-13315"/>
    <s v="Delfina Latchford"/>
    <s v="Consumer"/>
    <s v="United States"/>
    <s v="New York City"/>
    <x v="15"/>
    <n v="10024"/>
    <x v="3"/>
    <s v="OFF-EN-10003296"/>
    <x v="1"/>
    <x v="12"/>
    <s v="Tyvek Side-Opening Peel &amp; Seel Expanding Envelopes"/>
    <n v="361.92"/>
    <n v="4"/>
    <n v="0"/>
    <n v="162.864"/>
    <x v="4"/>
  </r>
  <r>
    <n v="255"/>
    <x v="117"/>
    <x v="1"/>
    <d v="2012-11-28T00:00:00"/>
    <d v="2012-12-04T00:00:00"/>
    <s v="Standard Class"/>
    <s v="DR-12880"/>
    <s v="Dan Reichenbach"/>
    <s v="Corporate"/>
    <s v="United States"/>
    <s v="Chicago"/>
    <x v="10"/>
    <n v="60623"/>
    <x v="2"/>
    <s v="FUR-FU-10002505"/>
    <x v="0"/>
    <x v="5"/>
    <s v="Eldon 100 Class Desk Accessories"/>
    <n v="12.132"/>
    <n v="9"/>
    <n v="0.6"/>
    <n v="-8.4923999999999999"/>
    <x v="0"/>
  </r>
  <r>
    <n v="256"/>
    <x v="117"/>
    <x v="1"/>
    <d v="2012-11-28T00:00:00"/>
    <d v="2012-12-04T00:00:00"/>
    <s v="Standard Class"/>
    <s v="DR-12880"/>
    <s v="Dan Reichenbach"/>
    <s v="Corporate"/>
    <s v="United States"/>
    <s v="Chicago"/>
    <x v="10"/>
    <n v="60623"/>
    <x v="2"/>
    <s v="OFF-ST-10004804"/>
    <x v="1"/>
    <x v="4"/>
    <s v="Belkin 19&quot; Vented Equipment Shelf, Black"/>
    <n v="82.367999999999995"/>
    <n v="2"/>
    <n v="0.2"/>
    <n v="-19.5624"/>
    <x v="0"/>
  </r>
  <r>
    <n v="257"/>
    <x v="117"/>
    <x v="1"/>
    <d v="2012-11-28T00:00:00"/>
    <d v="2012-12-04T00:00:00"/>
    <s v="Standard Class"/>
    <s v="DR-12880"/>
    <s v="Dan Reichenbach"/>
    <s v="Corporate"/>
    <s v="United States"/>
    <s v="Chicago"/>
    <x v="10"/>
    <n v="60623"/>
    <x v="2"/>
    <s v="OFF-ST-10001590"/>
    <x v="1"/>
    <x v="4"/>
    <s v="Tenex Personal Project File with Scoop Front Design, Black"/>
    <n v="53.92"/>
    <n v="5"/>
    <n v="0.2"/>
    <n v="4.0439999999999996"/>
    <x v="0"/>
  </r>
  <r>
    <n v="258"/>
    <x v="117"/>
    <x v="1"/>
    <d v="2012-11-28T00:00:00"/>
    <d v="2012-12-04T00:00:00"/>
    <s v="Standard Class"/>
    <s v="DR-12880"/>
    <s v="Dan Reichenbach"/>
    <s v="Corporate"/>
    <s v="United States"/>
    <s v="Chicago"/>
    <x v="10"/>
    <n v="60623"/>
    <x v="2"/>
    <s v="TEC-PH-10001580"/>
    <x v="2"/>
    <x v="7"/>
    <s v="Logitech Mobile Speakerphone P710e - speaker phone"/>
    <n v="647.904"/>
    <n v="6"/>
    <n v="0.2"/>
    <n v="56.691600000000001"/>
    <x v="0"/>
  </r>
  <r>
    <n v="259"/>
    <x v="118"/>
    <x v="3"/>
    <d v="2014-12-02T00:00:00"/>
    <d v="2014-12-04T00:00:00"/>
    <s v="Second Class"/>
    <s v="CC-12670"/>
    <s v="Craig Carreira"/>
    <s v="Consumer"/>
    <s v="United States"/>
    <s v="New York City"/>
    <x v="15"/>
    <n v="10009"/>
    <x v="3"/>
    <s v="TEC-AC-10000290"/>
    <x v="2"/>
    <x v="11"/>
    <s v="Sabrent 4-Port USB 2.0 Hub"/>
    <n v="20.37"/>
    <n v="3"/>
    <n v="0"/>
    <n v="6.9257999999999997"/>
    <x v="4"/>
  </r>
  <r>
    <n v="260"/>
    <x v="118"/>
    <x v="3"/>
    <d v="2014-12-02T00:00:00"/>
    <d v="2014-12-04T00:00:00"/>
    <s v="Second Class"/>
    <s v="CC-12670"/>
    <s v="Craig Carreira"/>
    <s v="Consumer"/>
    <s v="United States"/>
    <s v="New York City"/>
    <x v="15"/>
    <n v="10009"/>
    <x v="3"/>
    <s v="OFF-ST-10002790"/>
    <x v="1"/>
    <x v="4"/>
    <s v="Safco Industrial Shelving"/>
    <n v="221.55"/>
    <n v="3"/>
    <n v="0"/>
    <n v="6.6464999999999996"/>
    <x v="4"/>
  </r>
  <r>
    <n v="261"/>
    <x v="118"/>
    <x v="3"/>
    <d v="2014-12-02T00:00:00"/>
    <d v="2014-12-04T00:00:00"/>
    <s v="Second Class"/>
    <s v="CC-12670"/>
    <s v="Craig Carreira"/>
    <s v="Consumer"/>
    <s v="United States"/>
    <s v="New York City"/>
    <x v="15"/>
    <n v="10009"/>
    <x v="3"/>
    <s v="OFF-BI-10003460"/>
    <x v="1"/>
    <x v="8"/>
    <s v="Acco 3-Hole Punch"/>
    <n v="17.52"/>
    <n v="5"/>
    <n v="0.2"/>
    <n v="6.1319999999999997"/>
    <x v="4"/>
  </r>
  <r>
    <n v="262"/>
    <x v="119"/>
    <x v="3"/>
    <d v="2014-06-09T00:00:00"/>
    <d v="2014-06-13T00:00:00"/>
    <s v="Standard Class"/>
    <s v="Dl-13600"/>
    <s v="Dorris liebe"/>
    <s v="Corporate"/>
    <s v="United States"/>
    <s v="Pasadena"/>
    <x v="5"/>
    <n v="77506"/>
    <x v="2"/>
    <s v="OFF-AP-10002203"/>
    <x v="1"/>
    <x v="9"/>
    <s v="Eureka Disposable Bags for Sanitaire Vibra Groomer I Upright Vac"/>
    <n v="1.6240000000000001"/>
    <n v="2"/>
    <n v="0.8"/>
    <n v="-4.4660000000000002"/>
    <x v="1"/>
  </r>
  <r>
    <n v="263"/>
    <x v="120"/>
    <x v="2"/>
    <d v="2011-09-19T00:00:00"/>
    <d v="2011-09-21T00:00:00"/>
    <s v="Second Class"/>
    <s v="SB-20290"/>
    <s v="Sean Braxton"/>
    <s v="Corporate"/>
    <s v="United States"/>
    <s v="Houston"/>
    <x v="5"/>
    <n v="77036"/>
    <x v="2"/>
    <s v="TEC-MA-10000822"/>
    <x v="2"/>
    <x v="15"/>
    <s v="Lexmark MX611dhe Monochrome Laser Printer"/>
    <n v="3059.982"/>
    <n v="3"/>
    <n v="0.4"/>
    <n v="-509.99700000000001"/>
    <x v="8"/>
  </r>
  <r>
    <n v="264"/>
    <x v="120"/>
    <x v="2"/>
    <d v="2011-09-19T00:00:00"/>
    <d v="2011-09-21T00:00:00"/>
    <s v="Second Class"/>
    <s v="SB-20290"/>
    <s v="Sean Braxton"/>
    <s v="Corporate"/>
    <s v="United States"/>
    <s v="Houston"/>
    <x v="5"/>
    <n v="77036"/>
    <x v="2"/>
    <s v="TEC-MA-10003353"/>
    <x v="2"/>
    <x v="15"/>
    <s v="Xerox WorkCentre 6505DN Laser Multifunction Printer"/>
    <n v="2519.9580000000001"/>
    <n v="7"/>
    <n v="0.4"/>
    <n v="-251.9958"/>
    <x v="8"/>
  </r>
  <r>
    <n v="265"/>
    <x v="121"/>
    <x v="0"/>
    <d v="2013-06-07T00:00:00"/>
    <d v="2013-06-14T00:00:00"/>
    <s v="Standard Class"/>
    <s v="RC-19825"/>
    <s v="Roy Collins"/>
    <s v="Consumer"/>
    <s v="United States"/>
    <s v="Chicago"/>
    <x v="10"/>
    <n v="60610"/>
    <x v="2"/>
    <s v="TEC-PH-10001433"/>
    <x v="2"/>
    <x v="7"/>
    <s v="Cisco Small Business SPA 502G VoIP phone"/>
    <n v="328.22399999999999"/>
    <n v="4"/>
    <n v="0.2"/>
    <n v="28.7196"/>
    <x v="1"/>
  </r>
  <r>
    <n v="266"/>
    <x v="122"/>
    <x v="1"/>
    <d v="2012-11-10T00:00:00"/>
    <d v="2012-11-15T00:00:00"/>
    <s v="Standard Class"/>
    <s v="AH-10210"/>
    <s v="Alan Hwang"/>
    <s v="Consumer"/>
    <s v="United States"/>
    <s v="Brentwood"/>
    <x v="1"/>
    <n v="94513"/>
    <x v="1"/>
    <s v="TEC-AC-10004469"/>
    <x v="2"/>
    <x v="11"/>
    <s v="Microsoft Sculpt Comfort Mouse"/>
    <n v="79.900000000000006"/>
    <n v="2"/>
    <n v="0"/>
    <n v="35.155999999999999"/>
    <x v="0"/>
  </r>
  <r>
    <n v="267"/>
    <x v="123"/>
    <x v="3"/>
    <d v="2014-06-17T00:00:00"/>
    <d v="2014-06-21T00:00:00"/>
    <s v="Standard Class"/>
    <s v="CB-12535"/>
    <s v="Claudia Bergmann"/>
    <s v="Corporate"/>
    <s v="United States"/>
    <s v="Chapel Hill"/>
    <x v="3"/>
    <n v="27514"/>
    <x v="0"/>
    <s v="OFF-AR-10003602"/>
    <x v="1"/>
    <x v="6"/>
    <s v="Quartet Omega Colored Chalk, 12/Pack"/>
    <n v="14.016"/>
    <n v="3"/>
    <n v="0.2"/>
    <n v="4.7304000000000004"/>
    <x v="1"/>
  </r>
  <r>
    <n v="268"/>
    <x v="124"/>
    <x v="0"/>
    <d v="2013-01-22T00:00:00"/>
    <d v="2013-01-28T00:00:00"/>
    <s v="Standard Class"/>
    <s v="PG-18895"/>
    <s v="Paul Gonzalez"/>
    <s v="Consumer"/>
    <s v="United States"/>
    <s v="Morristown"/>
    <x v="30"/>
    <n v="7960"/>
    <x v="3"/>
    <s v="OFF-FA-10003472"/>
    <x v="1"/>
    <x v="13"/>
    <s v="Bagged Rubber Bands"/>
    <n v="7.56"/>
    <n v="6"/>
    <n v="0"/>
    <n v="0.3024"/>
    <x v="9"/>
  </r>
  <r>
    <n v="269"/>
    <x v="125"/>
    <x v="3"/>
    <d v="2014-12-10T00:00:00"/>
    <d v="2014-12-14T00:00:00"/>
    <s v="Standard Class"/>
    <s v="CA-12310"/>
    <s v="Christine Abelman"/>
    <s v="Corporate"/>
    <s v="United States"/>
    <s v="Cincinnati"/>
    <x v="24"/>
    <n v="45231"/>
    <x v="3"/>
    <s v="OFF-ST-10004180"/>
    <x v="1"/>
    <x v="4"/>
    <s v="Safco Commercial Shelving"/>
    <n v="37.207999999999998"/>
    <n v="1"/>
    <n v="0.2"/>
    <n v="-7.4416000000000002"/>
    <x v="4"/>
  </r>
  <r>
    <n v="270"/>
    <x v="125"/>
    <x v="3"/>
    <d v="2014-12-10T00:00:00"/>
    <d v="2014-12-14T00:00:00"/>
    <s v="Standard Class"/>
    <s v="CA-12310"/>
    <s v="Christine Abelman"/>
    <s v="Corporate"/>
    <s v="United States"/>
    <s v="Cincinnati"/>
    <x v="24"/>
    <n v="45231"/>
    <x v="3"/>
    <s v="OFF-EN-10004386"/>
    <x v="1"/>
    <x v="12"/>
    <s v="Recycled Interoffice Envelopes with String and Button Closure, 10 x 13"/>
    <n v="57.576000000000001"/>
    <n v="3"/>
    <n v="0.2"/>
    <n v="21.591000000000001"/>
    <x v="4"/>
  </r>
  <r>
    <n v="271"/>
    <x v="126"/>
    <x v="3"/>
    <d v="2014-12-29T00:00:00"/>
    <d v="2015-01-03T00:00:00"/>
    <s v="Second Class"/>
    <s v="KH-16690"/>
    <s v="Kristen Hastings"/>
    <s v="Corporate"/>
    <s v="United States"/>
    <s v="San Francisco"/>
    <x v="1"/>
    <n v="94110"/>
    <x v="1"/>
    <s v="OFF-ST-10003208"/>
    <x v="1"/>
    <x v="4"/>
    <s v="Adjustable Depth Letter/Legal Cart"/>
    <n v="725.84"/>
    <n v="4"/>
    <n v="0"/>
    <n v="210.49359999999999"/>
    <x v="4"/>
  </r>
  <r>
    <n v="272"/>
    <x v="127"/>
    <x v="1"/>
    <d v="2012-07-30T00:00:00"/>
    <d v="2012-07-31T00:00:00"/>
    <s v="First Class"/>
    <s v="HA-14920"/>
    <s v="Helen Andreada"/>
    <s v="Consumer"/>
    <s v="United States"/>
    <s v="San Francisco"/>
    <x v="1"/>
    <n v="94109"/>
    <x v="1"/>
    <s v="TEC-AC-10003628"/>
    <x v="2"/>
    <x v="11"/>
    <s v="Logitech 910-002974 M325 Wireless Mouse for Web Scrolling"/>
    <n v="209.93"/>
    <n v="7"/>
    <n v="0"/>
    <n v="92.369200000000006"/>
    <x v="7"/>
  </r>
  <r>
    <n v="273"/>
    <x v="127"/>
    <x v="1"/>
    <d v="2012-07-30T00:00:00"/>
    <d v="2012-07-31T00:00:00"/>
    <s v="First Class"/>
    <s v="HA-14920"/>
    <s v="Helen Andreada"/>
    <s v="Consumer"/>
    <s v="United States"/>
    <s v="San Francisco"/>
    <x v="1"/>
    <n v="94109"/>
    <x v="1"/>
    <s v="FUR-FU-10003274"/>
    <x v="0"/>
    <x v="5"/>
    <s v="Regeneration Desk Collection"/>
    <n v="5.28"/>
    <n v="3"/>
    <n v="0"/>
    <n v="2.3231999999999999"/>
    <x v="7"/>
  </r>
  <r>
    <n v="274"/>
    <x v="127"/>
    <x v="1"/>
    <d v="2012-07-30T00:00:00"/>
    <d v="2012-07-31T00:00:00"/>
    <s v="First Class"/>
    <s v="HA-14920"/>
    <s v="Helen Andreada"/>
    <s v="Consumer"/>
    <s v="United States"/>
    <s v="San Francisco"/>
    <x v="1"/>
    <n v="94109"/>
    <x v="1"/>
    <s v="OFF-BI-10002557"/>
    <x v="1"/>
    <x v="8"/>
    <s v="Presstex Flexible Ring Binders"/>
    <n v="10.92"/>
    <n v="3"/>
    <n v="0.2"/>
    <n v="4.0949999999999998"/>
    <x v="7"/>
  </r>
  <r>
    <n v="275"/>
    <x v="128"/>
    <x v="3"/>
    <d v="2014-09-17T00:00:00"/>
    <d v="2014-09-18T00:00:00"/>
    <s v="First Class"/>
    <s v="BB-10990"/>
    <s v="Barry Blumstein"/>
    <s v="Corporate"/>
    <s v="United States"/>
    <s v="Inglewood"/>
    <x v="1"/>
    <n v="90301"/>
    <x v="1"/>
    <s v="OFF-PA-10002615"/>
    <x v="1"/>
    <x v="10"/>
    <s v="Ampad Gold Fibre Wirebound Steno Books, 6&quot; x 9&quot;, Gregg Ruled"/>
    <n v="8.82"/>
    <n v="2"/>
    <n v="0"/>
    <n v="4.0571999999999999"/>
    <x v="8"/>
  </r>
  <r>
    <n v="276"/>
    <x v="128"/>
    <x v="3"/>
    <d v="2014-09-17T00:00:00"/>
    <d v="2014-09-18T00:00:00"/>
    <s v="First Class"/>
    <s v="BB-10990"/>
    <s v="Barry Blumstein"/>
    <s v="Corporate"/>
    <s v="United States"/>
    <s v="Inglewood"/>
    <x v="1"/>
    <n v="90301"/>
    <x v="1"/>
    <s v="OFF-AR-10001427"/>
    <x v="1"/>
    <x v="6"/>
    <s v="Newell 330"/>
    <n v="5.98"/>
    <n v="1"/>
    <n v="0"/>
    <n v="1.5548"/>
    <x v="8"/>
  </r>
  <r>
    <n v="277"/>
    <x v="129"/>
    <x v="3"/>
    <d v="2014-10-14T00:00:00"/>
    <d v="2014-10-18T00:00:00"/>
    <s v="Standard Class"/>
    <s v="AG-10495"/>
    <s v="Andrew Gjertsen"/>
    <s v="Corporate"/>
    <s v="United States"/>
    <s v="Philadelphia"/>
    <x v="9"/>
    <n v="19140"/>
    <x v="3"/>
    <s v="OFF-PA-10000673"/>
    <x v="1"/>
    <x v="10"/>
    <s v="Post-it “Important Message” Note Pad, Neon Colors, 50 Sheets/Pad"/>
    <n v="11.648"/>
    <n v="2"/>
    <n v="0.2"/>
    <n v="4.0768000000000004"/>
    <x v="2"/>
  </r>
  <r>
    <n v="278"/>
    <x v="129"/>
    <x v="3"/>
    <d v="2014-10-14T00:00:00"/>
    <d v="2014-10-18T00:00:00"/>
    <s v="Standard Class"/>
    <s v="AG-10495"/>
    <s v="Andrew Gjertsen"/>
    <s v="Corporate"/>
    <s v="United States"/>
    <s v="Philadelphia"/>
    <x v="9"/>
    <n v="19140"/>
    <x v="3"/>
    <s v="OFF-PA-10004470"/>
    <x v="1"/>
    <x v="10"/>
    <s v="Adams Write n' Stick Phone Message Book, 11&quot; X 5 1/4&quot;, 200 Messages"/>
    <n v="18.175999999999998"/>
    <n v="4"/>
    <n v="0.2"/>
    <n v="5.9071999999999996"/>
    <x v="2"/>
  </r>
  <r>
    <n v="279"/>
    <x v="129"/>
    <x v="3"/>
    <d v="2014-10-14T00:00:00"/>
    <d v="2014-10-18T00:00:00"/>
    <s v="Standard Class"/>
    <s v="AG-10495"/>
    <s v="Andrew Gjertsen"/>
    <s v="Corporate"/>
    <s v="United States"/>
    <s v="Philadelphia"/>
    <x v="9"/>
    <n v="19140"/>
    <x v="3"/>
    <s v="OFF-ST-10000876"/>
    <x v="1"/>
    <x v="4"/>
    <s v="Eldon Simplefile Box Office"/>
    <n v="59.712000000000003"/>
    <n v="6"/>
    <n v="0.2"/>
    <n v="5.9711999999999996"/>
    <x v="2"/>
  </r>
  <r>
    <n v="280"/>
    <x v="129"/>
    <x v="3"/>
    <d v="2014-10-14T00:00:00"/>
    <d v="2014-10-18T00:00:00"/>
    <s v="Standard Class"/>
    <s v="AG-10495"/>
    <s v="Andrew Gjertsen"/>
    <s v="Corporate"/>
    <s v="United States"/>
    <s v="Philadelphia"/>
    <x v="9"/>
    <n v="19140"/>
    <x v="3"/>
    <s v="OFF-LA-10002043"/>
    <x v="1"/>
    <x v="2"/>
    <s v="Avery 489"/>
    <n v="24.84"/>
    <n v="3"/>
    <n v="0.2"/>
    <n v="8.6940000000000008"/>
    <x v="2"/>
  </r>
  <r>
    <n v="281"/>
    <x v="130"/>
    <x v="1"/>
    <d v="2012-09-26T00:00:00"/>
    <d v="2012-09-28T00:00:00"/>
    <s v="Second Class"/>
    <s v="SC-20725"/>
    <s v="Steven Cartwright"/>
    <s v="Consumer"/>
    <s v="United States"/>
    <s v="Houston"/>
    <x v="5"/>
    <n v="77070"/>
    <x v="2"/>
    <s v="OFF-BI-10004967"/>
    <x v="1"/>
    <x v="8"/>
    <s v="Round Ring Binders"/>
    <n v="2.08"/>
    <n v="5"/>
    <n v="0.8"/>
    <n v="-3.4319999999999999"/>
    <x v="8"/>
  </r>
  <r>
    <n v="282"/>
    <x v="130"/>
    <x v="1"/>
    <d v="2012-09-26T00:00:00"/>
    <d v="2012-09-28T00:00:00"/>
    <s v="Second Class"/>
    <s v="SC-20725"/>
    <s v="Steven Cartwright"/>
    <s v="Consumer"/>
    <s v="United States"/>
    <s v="Houston"/>
    <x v="5"/>
    <n v="77070"/>
    <x v="2"/>
    <s v="TEC-PH-10001760"/>
    <x v="2"/>
    <x v="7"/>
    <s v="Bose SoundLink Bluetooth Speaker"/>
    <n v="1114.4000000000001"/>
    <n v="7"/>
    <n v="0.2"/>
    <n v="376.11"/>
    <x v="8"/>
  </r>
  <r>
    <n v="283"/>
    <x v="131"/>
    <x v="1"/>
    <d v="2012-11-02T00:00:00"/>
    <d v="2012-11-06T00:00:00"/>
    <s v="Standard Class"/>
    <s v="JO-15280"/>
    <s v="Jas O'Carroll"/>
    <s v="Consumer"/>
    <s v="United States"/>
    <s v="Los Angeles"/>
    <x v="1"/>
    <n v="90004"/>
    <x v="1"/>
    <s v="FUR-TA-10002903"/>
    <x v="0"/>
    <x v="3"/>
    <s v="Bevis Round Bullnose 29&quot; High Table Top"/>
    <n v="1038.8399999999999"/>
    <n v="5"/>
    <n v="0.2"/>
    <n v="51.942"/>
    <x v="0"/>
  </r>
  <r>
    <n v="284"/>
    <x v="132"/>
    <x v="1"/>
    <d v="2012-09-26T00:00:00"/>
    <d v="2012-10-02T00:00:00"/>
    <s v="Standard Class"/>
    <s v="TB-21520"/>
    <s v="Tracy Blumstein"/>
    <s v="Consumer"/>
    <s v="United States"/>
    <s v="Portland"/>
    <x v="21"/>
    <n v="97206"/>
    <x v="1"/>
    <s v="OFF-PA-10000474"/>
    <x v="1"/>
    <x v="10"/>
    <s v="Staples"/>
    <n v="141.76"/>
    <n v="5"/>
    <n v="0.2"/>
    <n v="47.844000000000001"/>
    <x v="8"/>
  </r>
  <r>
    <n v="285"/>
    <x v="132"/>
    <x v="1"/>
    <d v="2012-09-26T00:00:00"/>
    <d v="2012-10-02T00:00:00"/>
    <s v="Standard Class"/>
    <s v="TB-21520"/>
    <s v="Tracy Blumstein"/>
    <s v="Consumer"/>
    <s v="United States"/>
    <s v="Portland"/>
    <x v="21"/>
    <n v="97206"/>
    <x v="1"/>
    <s v="TEC-AC-10001956"/>
    <x v="2"/>
    <x v="11"/>
    <s v="Microsoft Arc Touch Mouse"/>
    <n v="239.8"/>
    <n v="5"/>
    <n v="0.2"/>
    <n v="47.96"/>
    <x v="8"/>
  </r>
  <r>
    <n v="286"/>
    <x v="132"/>
    <x v="1"/>
    <d v="2012-09-26T00:00:00"/>
    <d v="2012-10-02T00:00:00"/>
    <s v="Standard Class"/>
    <s v="TB-21520"/>
    <s v="Tracy Blumstein"/>
    <s v="Consumer"/>
    <s v="United States"/>
    <s v="Portland"/>
    <x v="21"/>
    <n v="97206"/>
    <x v="1"/>
    <s v="OFF-PA-10004100"/>
    <x v="1"/>
    <x v="10"/>
    <s v="Xerox 216"/>
    <n v="31.103999999999999"/>
    <n v="6"/>
    <n v="0.2"/>
    <n v="10.8864"/>
    <x v="8"/>
  </r>
  <r>
    <n v="287"/>
    <x v="133"/>
    <x v="0"/>
    <d v="2013-12-19T00:00:00"/>
    <d v="2013-12-21T00:00:00"/>
    <s v="Second Class"/>
    <s v="AH-10195"/>
    <s v="Alan Haines"/>
    <s v="Corporate"/>
    <s v="United States"/>
    <s v="Tamarac"/>
    <x v="2"/>
    <n v="33319"/>
    <x v="0"/>
    <s v="OFF-BI-10000778"/>
    <x v="1"/>
    <x v="8"/>
    <s v="GBC VeloBinder Electric Binding Machine"/>
    <n v="254.05799999999999"/>
    <n v="7"/>
    <n v="0.7"/>
    <n v="-169.37200000000001"/>
    <x v="4"/>
  </r>
  <r>
    <n v="288"/>
    <x v="133"/>
    <x v="0"/>
    <d v="2013-12-19T00:00:00"/>
    <d v="2013-12-21T00:00:00"/>
    <s v="Second Class"/>
    <s v="AH-10195"/>
    <s v="Alan Haines"/>
    <s v="Corporate"/>
    <s v="United States"/>
    <s v="Tamarac"/>
    <x v="2"/>
    <n v="33319"/>
    <x v="0"/>
    <s v="OFF-AP-10002684"/>
    <x v="1"/>
    <x v="9"/>
    <s v="Acco 7-Outlet Masterpiece Power Center, Wihtout Fax/Phone Line Protection"/>
    <n v="194.52799999999999"/>
    <n v="2"/>
    <n v="0.2"/>
    <n v="24.315999999999999"/>
    <x v="4"/>
  </r>
  <r>
    <n v="289"/>
    <x v="133"/>
    <x v="0"/>
    <d v="2013-12-19T00:00:00"/>
    <d v="2013-12-21T00:00:00"/>
    <s v="Second Class"/>
    <s v="AH-10195"/>
    <s v="Alan Haines"/>
    <s v="Corporate"/>
    <s v="United States"/>
    <s v="Tamarac"/>
    <x v="2"/>
    <n v="33319"/>
    <x v="0"/>
    <s v="OFF-SU-10000646"/>
    <x v="1"/>
    <x v="14"/>
    <s v="Premier Automatic Letter Opener"/>
    <n v="961.48"/>
    <n v="5"/>
    <n v="0.2"/>
    <n v="-204.31450000000001"/>
    <x v="4"/>
  </r>
  <r>
    <n v="290"/>
    <x v="134"/>
    <x v="0"/>
    <d v="2013-11-21T00:00:00"/>
    <d v="2013-11-25T00:00:00"/>
    <s v="Second Class"/>
    <s v="NZ-18565"/>
    <s v="Nick Zandusky"/>
    <s v="Home Office"/>
    <s v="United States"/>
    <s v="Columbus"/>
    <x v="24"/>
    <n v="43229"/>
    <x v="3"/>
    <s v="OFF-FA-10002983"/>
    <x v="1"/>
    <x v="13"/>
    <s v="Advantus SlideClip Paper Clips"/>
    <n v="19.096"/>
    <n v="7"/>
    <n v="0.2"/>
    <n v="6.6836000000000002"/>
    <x v="0"/>
  </r>
  <r>
    <n v="291"/>
    <x v="134"/>
    <x v="0"/>
    <d v="2013-11-21T00:00:00"/>
    <d v="2013-11-25T00:00:00"/>
    <s v="Second Class"/>
    <s v="NZ-18565"/>
    <s v="Nick Zandusky"/>
    <s v="Home Office"/>
    <s v="United States"/>
    <s v="Columbus"/>
    <x v="24"/>
    <n v="43229"/>
    <x v="3"/>
    <s v="OFF-LA-10004689"/>
    <x v="1"/>
    <x v="2"/>
    <s v="Avery 512"/>
    <n v="18.495999999999999"/>
    <n v="8"/>
    <n v="0.2"/>
    <n v="6.2423999999999999"/>
    <x v="0"/>
  </r>
  <r>
    <n v="292"/>
    <x v="134"/>
    <x v="0"/>
    <d v="2013-11-21T00:00:00"/>
    <d v="2013-11-25T00:00:00"/>
    <s v="Second Class"/>
    <s v="NZ-18565"/>
    <s v="Nick Zandusky"/>
    <s v="Home Office"/>
    <s v="United States"/>
    <s v="Columbus"/>
    <x v="24"/>
    <n v="43229"/>
    <x v="3"/>
    <s v="TEC-AC-10002001"/>
    <x v="2"/>
    <x v="11"/>
    <s v="Logitech Wireless Gaming Headset G930"/>
    <n v="255.98400000000001"/>
    <n v="2"/>
    <n v="0.2"/>
    <n v="54.396599999999999"/>
    <x v="0"/>
  </r>
  <r>
    <n v="293"/>
    <x v="134"/>
    <x v="0"/>
    <d v="2013-11-21T00:00:00"/>
    <d v="2013-11-25T00:00:00"/>
    <s v="Second Class"/>
    <s v="NZ-18565"/>
    <s v="Nick Zandusky"/>
    <s v="Home Office"/>
    <s v="United States"/>
    <s v="Columbus"/>
    <x v="24"/>
    <n v="43229"/>
    <x v="3"/>
    <s v="FUR-BO-10004709"/>
    <x v="0"/>
    <x v="0"/>
    <s v="Bush Westfield Collection Bookcases, Medium Cherry Finish"/>
    <n v="86.97"/>
    <n v="3"/>
    <n v="0.5"/>
    <n v="-48.703200000000002"/>
    <x v="0"/>
  </r>
  <r>
    <n v="294"/>
    <x v="135"/>
    <x v="2"/>
    <d v="2011-12-26T00:00:00"/>
    <d v="2011-12-28T00:00:00"/>
    <s v="First Class"/>
    <s v="KL-16555"/>
    <s v="Kelly Lampkin"/>
    <s v="Corporate"/>
    <s v="United States"/>
    <s v="Colorado Springs"/>
    <x v="22"/>
    <n v="80906"/>
    <x v="1"/>
    <s v="FUR-FU-10004091"/>
    <x v="0"/>
    <x v="5"/>
    <s v="Howard Miller 13&quot; Diameter Goldtone Round Wall Clock"/>
    <n v="300.416"/>
    <n v="8"/>
    <n v="0.2"/>
    <n v="78.859200000000001"/>
    <x v="4"/>
  </r>
  <r>
    <n v="295"/>
    <x v="135"/>
    <x v="2"/>
    <d v="2011-12-26T00:00:00"/>
    <d v="2011-12-28T00:00:00"/>
    <s v="First Class"/>
    <s v="KL-16555"/>
    <s v="Kelly Lampkin"/>
    <s v="Corporate"/>
    <s v="United States"/>
    <s v="Colorado Springs"/>
    <x v="22"/>
    <n v="80906"/>
    <x v="1"/>
    <s v="FUR-CH-10001891"/>
    <x v="0"/>
    <x v="1"/>
    <s v="Global Deluxe Office Fabric Chairs"/>
    <n v="230.352"/>
    <n v="3"/>
    <n v="0.2"/>
    <n v="20.155799999999999"/>
    <x v="4"/>
  </r>
  <r>
    <n v="296"/>
    <x v="135"/>
    <x v="2"/>
    <d v="2011-12-26T00:00:00"/>
    <d v="2011-12-28T00:00:00"/>
    <s v="First Class"/>
    <s v="KL-16555"/>
    <s v="Kelly Lampkin"/>
    <s v="Corporate"/>
    <s v="United States"/>
    <s v="Colorado Springs"/>
    <x v="22"/>
    <n v="80906"/>
    <x v="1"/>
    <s v="FUR-FU-10002918"/>
    <x v="0"/>
    <x v="5"/>
    <s v="Eldon ClusterMat Chair Mat with Cordless Antistatic Protection"/>
    <n v="218.352"/>
    <n v="3"/>
    <n v="0.2"/>
    <n v="-24.564599999999999"/>
    <x v="4"/>
  </r>
  <r>
    <n v="297"/>
    <x v="135"/>
    <x v="2"/>
    <d v="2011-12-26T00:00:00"/>
    <d v="2011-12-28T00:00:00"/>
    <s v="First Class"/>
    <s v="KL-16555"/>
    <s v="Kelly Lampkin"/>
    <s v="Corporate"/>
    <s v="United States"/>
    <s v="Colorado Springs"/>
    <x v="22"/>
    <n v="80906"/>
    <x v="1"/>
    <s v="OFF-BI-10004593"/>
    <x v="1"/>
    <x v="8"/>
    <s v="Ibico Laser Imprintable Binding System Covers"/>
    <n v="78.599999999999994"/>
    <n v="5"/>
    <n v="0.7"/>
    <n v="-62.88"/>
    <x v="4"/>
  </r>
  <r>
    <n v="298"/>
    <x v="135"/>
    <x v="2"/>
    <d v="2011-12-26T00:00:00"/>
    <d v="2011-12-28T00:00:00"/>
    <s v="First Class"/>
    <s v="KL-16555"/>
    <s v="Kelly Lampkin"/>
    <s v="Corporate"/>
    <s v="United States"/>
    <s v="Colorado Springs"/>
    <x v="22"/>
    <n v="80906"/>
    <x v="1"/>
    <s v="OFF-FA-10004854"/>
    <x v="1"/>
    <x v="13"/>
    <s v="Vinyl Coated Wire Paper Clips in Organizer Box, 800/Box"/>
    <n v="27.552"/>
    <n v="3"/>
    <n v="0.2"/>
    <n v="9.2988"/>
    <x v="4"/>
  </r>
  <r>
    <n v="299"/>
    <x v="136"/>
    <x v="0"/>
    <d v="2013-10-29T00:00:00"/>
    <d v="2013-11-04T00:00:00"/>
    <s v="Standard Class"/>
    <s v="JD-15895"/>
    <s v="Jonathan Doherty"/>
    <s v="Corporate"/>
    <s v="United States"/>
    <s v="Belleville"/>
    <x v="30"/>
    <n v="7109"/>
    <x v="3"/>
    <s v="OFF-PA-10002105"/>
    <x v="1"/>
    <x v="10"/>
    <s v="Xerox 223"/>
    <n v="32.4"/>
    <n v="5"/>
    <n v="0"/>
    <n v="15.552"/>
    <x v="2"/>
  </r>
  <r>
    <n v="300"/>
    <x v="136"/>
    <x v="0"/>
    <d v="2013-10-29T00:00:00"/>
    <d v="2013-11-04T00:00:00"/>
    <s v="Standard Class"/>
    <s v="JD-15895"/>
    <s v="Jonathan Doherty"/>
    <s v="Corporate"/>
    <s v="United States"/>
    <s v="Belleville"/>
    <x v="30"/>
    <n v="7109"/>
    <x v="3"/>
    <s v="OFF-ST-10002756"/>
    <x v="1"/>
    <x v="4"/>
    <s v="Tennsco Stur-D-Stor Boltless Shelving, 5 Shelves, 24&quot; Deep, Sand"/>
    <n v="1082.48"/>
    <n v="8"/>
    <n v="0"/>
    <n v="10.8248"/>
    <x v="2"/>
  </r>
  <r>
    <n v="301"/>
    <x v="136"/>
    <x v="0"/>
    <d v="2013-10-29T00:00:00"/>
    <d v="2013-11-04T00:00:00"/>
    <s v="Standard Class"/>
    <s v="JD-15895"/>
    <s v="Jonathan Doherty"/>
    <s v="Corporate"/>
    <s v="United States"/>
    <s v="Belleville"/>
    <x v="30"/>
    <n v="7109"/>
    <x v="3"/>
    <s v="OFF-PA-10004243"/>
    <x v="1"/>
    <x v="10"/>
    <s v="Xerox 1939"/>
    <n v="56.91"/>
    <n v="3"/>
    <n v="0"/>
    <n v="27.316800000000001"/>
    <x v="2"/>
  </r>
  <r>
    <n v="302"/>
    <x v="136"/>
    <x v="0"/>
    <d v="2013-10-29T00:00:00"/>
    <d v="2013-11-04T00:00:00"/>
    <s v="Standard Class"/>
    <s v="JD-15895"/>
    <s v="Jonathan Doherty"/>
    <s v="Corporate"/>
    <s v="United States"/>
    <s v="Belleville"/>
    <x v="30"/>
    <n v="7109"/>
    <x v="3"/>
    <s v="FUR-FU-10001861"/>
    <x v="0"/>
    <x v="5"/>
    <s v="Floodlight Indoor Halogen Bulbs, 1 Bulb per Pack, 60 Watts"/>
    <n v="77.599999999999994"/>
    <n v="4"/>
    <n v="0"/>
    <n v="38.024000000000001"/>
    <x v="2"/>
  </r>
  <r>
    <n v="303"/>
    <x v="136"/>
    <x v="0"/>
    <d v="2013-10-29T00:00:00"/>
    <d v="2013-11-04T00:00:00"/>
    <s v="Standard Class"/>
    <s v="JD-15895"/>
    <s v="Jonathan Doherty"/>
    <s v="Corporate"/>
    <s v="United States"/>
    <s v="Belleville"/>
    <x v="30"/>
    <n v="7109"/>
    <x v="3"/>
    <s v="OFF-BI-10002706"/>
    <x v="1"/>
    <x v="8"/>
    <s v="Avery Premier Heavy-Duty Binder with Round Locking Rings"/>
    <n v="14.28"/>
    <n v="1"/>
    <n v="0"/>
    <n v="6.5688000000000004"/>
    <x v="2"/>
  </r>
  <r>
    <n v="304"/>
    <x v="137"/>
    <x v="3"/>
    <d v="2014-11-20T00:00:00"/>
    <d v="2014-11-24T00:00:00"/>
    <s v="Standard Class"/>
    <s v="JH-15910"/>
    <s v="Jonathan Howell"/>
    <s v="Consumer"/>
    <s v="United States"/>
    <s v="Chicago"/>
    <x v="10"/>
    <n v="60623"/>
    <x v="2"/>
    <s v="FUR-TA-10002533"/>
    <x v="0"/>
    <x v="3"/>
    <s v="BPI Conference Tables"/>
    <n v="219.07499999999999"/>
    <n v="3"/>
    <n v="0.5"/>
    <n v="-131.44499999999999"/>
    <x v="0"/>
  </r>
  <r>
    <n v="305"/>
    <x v="138"/>
    <x v="1"/>
    <d v="2012-05-04T00:00:00"/>
    <d v="2012-05-09T00:00:00"/>
    <s v="Second Class"/>
    <s v="AS-10225"/>
    <s v="Alan Schoenberger"/>
    <s v="Corporate"/>
    <s v="United States"/>
    <s v="New York City"/>
    <x v="15"/>
    <n v="10024"/>
    <x v="3"/>
    <s v="FUR-FU-10002671"/>
    <x v="0"/>
    <x v="5"/>
    <s v="Electrix 20W Halogen Replacement Bulb for Zoom-In Desk Lamp"/>
    <n v="26.8"/>
    <n v="2"/>
    <n v="0"/>
    <n v="12.864000000000001"/>
    <x v="5"/>
  </r>
  <r>
    <n v="306"/>
    <x v="139"/>
    <x v="2"/>
    <d v="2011-12-30T00:00:00"/>
    <d v="2012-01-04T00:00:00"/>
    <s v="Standard Class"/>
    <s v="KB-16600"/>
    <s v="Ken Brennan"/>
    <s v="Corporate"/>
    <s v="United States"/>
    <s v="Taylor"/>
    <x v="12"/>
    <n v="48180"/>
    <x v="2"/>
    <s v="OFF-AR-10003651"/>
    <x v="1"/>
    <x v="6"/>
    <s v="Newell 350"/>
    <n v="9.84"/>
    <n v="3"/>
    <n v="0"/>
    <n v="2.8536000000000001"/>
    <x v="4"/>
  </r>
  <r>
    <n v="307"/>
    <x v="140"/>
    <x v="2"/>
    <d v="2011-06-01T00:00:00"/>
    <d v="2011-06-06T00:00:00"/>
    <s v="Standard Class"/>
    <s v="CR-12625"/>
    <s v="Corey Roper"/>
    <s v="Home Office"/>
    <s v="United States"/>
    <s v="Lakewood"/>
    <x v="30"/>
    <n v="8701"/>
    <x v="3"/>
    <s v="OFF-BI-10001072"/>
    <x v="1"/>
    <x v="8"/>
    <s v="GBC Clear Cover, 8-1/2 x 11, unpunched, 25 covers per pack"/>
    <n v="45.48"/>
    <n v="3"/>
    <n v="0"/>
    <n v="20.9208"/>
    <x v="1"/>
  </r>
  <r>
    <n v="308"/>
    <x v="140"/>
    <x v="2"/>
    <d v="2011-06-01T00:00:00"/>
    <d v="2011-06-06T00:00:00"/>
    <s v="Standard Class"/>
    <s v="CR-12625"/>
    <s v="Corey Roper"/>
    <s v="Home Office"/>
    <s v="United States"/>
    <s v="Lakewood"/>
    <x v="30"/>
    <n v="8701"/>
    <x v="3"/>
    <s v="OFF-AR-10002135"/>
    <x v="1"/>
    <x v="6"/>
    <s v="Boston Heavy-Duty Trimline Electric Pencil Sharpeners"/>
    <n v="289.2"/>
    <n v="6"/>
    <n v="0"/>
    <n v="83.867999999999995"/>
    <x v="1"/>
  </r>
  <r>
    <n v="309"/>
    <x v="141"/>
    <x v="3"/>
    <d v="2014-04-16T00:00:00"/>
    <d v="2014-04-18T00:00:00"/>
    <s v="First Class"/>
    <s v="SH-20395"/>
    <s v="Shahid Hopkins"/>
    <s v="Consumer"/>
    <s v="United States"/>
    <s v="Arlington"/>
    <x v="17"/>
    <n v="22204"/>
    <x v="0"/>
    <s v="OFF-AR-10002804"/>
    <x v="1"/>
    <x v="6"/>
    <s v="Faber Castell Col-Erase Pencils"/>
    <n v="4.8899999999999997"/>
    <n v="1"/>
    <n v="0"/>
    <n v="2.0049000000000001"/>
    <x v="3"/>
  </r>
  <r>
    <n v="310"/>
    <x v="142"/>
    <x v="0"/>
    <d v="2013-09-13T00:00:00"/>
    <d v="2013-09-15T00:00:00"/>
    <s v="Second Class"/>
    <s v="BP-11185"/>
    <s v="Ben Peterman"/>
    <s v="Corporate"/>
    <s v="United States"/>
    <s v="Arvada"/>
    <x v="22"/>
    <n v="80004"/>
    <x v="1"/>
    <s v="FUR-FU-10001918"/>
    <x v="0"/>
    <x v="5"/>
    <s v="C-Line Cubicle Keepers Polyproplyene Holder With Velcro Backings"/>
    <n v="15.135999999999999"/>
    <n v="4"/>
    <n v="0.2"/>
    <n v="3.5948000000000002"/>
    <x v="8"/>
  </r>
  <r>
    <n v="311"/>
    <x v="142"/>
    <x v="0"/>
    <d v="2013-09-13T00:00:00"/>
    <d v="2013-09-15T00:00:00"/>
    <s v="Second Class"/>
    <s v="BP-11185"/>
    <s v="Ben Peterman"/>
    <s v="Corporate"/>
    <s v="United States"/>
    <s v="Arvada"/>
    <x v="22"/>
    <n v="80004"/>
    <x v="1"/>
    <s v="FUR-CH-10004086"/>
    <x v="0"/>
    <x v="1"/>
    <s v="Hon 4070 Series Pagoda Armless Upholstered Stacking Chairs"/>
    <n v="466.76799999999997"/>
    <n v="2"/>
    <n v="0.2"/>
    <n v="52.511400000000002"/>
    <x v="8"/>
  </r>
  <r>
    <n v="312"/>
    <x v="142"/>
    <x v="0"/>
    <d v="2013-09-13T00:00:00"/>
    <d v="2013-09-15T00:00:00"/>
    <s v="Second Class"/>
    <s v="BP-11185"/>
    <s v="Ben Peterman"/>
    <s v="Corporate"/>
    <s v="United States"/>
    <s v="Arvada"/>
    <x v="22"/>
    <n v="80004"/>
    <x v="1"/>
    <s v="FUR-FU-10001756"/>
    <x v="0"/>
    <x v="5"/>
    <s v="Eldon Expressions Desk Accessory, Wood Photo Frame, Mahogany"/>
    <n v="15.231999999999999"/>
    <n v="1"/>
    <n v="0.2"/>
    <n v="1.7136"/>
    <x v="8"/>
  </r>
  <r>
    <n v="313"/>
    <x v="142"/>
    <x v="0"/>
    <d v="2013-09-13T00:00:00"/>
    <d v="2013-09-15T00:00:00"/>
    <s v="Second Class"/>
    <s v="BP-11185"/>
    <s v="Ben Peterman"/>
    <s v="Corporate"/>
    <s v="United States"/>
    <s v="Arvada"/>
    <x v="22"/>
    <n v="80004"/>
    <x v="1"/>
    <s v="OFF-LA-10000634"/>
    <x v="1"/>
    <x v="2"/>
    <s v="Avery 509"/>
    <n v="6.2640000000000002"/>
    <n v="3"/>
    <n v="0.2"/>
    <n v="2.0358000000000001"/>
    <x v="8"/>
  </r>
  <r>
    <n v="314"/>
    <x v="143"/>
    <x v="2"/>
    <d v="2011-09-27T00:00:00"/>
    <d v="2011-10-03T00:00:00"/>
    <s v="Standard Class"/>
    <s v="TS-21205"/>
    <s v="Thomas Seio"/>
    <s v="Corporate"/>
    <s v="United States"/>
    <s v="Hackensack"/>
    <x v="30"/>
    <n v="7601"/>
    <x v="3"/>
    <s v="FUR-FU-10001588"/>
    <x v="0"/>
    <x v="5"/>
    <s v="Deflect-o SuperTray Unbreakable Stackable Tray, Letter, Black"/>
    <n v="87.54"/>
    <n v="3"/>
    <n v="0"/>
    <n v="37.642200000000003"/>
    <x v="8"/>
  </r>
  <r>
    <n v="315"/>
    <x v="144"/>
    <x v="2"/>
    <d v="2011-08-09T00:00:00"/>
    <d v="2011-08-16T00:00:00"/>
    <s v="Standard Class"/>
    <s v="AG-10525"/>
    <s v="Andy Gerbode"/>
    <s v="Corporate"/>
    <s v="United States"/>
    <s v="Saint Petersburg"/>
    <x v="2"/>
    <n v="33710"/>
    <x v="0"/>
    <s v="TEC-PH-10002398"/>
    <x v="2"/>
    <x v="7"/>
    <s v="AT&amp;T 1070 Corded Phone"/>
    <n v="178.38399999999999"/>
    <n v="2"/>
    <n v="0.2"/>
    <n v="22.297999999999998"/>
    <x v="6"/>
  </r>
  <r>
    <n v="316"/>
    <x v="144"/>
    <x v="2"/>
    <d v="2011-08-09T00:00:00"/>
    <d v="2011-08-16T00:00:00"/>
    <s v="Standard Class"/>
    <s v="AG-10525"/>
    <s v="Andy Gerbode"/>
    <s v="Corporate"/>
    <s v="United States"/>
    <s v="Saint Petersburg"/>
    <x v="2"/>
    <n v="33710"/>
    <x v="0"/>
    <s v="OFF-PA-10001937"/>
    <x v="1"/>
    <x v="10"/>
    <s v="Xerox 21"/>
    <n v="15.552"/>
    <n v="3"/>
    <n v="0.2"/>
    <n v="5.4432"/>
    <x v="6"/>
  </r>
  <r>
    <n v="317"/>
    <x v="145"/>
    <x v="2"/>
    <d v="2011-12-28T00:00:00"/>
    <d v="2011-12-30T00:00:00"/>
    <s v="First Class"/>
    <s v="SP-20860"/>
    <s v="Sung Pak"/>
    <s v="Corporate"/>
    <s v="United States"/>
    <s v="Philadelphia"/>
    <x v="9"/>
    <n v="19143"/>
    <x v="3"/>
    <s v="OFF-AR-10003373"/>
    <x v="1"/>
    <x v="6"/>
    <s v="Boston School Pro Electric Pencil Sharpener, 1670"/>
    <n v="99.135999999999996"/>
    <n v="4"/>
    <n v="0.2"/>
    <n v="8.6744000000000003"/>
    <x v="4"/>
  </r>
  <r>
    <n v="318"/>
    <x v="146"/>
    <x v="2"/>
    <d v="2011-11-04T00:00:00"/>
    <d v="2011-11-09T00:00:00"/>
    <s v="Standard Class"/>
    <s v="NM-18445"/>
    <s v="Nathan Mautz"/>
    <s v="Home Office"/>
    <s v="United States"/>
    <s v="New York City"/>
    <x v="15"/>
    <n v="10024"/>
    <x v="3"/>
    <s v="FUR-CH-10002602"/>
    <x v="0"/>
    <x v="1"/>
    <s v="DMI Arturo Collection Mission-style Design Wood Chair"/>
    <n v="135.88200000000001"/>
    <n v="1"/>
    <n v="0.1"/>
    <n v="24.1568"/>
    <x v="0"/>
  </r>
  <r>
    <n v="319"/>
    <x v="146"/>
    <x v="2"/>
    <d v="2011-11-04T00:00:00"/>
    <d v="2011-11-09T00:00:00"/>
    <s v="Standard Class"/>
    <s v="NM-18445"/>
    <s v="Nathan Mautz"/>
    <s v="Home Office"/>
    <s v="United States"/>
    <s v="New York City"/>
    <x v="15"/>
    <n v="10024"/>
    <x v="3"/>
    <s v="TEC-MA-10002927"/>
    <x v="2"/>
    <x v="15"/>
    <s v="Canon imageCLASS MF7460 Monochrome Digital Laser Multifunction Copier"/>
    <n v="3991.98"/>
    <n v="2"/>
    <n v="0"/>
    <n v="1995.99"/>
    <x v="0"/>
  </r>
  <r>
    <n v="320"/>
    <x v="146"/>
    <x v="2"/>
    <d v="2011-11-04T00:00:00"/>
    <d v="2011-11-09T00:00:00"/>
    <s v="Standard Class"/>
    <s v="NM-18445"/>
    <s v="Nathan Mautz"/>
    <s v="Home Office"/>
    <s v="United States"/>
    <s v="New York City"/>
    <x v="15"/>
    <n v="10024"/>
    <x v="3"/>
    <s v="TEC-PH-10004093"/>
    <x v="2"/>
    <x v="7"/>
    <s v="Panasonic Kx-TS550"/>
    <n v="275.94"/>
    <n v="6"/>
    <n v="0"/>
    <n v="80.022599999999997"/>
    <x v="0"/>
  </r>
  <r>
    <n v="321"/>
    <x v="146"/>
    <x v="2"/>
    <d v="2011-11-04T00:00:00"/>
    <d v="2011-11-09T00:00:00"/>
    <s v="Standard Class"/>
    <s v="NM-18445"/>
    <s v="Nathan Mautz"/>
    <s v="Home Office"/>
    <s v="United States"/>
    <s v="New York City"/>
    <x v="15"/>
    <n v="10024"/>
    <x v="3"/>
    <s v="TEC-AC-10000892"/>
    <x v="2"/>
    <x v="11"/>
    <s v="NETGEAR N750 Dual Band Wi-Fi Gigabit Router"/>
    <n v="360"/>
    <n v="4"/>
    <n v="0"/>
    <n v="129.6"/>
    <x v="0"/>
  </r>
  <r>
    <n v="322"/>
    <x v="146"/>
    <x v="2"/>
    <d v="2011-11-04T00:00:00"/>
    <d v="2011-11-09T00:00:00"/>
    <s v="Standard Class"/>
    <s v="NM-18445"/>
    <s v="Nathan Mautz"/>
    <s v="Home Office"/>
    <s v="United States"/>
    <s v="New York City"/>
    <x v="15"/>
    <n v="10024"/>
    <x v="3"/>
    <s v="OFF-ST-10002974"/>
    <x v="1"/>
    <x v="4"/>
    <s v="Trav-L-File Heavy-Duty Shuttle II, Black"/>
    <n v="43.57"/>
    <n v="1"/>
    <n v="0"/>
    <n v="13.071"/>
    <x v="0"/>
  </r>
  <r>
    <n v="323"/>
    <x v="147"/>
    <x v="2"/>
    <d v="2011-09-19T00:00:00"/>
    <d v="2011-09-24T00:00:00"/>
    <s v="Standard Class"/>
    <s v="FA-14230"/>
    <s v="Frank Atkinson"/>
    <s v="Corporate"/>
    <s v="United States"/>
    <s v="Long Beach"/>
    <x v="1"/>
    <n v="90805"/>
    <x v="1"/>
    <s v="OFF-FA-10000624"/>
    <x v="1"/>
    <x v="13"/>
    <s v="OIC Binder Clips"/>
    <n v="7.16"/>
    <n v="2"/>
    <n v="0"/>
    <n v="3.58"/>
    <x v="8"/>
  </r>
  <r>
    <n v="324"/>
    <x v="148"/>
    <x v="0"/>
    <d v="2013-04-24T00:00:00"/>
    <d v="2013-04-28T00:00:00"/>
    <s v="Standard Class"/>
    <s v="GK-14620"/>
    <s v="Grace Kelly"/>
    <s v="Corporate"/>
    <s v="United States"/>
    <s v="Hesperia"/>
    <x v="1"/>
    <n v="92345"/>
    <x v="1"/>
    <s v="OFF-BI-10004593"/>
    <x v="1"/>
    <x v="8"/>
    <s v="Ibico Laser Imprintable Binding System Covers"/>
    <n v="251.52"/>
    <n v="6"/>
    <n v="0.2"/>
    <n v="81.744"/>
    <x v="3"/>
  </r>
  <r>
    <n v="325"/>
    <x v="148"/>
    <x v="0"/>
    <d v="2013-04-24T00:00:00"/>
    <d v="2013-04-28T00:00:00"/>
    <s v="Standard Class"/>
    <s v="GK-14620"/>
    <s v="Grace Kelly"/>
    <s v="Corporate"/>
    <s v="United States"/>
    <s v="Hesperia"/>
    <x v="1"/>
    <n v="92345"/>
    <x v="1"/>
    <s v="TEC-AC-10001908"/>
    <x v="2"/>
    <x v="11"/>
    <s v="Logitech Wireless Headset h800"/>
    <n v="99.99"/>
    <n v="1"/>
    <n v="0"/>
    <n v="34.996499999999997"/>
    <x v="3"/>
  </r>
  <r>
    <n v="326"/>
    <x v="149"/>
    <x v="3"/>
    <d v="2014-11-04T00:00:00"/>
    <d v="2014-11-06T00:00:00"/>
    <s v="Second Class"/>
    <s v="DJ-13510"/>
    <s v="Don Jones"/>
    <s v="Corporate"/>
    <s v="United States"/>
    <s v="Murfreesboro"/>
    <x v="18"/>
    <n v="37130"/>
    <x v="0"/>
    <s v="FUR-FU-10001967"/>
    <x v="0"/>
    <x v="5"/>
    <s v="Telescoping Adjustable Floor Lamp"/>
    <n v="15.992000000000001"/>
    <n v="1"/>
    <n v="0.2"/>
    <n v="0.99950000000000006"/>
    <x v="0"/>
  </r>
  <r>
    <n v="327"/>
    <x v="150"/>
    <x v="0"/>
    <d v="2013-08-31T00:00:00"/>
    <d v="2013-09-02T00:00:00"/>
    <s v="First Class"/>
    <s v="PO-18850"/>
    <s v="Patrick O'Brill"/>
    <s v="Consumer"/>
    <s v="United States"/>
    <s v="Philadelphia"/>
    <x v="9"/>
    <n v="19143"/>
    <x v="3"/>
    <s v="TEC-PH-10003645"/>
    <x v="2"/>
    <x v="7"/>
    <s v="Aastra 57i VoIP phone"/>
    <n v="290.89800000000002"/>
    <n v="3"/>
    <n v="0.4"/>
    <n v="-67.876199999999997"/>
    <x v="6"/>
  </r>
  <r>
    <n v="328"/>
    <x v="150"/>
    <x v="0"/>
    <d v="2013-08-31T00:00:00"/>
    <d v="2013-09-02T00:00:00"/>
    <s v="First Class"/>
    <s v="PO-18850"/>
    <s v="Patrick O'Brill"/>
    <s v="Consumer"/>
    <s v="United States"/>
    <s v="Philadelphia"/>
    <x v="9"/>
    <n v="19143"/>
    <x v="3"/>
    <s v="OFF-ST-10000675"/>
    <x v="1"/>
    <x v="4"/>
    <s v="File Shuttle II and Handi-File, Black"/>
    <n v="54.223999999999997"/>
    <n v="2"/>
    <n v="0.2"/>
    <n v="3.3889999999999998"/>
    <x v="6"/>
  </r>
  <r>
    <n v="329"/>
    <x v="150"/>
    <x v="0"/>
    <d v="2013-08-31T00:00:00"/>
    <d v="2013-09-02T00:00:00"/>
    <s v="First Class"/>
    <s v="PO-18850"/>
    <s v="Patrick O'Brill"/>
    <s v="Consumer"/>
    <s v="United States"/>
    <s v="Philadelphia"/>
    <x v="9"/>
    <n v="19143"/>
    <x v="3"/>
    <s v="FUR-CH-10003312"/>
    <x v="0"/>
    <x v="1"/>
    <s v="Hon 2090 “Pillow Soft” Series Mid Back Swivel/Tilt Chairs"/>
    <n v="786.74400000000003"/>
    <n v="4"/>
    <n v="0.3"/>
    <n v="-258.5016"/>
    <x v="6"/>
  </r>
  <r>
    <n v="330"/>
    <x v="150"/>
    <x v="0"/>
    <d v="2013-08-31T00:00:00"/>
    <d v="2013-09-02T00:00:00"/>
    <s v="First Class"/>
    <s v="PO-18850"/>
    <s v="Patrick O'Brill"/>
    <s v="Consumer"/>
    <s v="United States"/>
    <s v="Philadelphia"/>
    <x v="9"/>
    <n v="19143"/>
    <x v="3"/>
    <s v="OFF-LA-10001074"/>
    <x v="1"/>
    <x v="2"/>
    <s v="Round Specialty Laser Printer Labels"/>
    <n v="100.24"/>
    <n v="10"/>
    <n v="0.2"/>
    <n v="33.831000000000003"/>
    <x v="6"/>
  </r>
  <r>
    <n v="331"/>
    <x v="150"/>
    <x v="0"/>
    <d v="2013-08-31T00:00:00"/>
    <d v="2013-09-02T00:00:00"/>
    <s v="First Class"/>
    <s v="PO-18850"/>
    <s v="Patrick O'Brill"/>
    <s v="Consumer"/>
    <s v="United States"/>
    <s v="Philadelphia"/>
    <x v="9"/>
    <n v="19143"/>
    <x v="3"/>
    <s v="OFF-BI-10001524"/>
    <x v="1"/>
    <x v="8"/>
    <s v="GBC Premium Transparent Covers with Diagonal Lined Pattern"/>
    <n v="37.764000000000003"/>
    <n v="6"/>
    <n v="0.7"/>
    <n v="-27.6936"/>
    <x v="6"/>
  </r>
  <r>
    <n v="332"/>
    <x v="151"/>
    <x v="0"/>
    <d v="2013-04-26T00:00:00"/>
    <d v="2013-04-30T00:00:00"/>
    <s v="Second Class"/>
    <s v="JL-15850"/>
    <s v="John Lucas"/>
    <s v="Consumer"/>
    <s v="United States"/>
    <s v="Philadelphia"/>
    <x v="9"/>
    <n v="19134"/>
    <x v="3"/>
    <s v="TEC-PH-10004614"/>
    <x v="2"/>
    <x v="7"/>
    <s v="AT&amp;T 841000 Phone"/>
    <n v="82.8"/>
    <n v="2"/>
    <n v="0.4"/>
    <n v="-20.7"/>
    <x v="3"/>
  </r>
  <r>
    <n v="333"/>
    <x v="151"/>
    <x v="0"/>
    <d v="2013-04-26T00:00:00"/>
    <d v="2013-04-30T00:00:00"/>
    <s v="Second Class"/>
    <s v="JL-15850"/>
    <s v="John Lucas"/>
    <s v="Consumer"/>
    <s v="United States"/>
    <s v="Philadelphia"/>
    <x v="9"/>
    <n v="19134"/>
    <x v="3"/>
    <s v="OFF-BI-10001153"/>
    <x v="1"/>
    <x v="8"/>
    <s v="Ibico Recycled Grain-Textured Covers"/>
    <n v="20.724"/>
    <n v="2"/>
    <n v="0.7"/>
    <n v="-13.816000000000001"/>
    <x v="3"/>
  </r>
  <r>
    <n v="334"/>
    <x v="151"/>
    <x v="0"/>
    <d v="2013-04-26T00:00:00"/>
    <d v="2013-04-30T00:00:00"/>
    <s v="Second Class"/>
    <s v="JL-15850"/>
    <s v="John Lucas"/>
    <s v="Consumer"/>
    <s v="United States"/>
    <s v="Philadelphia"/>
    <x v="9"/>
    <n v="19134"/>
    <x v="3"/>
    <s v="OFF-BI-10001982"/>
    <x v="1"/>
    <x v="8"/>
    <s v="Wilson Jones Custom Binder Spines &amp; Labels"/>
    <n v="4.8959999999999999"/>
    <n v="3"/>
    <n v="0.7"/>
    <n v="-3.4272"/>
    <x v="3"/>
  </r>
  <r>
    <n v="335"/>
    <x v="152"/>
    <x v="1"/>
    <d v="2012-09-01T00:00:00"/>
    <d v="2012-09-04T00:00:00"/>
    <s v="Second Class"/>
    <s v="DB-13615"/>
    <s v="Doug Bickford"/>
    <s v="Consumer"/>
    <s v="United States"/>
    <s v="Los Angeles"/>
    <x v="1"/>
    <n v="90045"/>
    <x v="1"/>
    <s v="OFF-BI-10001922"/>
    <x v="1"/>
    <x v="8"/>
    <s v="Storex Dura Pro Binders"/>
    <n v="4.7519999999999998"/>
    <n v="1"/>
    <n v="0.2"/>
    <n v="1.6037999999999999"/>
    <x v="8"/>
  </r>
  <r>
    <n v="336"/>
    <x v="152"/>
    <x v="1"/>
    <d v="2012-09-01T00:00:00"/>
    <d v="2012-09-04T00:00:00"/>
    <s v="Second Class"/>
    <s v="DB-13615"/>
    <s v="Doug Bickford"/>
    <s v="Consumer"/>
    <s v="United States"/>
    <s v="Los Angeles"/>
    <x v="1"/>
    <n v="90045"/>
    <x v="1"/>
    <s v="TEC-CO-10001449"/>
    <x v="2"/>
    <x v="16"/>
    <s v="Hewlett Packard LaserJet 3310 Copier"/>
    <n v="959.98400000000004"/>
    <n v="2"/>
    <n v="0.2"/>
    <n v="335.99439999999998"/>
    <x v="8"/>
  </r>
  <r>
    <n v="337"/>
    <x v="152"/>
    <x v="1"/>
    <d v="2012-09-01T00:00:00"/>
    <d v="2012-09-04T00:00:00"/>
    <s v="Second Class"/>
    <s v="DB-13615"/>
    <s v="Doug Bickford"/>
    <s v="Consumer"/>
    <s v="United States"/>
    <s v="Los Angeles"/>
    <x v="1"/>
    <n v="90045"/>
    <x v="1"/>
    <s v="OFF-BI-10004140"/>
    <x v="1"/>
    <x v="8"/>
    <s v="Avery Non-Stick Binders"/>
    <n v="14.368"/>
    <n v="4"/>
    <n v="0.2"/>
    <n v="4.49"/>
    <x v="8"/>
  </r>
  <r>
    <n v="338"/>
    <x v="153"/>
    <x v="2"/>
    <d v="2011-07-12T00:00:00"/>
    <d v="2011-07-17T00:00:00"/>
    <s v="Standard Class"/>
    <s v="AC-10420"/>
    <s v="Alyssa Crouse"/>
    <s v="Corporate"/>
    <s v="United States"/>
    <s v="San Francisco"/>
    <x v="1"/>
    <n v="94122"/>
    <x v="1"/>
    <s v="OFF-BI-10003314"/>
    <x v="1"/>
    <x v="8"/>
    <s v="Tuff Stuff Recycled Round Ring Binders"/>
    <n v="7.7119999999999997"/>
    <n v="2"/>
    <n v="0.2"/>
    <n v="2.7955999999999999"/>
    <x v="7"/>
  </r>
  <r>
    <n v="339"/>
    <x v="153"/>
    <x v="2"/>
    <d v="2011-07-12T00:00:00"/>
    <d v="2011-07-17T00:00:00"/>
    <s v="Standard Class"/>
    <s v="AC-10420"/>
    <s v="Alyssa Crouse"/>
    <s v="Corporate"/>
    <s v="United States"/>
    <s v="San Francisco"/>
    <x v="1"/>
    <n v="94122"/>
    <x v="1"/>
    <s v="FUR-TA-10004575"/>
    <x v="0"/>
    <x v="3"/>
    <s v="Hon 5100 Series Wood Tables"/>
    <n v="698.35199999999998"/>
    <n v="3"/>
    <n v="0.2"/>
    <n v="-17.4588"/>
    <x v="7"/>
  </r>
  <r>
    <n v="340"/>
    <x v="154"/>
    <x v="1"/>
    <d v="2012-06-22T00:00:00"/>
    <d v="2012-06-26T00:00:00"/>
    <s v="Second Class"/>
    <s v="KL-16645"/>
    <s v="Ken Lonsdale"/>
    <s v="Consumer"/>
    <s v="United States"/>
    <s v="Layton"/>
    <x v="7"/>
    <n v="84041"/>
    <x v="1"/>
    <s v="OFF-FA-10000490"/>
    <x v="1"/>
    <x v="13"/>
    <s v="OIC Binder Clips, Mini, 1/4&quot; Capacity, Black"/>
    <n v="4.96"/>
    <n v="4"/>
    <n v="0"/>
    <n v="2.3311999999999999"/>
    <x v="1"/>
  </r>
  <r>
    <n v="341"/>
    <x v="155"/>
    <x v="2"/>
    <d v="2011-04-13T00:00:00"/>
    <d v="2011-04-17T00:00:00"/>
    <s v="Second Class"/>
    <s v="JD-15895"/>
    <s v="Jonathan Doherty"/>
    <s v="Corporate"/>
    <s v="United States"/>
    <s v="Philadelphia"/>
    <x v="9"/>
    <n v="19140"/>
    <x v="3"/>
    <s v="OFF-AR-10000122"/>
    <x v="1"/>
    <x v="6"/>
    <s v="Newell 314"/>
    <n v="17.856000000000002"/>
    <n v="4"/>
    <n v="0.2"/>
    <n v="1.1160000000000001"/>
    <x v="3"/>
  </r>
  <r>
    <n v="342"/>
    <x v="155"/>
    <x v="2"/>
    <d v="2011-04-13T00:00:00"/>
    <d v="2011-04-17T00:00:00"/>
    <s v="Second Class"/>
    <s v="JD-15895"/>
    <s v="Jonathan Doherty"/>
    <s v="Corporate"/>
    <s v="United States"/>
    <s v="Philadelphia"/>
    <x v="9"/>
    <n v="19140"/>
    <x v="3"/>
    <s v="OFF-BI-10003656"/>
    <x v="1"/>
    <x v="8"/>
    <s v="Fellowes PB200 Plastic Comb Binding Machine"/>
    <n v="509.97"/>
    <n v="10"/>
    <n v="0.7"/>
    <n v="-407.976"/>
    <x v="3"/>
  </r>
  <r>
    <n v="343"/>
    <x v="155"/>
    <x v="2"/>
    <d v="2011-04-13T00:00:00"/>
    <d v="2011-04-17T00:00:00"/>
    <s v="Second Class"/>
    <s v="JD-15895"/>
    <s v="Jonathan Doherty"/>
    <s v="Corporate"/>
    <s v="United States"/>
    <s v="Philadelphia"/>
    <x v="9"/>
    <n v="19140"/>
    <x v="3"/>
    <s v="OFF-FA-10002780"/>
    <x v="1"/>
    <x v="13"/>
    <s v="Staples"/>
    <n v="30.992000000000001"/>
    <n v="13"/>
    <n v="0.2"/>
    <n v="10.0724"/>
    <x v="3"/>
  </r>
  <r>
    <n v="344"/>
    <x v="155"/>
    <x v="2"/>
    <d v="2011-04-13T00:00:00"/>
    <d v="2011-04-17T00:00:00"/>
    <s v="Second Class"/>
    <s v="JD-15895"/>
    <s v="Jonathan Doherty"/>
    <s v="Corporate"/>
    <s v="United States"/>
    <s v="Philadelphia"/>
    <x v="9"/>
    <n v="19140"/>
    <x v="3"/>
    <s v="TEC-PH-10000702"/>
    <x v="2"/>
    <x v="7"/>
    <s v="Square Credit Card Reader, 4 1/2&quot; x 4 1/2&quot; x 1&quot;, White"/>
    <n v="71.927999999999997"/>
    <n v="12"/>
    <n v="0.4"/>
    <n v="8.3916000000000004"/>
    <x v="3"/>
  </r>
  <r>
    <n v="345"/>
    <x v="156"/>
    <x v="1"/>
    <d v="2012-12-20T00:00:00"/>
    <d v="2012-12-24T00:00:00"/>
    <s v="Standard Class"/>
    <s v="CS-12130"/>
    <s v="Chad Sievert"/>
    <s v="Consumer"/>
    <s v="United States"/>
    <s v="Austin"/>
    <x v="5"/>
    <n v="78745"/>
    <x v="2"/>
    <s v="OFF-ST-10000107"/>
    <x v="1"/>
    <x v="4"/>
    <s v="Fellowes Super Stor/Drawer"/>
    <n v="88.8"/>
    <n v="4"/>
    <n v="0.2"/>
    <n v="-2.2200000000000002"/>
    <x v="4"/>
  </r>
  <r>
    <n v="346"/>
    <x v="157"/>
    <x v="3"/>
    <d v="2014-06-16T00:00:00"/>
    <d v="2014-06-20T00:00:00"/>
    <s v="Standard Class"/>
    <s v="CC-12550"/>
    <s v="Clay Cheatham"/>
    <s v="Consumer"/>
    <s v="United States"/>
    <s v="San Francisco"/>
    <x v="1"/>
    <n v="94122"/>
    <x v="1"/>
    <s v="TEC-PH-10002293"/>
    <x v="2"/>
    <x v="7"/>
    <s v="Anker 36W 4-Port USB Wall Charger Travel Power Adapter for iPhone 5s 5c 5"/>
    <n v="47.975999999999999"/>
    <n v="3"/>
    <n v="0.2"/>
    <n v="4.7976000000000001"/>
    <x v="1"/>
  </r>
  <r>
    <n v="347"/>
    <x v="158"/>
    <x v="3"/>
    <d v="2014-07-09T00:00:00"/>
    <d v="2014-07-13T00:00:00"/>
    <s v="Standard Class"/>
    <s v="TD-20995"/>
    <s v="Tamara Dahlen"/>
    <s v="Consumer"/>
    <s v="United States"/>
    <s v="Lowell"/>
    <x v="31"/>
    <n v="1852"/>
    <x v="3"/>
    <s v="OFF-AR-10004027"/>
    <x v="1"/>
    <x v="6"/>
    <s v="Binney &amp; Smith inkTank Erasable Desk Highlighter, Chisel Tip, Yellow, 12/Box"/>
    <n v="7.56"/>
    <n v="3"/>
    <n v="0"/>
    <n v="3.0996000000000001"/>
    <x v="7"/>
  </r>
  <r>
    <n v="348"/>
    <x v="158"/>
    <x v="3"/>
    <d v="2014-07-09T00:00:00"/>
    <d v="2014-07-13T00:00:00"/>
    <s v="Standard Class"/>
    <s v="TD-20995"/>
    <s v="Tamara Dahlen"/>
    <s v="Consumer"/>
    <s v="United States"/>
    <s v="Lowell"/>
    <x v="31"/>
    <n v="1852"/>
    <x v="3"/>
    <s v="OFF-PA-10000249"/>
    <x v="1"/>
    <x v="10"/>
    <s v="Staples"/>
    <n v="24.56"/>
    <n v="2"/>
    <n v="0"/>
    <n v="11.543200000000001"/>
    <x v="7"/>
  </r>
  <r>
    <n v="349"/>
    <x v="158"/>
    <x v="3"/>
    <d v="2014-07-09T00:00:00"/>
    <d v="2014-07-13T00:00:00"/>
    <s v="Standard Class"/>
    <s v="TD-20995"/>
    <s v="Tamara Dahlen"/>
    <s v="Consumer"/>
    <s v="United States"/>
    <s v="Lowell"/>
    <x v="31"/>
    <n v="1852"/>
    <x v="3"/>
    <s v="OFF-AR-10001374"/>
    <x v="1"/>
    <x v="6"/>
    <s v="BIC Brite Liner Highlighters, Chisel Tip"/>
    <n v="12.96"/>
    <n v="2"/>
    <n v="0"/>
    <n v="4.1471999999999998"/>
    <x v="7"/>
  </r>
  <r>
    <n v="350"/>
    <x v="159"/>
    <x v="0"/>
    <d v="2013-09-02T00:00:00"/>
    <d v="2013-09-04T00:00:00"/>
    <s v="First Class"/>
    <s v="AB-10060"/>
    <s v="Adam Bellavance"/>
    <s v="Home Office"/>
    <s v="United States"/>
    <s v="New York City"/>
    <x v="15"/>
    <n v="10009"/>
    <x v="3"/>
    <s v="TEC-AC-10000290"/>
    <x v="2"/>
    <x v="11"/>
    <s v="Sabrent 4-Port USB 2.0 Hub"/>
    <n v="6.79"/>
    <n v="1"/>
    <n v="0"/>
    <n v="2.3086000000000002"/>
    <x v="8"/>
  </r>
  <r>
    <n v="351"/>
    <x v="159"/>
    <x v="0"/>
    <d v="2013-09-02T00:00:00"/>
    <d v="2013-09-04T00:00:00"/>
    <s v="First Class"/>
    <s v="AB-10060"/>
    <s v="Adam Bellavance"/>
    <s v="Home Office"/>
    <s v="United States"/>
    <s v="New York City"/>
    <x v="15"/>
    <n v="10009"/>
    <x v="3"/>
    <s v="OFF-PA-10001970"/>
    <x v="1"/>
    <x v="10"/>
    <s v="Xerox 1881"/>
    <n v="24.56"/>
    <n v="2"/>
    <n v="0"/>
    <n v="11.543200000000001"/>
    <x v="8"/>
  </r>
  <r>
    <n v="352"/>
    <x v="159"/>
    <x v="0"/>
    <d v="2013-09-02T00:00:00"/>
    <d v="2013-09-04T00:00:00"/>
    <s v="First Class"/>
    <s v="AB-10060"/>
    <s v="Adam Bellavance"/>
    <s v="Home Office"/>
    <s v="United States"/>
    <s v="New York City"/>
    <x v="15"/>
    <n v="10009"/>
    <x v="3"/>
    <s v="OFF-BI-10002160"/>
    <x v="1"/>
    <x v="8"/>
    <s v="Acco Hanging Data Binders"/>
    <n v="3.048"/>
    <n v="1"/>
    <n v="0.2"/>
    <n v="1.0668"/>
    <x v="8"/>
  </r>
  <r>
    <n v="353"/>
    <x v="159"/>
    <x v="0"/>
    <d v="2013-09-02T00:00:00"/>
    <d v="2013-09-04T00:00:00"/>
    <s v="First Class"/>
    <s v="AB-10060"/>
    <s v="Adam Bellavance"/>
    <s v="Home Office"/>
    <s v="United States"/>
    <s v="New York City"/>
    <x v="15"/>
    <n v="10009"/>
    <x v="3"/>
    <s v="OFF-PA-10001970"/>
    <x v="1"/>
    <x v="10"/>
    <s v="Xerox 1881"/>
    <n v="49.12"/>
    <n v="4"/>
    <n v="0"/>
    <n v="23.086400000000001"/>
    <x v="8"/>
  </r>
  <r>
    <n v="354"/>
    <x v="159"/>
    <x v="0"/>
    <d v="2013-09-02T00:00:00"/>
    <d v="2013-09-04T00:00:00"/>
    <s v="First Class"/>
    <s v="AB-10060"/>
    <s v="Adam Bellavance"/>
    <s v="Home Office"/>
    <s v="United States"/>
    <s v="New York City"/>
    <x v="15"/>
    <n v="10009"/>
    <x v="3"/>
    <s v="OFF-BI-10004995"/>
    <x v="1"/>
    <x v="8"/>
    <s v="GBC DocuBind P400 Electric Binding System"/>
    <n v="4355.1679999999997"/>
    <n v="4"/>
    <n v="0.2"/>
    <n v="1415.4295999999999"/>
    <x v="8"/>
  </r>
  <r>
    <n v="355"/>
    <x v="160"/>
    <x v="0"/>
    <d v="2013-04-09T00:00:00"/>
    <d v="2013-04-14T00:00:00"/>
    <s v="Standard Class"/>
    <s v="JL-15505"/>
    <s v="Jeremy Lonsdale"/>
    <s v="Consumer"/>
    <s v="United States"/>
    <s v="New York City"/>
    <x v="15"/>
    <n v="10035"/>
    <x v="3"/>
    <s v="FUR-BO-10002268"/>
    <x v="0"/>
    <x v="0"/>
    <s v="Sauder Barrister Bookcases"/>
    <n v="388.70400000000001"/>
    <n v="6"/>
    <n v="0.2"/>
    <n v="-4.8587999999999996"/>
    <x v="3"/>
  </r>
  <r>
    <n v="356"/>
    <x v="160"/>
    <x v="0"/>
    <d v="2013-04-09T00:00:00"/>
    <d v="2013-04-14T00:00:00"/>
    <s v="Standard Class"/>
    <s v="JL-15505"/>
    <s v="Jeremy Lonsdale"/>
    <s v="Consumer"/>
    <s v="United States"/>
    <s v="New York City"/>
    <x v="15"/>
    <n v="10035"/>
    <x v="3"/>
    <s v="OFF-EN-10001137"/>
    <x v="1"/>
    <x v="12"/>
    <s v="#10 Gummed Flap White Envelopes, 100/Box"/>
    <n v="8.26"/>
    <n v="2"/>
    <n v="0"/>
    <n v="3.7995999999999999"/>
    <x v="3"/>
  </r>
  <r>
    <n v="357"/>
    <x v="160"/>
    <x v="0"/>
    <d v="2013-04-09T00:00:00"/>
    <d v="2013-04-14T00:00:00"/>
    <s v="Standard Class"/>
    <s v="JL-15505"/>
    <s v="Jeremy Lonsdale"/>
    <s v="Consumer"/>
    <s v="United States"/>
    <s v="New York City"/>
    <x v="15"/>
    <n v="10035"/>
    <x v="3"/>
    <s v="OFF-AR-10002399"/>
    <x v="1"/>
    <x v="6"/>
    <s v="Dixon Prang Watercolor Pencils, 10-Color Set with Brush"/>
    <n v="17.04"/>
    <n v="4"/>
    <n v="0"/>
    <n v="6.9863999999999997"/>
    <x v="3"/>
  </r>
  <r>
    <n v="358"/>
    <x v="160"/>
    <x v="0"/>
    <d v="2013-04-09T00:00:00"/>
    <d v="2013-04-14T00:00:00"/>
    <s v="Standard Class"/>
    <s v="JL-15505"/>
    <s v="Jeremy Lonsdale"/>
    <s v="Consumer"/>
    <s v="United States"/>
    <s v="New York City"/>
    <x v="15"/>
    <n v="10035"/>
    <x v="3"/>
    <s v="OFF-PA-10002713"/>
    <x v="1"/>
    <x v="10"/>
    <s v="Adams Phone Message Book, 200 Message Capacity, 8 1/16” x 11”"/>
    <n v="34.4"/>
    <n v="5"/>
    <n v="0"/>
    <n v="15.824"/>
    <x v="3"/>
  </r>
  <r>
    <n v="359"/>
    <x v="161"/>
    <x v="0"/>
    <d v="2013-04-24T00:00:00"/>
    <d v="2013-04-29T00:00:00"/>
    <s v="Standard Class"/>
    <s v="HK-14890"/>
    <s v="Heather Kirkland"/>
    <s v="Corporate"/>
    <s v="United States"/>
    <s v="Charlotte"/>
    <x v="3"/>
    <n v="28205"/>
    <x v="0"/>
    <s v="OFF-PA-10002666"/>
    <x v="1"/>
    <x v="10"/>
    <s v="Southworth 25% Cotton Linen-Finish Paper &amp; Envelopes"/>
    <n v="36.24"/>
    <n v="5"/>
    <n v="0.2"/>
    <n v="11.324999999999999"/>
    <x v="3"/>
  </r>
  <r>
    <n v="360"/>
    <x v="162"/>
    <x v="3"/>
    <d v="2014-03-09T00:00:00"/>
    <d v="2014-03-12T00:00:00"/>
    <s v="First Class"/>
    <s v="VB-21745"/>
    <s v="Victoria Brennan"/>
    <s v="Corporate"/>
    <s v="United States"/>
    <s v="Columbus"/>
    <x v="32"/>
    <n v="31907"/>
    <x v="0"/>
    <s v="OFF-AP-10001124"/>
    <x v="1"/>
    <x v="9"/>
    <s v="Belkin 8 Outlet SurgeMaster II Gold Surge Protector with Phone Protection"/>
    <n v="647.84"/>
    <n v="8"/>
    <n v="0"/>
    <n v="168.4384"/>
    <x v="10"/>
  </r>
  <r>
    <n v="361"/>
    <x v="162"/>
    <x v="3"/>
    <d v="2014-03-09T00:00:00"/>
    <d v="2014-03-12T00:00:00"/>
    <s v="First Class"/>
    <s v="VB-21745"/>
    <s v="Victoria Brennan"/>
    <s v="Corporate"/>
    <s v="United States"/>
    <s v="Columbus"/>
    <x v="32"/>
    <n v="31907"/>
    <x v="0"/>
    <s v="OFF-LA-10001158"/>
    <x v="1"/>
    <x v="2"/>
    <s v="Avery Address/Shipping Labels for Typewriters, 4&quot; x 2&quot;"/>
    <n v="20.7"/>
    <n v="2"/>
    <n v="0"/>
    <n v="9.9359999999999999"/>
    <x v="10"/>
  </r>
  <r>
    <n v="362"/>
    <x v="163"/>
    <x v="3"/>
    <d v="2014-09-26T00:00:00"/>
    <d v="2014-10-02T00:00:00"/>
    <s v="Standard Class"/>
    <s v="KW-16435"/>
    <s v="Katrina Willman"/>
    <s v="Consumer"/>
    <s v="United States"/>
    <s v="New York City"/>
    <x v="15"/>
    <n v="10009"/>
    <x v="3"/>
    <s v="OFF-LA-10001158"/>
    <x v="1"/>
    <x v="2"/>
    <s v="Avery Address/Shipping Labels for Typewriters, 4&quot; x 2&quot;"/>
    <n v="20.7"/>
    <n v="2"/>
    <n v="0"/>
    <n v="9.9359999999999999"/>
    <x v="8"/>
  </r>
  <r>
    <n v="363"/>
    <x v="163"/>
    <x v="3"/>
    <d v="2014-09-26T00:00:00"/>
    <d v="2014-10-02T00:00:00"/>
    <s v="Standard Class"/>
    <s v="KW-16435"/>
    <s v="Katrina Willman"/>
    <s v="Consumer"/>
    <s v="United States"/>
    <s v="New York City"/>
    <x v="15"/>
    <n v="10009"/>
    <x v="3"/>
    <s v="FUR-CH-10000785"/>
    <x v="0"/>
    <x v="1"/>
    <s v="Global Ergonomic Managers Chair"/>
    <n v="488.64600000000002"/>
    <n v="3"/>
    <n v="0.1"/>
    <n v="86.870400000000004"/>
    <x v="8"/>
  </r>
  <r>
    <n v="364"/>
    <x v="163"/>
    <x v="3"/>
    <d v="2014-09-26T00:00:00"/>
    <d v="2014-10-02T00:00:00"/>
    <s v="Standard Class"/>
    <s v="KW-16435"/>
    <s v="Katrina Willman"/>
    <s v="Consumer"/>
    <s v="United States"/>
    <s v="New York City"/>
    <x v="15"/>
    <n v="10009"/>
    <x v="3"/>
    <s v="OFF-AR-10003732"/>
    <x v="1"/>
    <x v="6"/>
    <s v="Newell 333"/>
    <n v="5.56"/>
    <n v="2"/>
    <n v="0"/>
    <n v="1.4456"/>
    <x v="8"/>
  </r>
  <r>
    <n v="365"/>
    <x v="163"/>
    <x v="3"/>
    <d v="2014-09-26T00:00:00"/>
    <d v="2014-10-02T00:00:00"/>
    <s v="Standard Class"/>
    <s v="KW-16435"/>
    <s v="Katrina Willman"/>
    <s v="Consumer"/>
    <s v="United States"/>
    <s v="New York City"/>
    <x v="15"/>
    <n v="10009"/>
    <x v="3"/>
    <s v="FUR-FU-10000023"/>
    <x v="0"/>
    <x v="5"/>
    <s v="Eldon Wave Desk Accessories"/>
    <n v="47.12"/>
    <n v="8"/>
    <n v="0"/>
    <n v="20.732800000000001"/>
    <x v="8"/>
  </r>
  <r>
    <n v="366"/>
    <x v="164"/>
    <x v="2"/>
    <d v="2011-09-24T00:00:00"/>
    <d v="2011-09-29T00:00:00"/>
    <s v="Standard Class"/>
    <s v="JD-16060"/>
    <s v="Julia Dunbar"/>
    <s v="Consumer"/>
    <s v="United States"/>
    <s v="San Francisco"/>
    <x v="1"/>
    <n v="94109"/>
    <x v="1"/>
    <s v="OFF-ST-10001713"/>
    <x v="1"/>
    <x v="4"/>
    <s v="Gould Plastics 9-Pocket Panel Bin, 18-3/8w x 5-1/4d x 20-1/2h, Black"/>
    <n v="211.96"/>
    <n v="4"/>
    <n v="0"/>
    <n v="8.4784000000000006"/>
    <x v="8"/>
  </r>
  <r>
    <n v="367"/>
    <x v="165"/>
    <x v="0"/>
    <d v="2013-10-22T00:00:00"/>
    <d v="2013-10-22T00:00:00"/>
    <s v="Same Day"/>
    <s v="MK-17905"/>
    <s v="Michael Kennedy"/>
    <s v="Corporate"/>
    <s v="United States"/>
    <s v="Manchester"/>
    <x v="29"/>
    <n v="6040"/>
    <x v="3"/>
    <s v="OFF-BI-10002412"/>
    <x v="1"/>
    <x v="8"/>
    <s v="Wilson Jones “Snap” Scratch Pad Binder Tool for Ring Binders"/>
    <n v="23.2"/>
    <n v="4"/>
    <n v="0"/>
    <n v="10.44"/>
    <x v="2"/>
  </r>
  <r>
    <n v="368"/>
    <x v="165"/>
    <x v="0"/>
    <d v="2013-10-22T00:00:00"/>
    <d v="2013-10-22T00:00:00"/>
    <s v="Same Day"/>
    <s v="MK-17905"/>
    <s v="Michael Kennedy"/>
    <s v="Corporate"/>
    <s v="United States"/>
    <s v="Manchester"/>
    <x v="29"/>
    <n v="6040"/>
    <x v="3"/>
    <s v="OFF-SU-10001225"/>
    <x v="1"/>
    <x v="14"/>
    <s v="Staples"/>
    <n v="7.36"/>
    <n v="2"/>
    <n v="0"/>
    <n v="0.1472"/>
    <x v="2"/>
  </r>
  <r>
    <n v="369"/>
    <x v="165"/>
    <x v="0"/>
    <d v="2013-10-22T00:00:00"/>
    <d v="2013-10-22T00:00:00"/>
    <s v="Same Day"/>
    <s v="MK-17905"/>
    <s v="Michael Kennedy"/>
    <s v="Corporate"/>
    <s v="United States"/>
    <s v="Manchester"/>
    <x v="29"/>
    <n v="6040"/>
    <x v="3"/>
    <s v="OFF-ST-10002406"/>
    <x v="1"/>
    <x v="4"/>
    <s v="Pizazz Global Quick File"/>
    <n v="104.79"/>
    <n v="7"/>
    <n v="0"/>
    <n v="29.341200000000001"/>
    <x v="2"/>
  </r>
  <r>
    <n v="370"/>
    <x v="165"/>
    <x v="0"/>
    <d v="2013-10-22T00:00:00"/>
    <d v="2013-10-22T00:00:00"/>
    <s v="Same Day"/>
    <s v="MK-17905"/>
    <s v="Michael Kennedy"/>
    <s v="Corporate"/>
    <s v="United States"/>
    <s v="Manchester"/>
    <x v="29"/>
    <n v="6040"/>
    <x v="3"/>
    <s v="FUR-BO-10002545"/>
    <x v="0"/>
    <x v="0"/>
    <s v="Atlantic Metals Mobile 3-Shelf Bookcases, Custom Colors"/>
    <n v="1043.92"/>
    <n v="4"/>
    <n v="0"/>
    <n v="271.41919999999999"/>
    <x v="2"/>
  </r>
  <r>
    <n v="371"/>
    <x v="166"/>
    <x v="3"/>
    <d v="2014-05-30T00:00:00"/>
    <d v="2014-06-05T00:00:00"/>
    <s v="Standard Class"/>
    <s v="GT-14755"/>
    <s v="Guy Thornton"/>
    <s v="Consumer"/>
    <s v="United States"/>
    <s v="Harlingen"/>
    <x v="5"/>
    <n v="78550"/>
    <x v="2"/>
    <s v="OFF-PA-10002036"/>
    <x v="1"/>
    <x v="10"/>
    <s v="Xerox 1930"/>
    <n v="25.92"/>
    <n v="5"/>
    <n v="0.2"/>
    <n v="9.3960000000000008"/>
    <x v="5"/>
  </r>
  <r>
    <n v="372"/>
    <x v="166"/>
    <x v="3"/>
    <d v="2014-05-30T00:00:00"/>
    <d v="2014-06-05T00:00:00"/>
    <s v="Standard Class"/>
    <s v="GT-14755"/>
    <s v="Guy Thornton"/>
    <s v="Consumer"/>
    <s v="United States"/>
    <s v="Harlingen"/>
    <x v="5"/>
    <n v="78550"/>
    <x v="2"/>
    <s v="OFF-ST-10002205"/>
    <x v="1"/>
    <x v="4"/>
    <s v="File Shuttle I and Handi-File"/>
    <n v="53.423999999999999"/>
    <n v="3"/>
    <n v="0.2"/>
    <n v="4.6745999999999999"/>
    <x v="5"/>
  </r>
  <r>
    <n v="373"/>
    <x v="167"/>
    <x v="2"/>
    <d v="2011-07-23T00:00:00"/>
    <d v="2011-07-27T00:00:00"/>
    <s v="Standard Class"/>
    <s v="AG-10900"/>
    <s v="Arthur Gainer"/>
    <s v="Consumer"/>
    <s v="United States"/>
    <s v="Tucson"/>
    <x v="16"/>
    <n v="85705"/>
    <x v="1"/>
    <s v="OFF-BI-10001982"/>
    <x v="1"/>
    <x v="8"/>
    <s v="Wilson Jones Custom Binder Spines &amp; Labels"/>
    <n v="8.16"/>
    <n v="5"/>
    <n v="0.7"/>
    <n v="-5.7119999999999997"/>
    <x v="7"/>
  </r>
  <r>
    <n v="374"/>
    <x v="167"/>
    <x v="2"/>
    <d v="2011-07-23T00:00:00"/>
    <d v="2011-07-27T00:00:00"/>
    <s v="Standard Class"/>
    <s v="AG-10900"/>
    <s v="Arthur Gainer"/>
    <s v="Consumer"/>
    <s v="United States"/>
    <s v="Tucson"/>
    <x v="16"/>
    <n v="85705"/>
    <x v="1"/>
    <s v="TEC-AC-10003911"/>
    <x v="2"/>
    <x v="11"/>
    <s v="NETGEAR AC1750 Dual Band Gigabit Smart WiFi Router"/>
    <n v="1023.936"/>
    <n v="8"/>
    <n v="0.2"/>
    <n v="179.18879999999999"/>
    <x v="7"/>
  </r>
  <r>
    <n v="375"/>
    <x v="167"/>
    <x v="2"/>
    <d v="2011-07-23T00:00:00"/>
    <d v="2011-07-27T00:00:00"/>
    <s v="Standard Class"/>
    <s v="AG-10900"/>
    <s v="Arthur Gainer"/>
    <s v="Consumer"/>
    <s v="United States"/>
    <s v="Tucson"/>
    <x v="16"/>
    <n v="85705"/>
    <x v="1"/>
    <s v="OFF-AR-10000658"/>
    <x v="1"/>
    <x v="6"/>
    <s v="Newell 324"/>
    <n v="9.24"/>
    <n v="1"/>
    <n v="0.2"/>
    <n v="0.92400000000000004"/>
    <x v="7"/>
  </r>
  <r>
    <n v="376"/>
    <x v="167"/>
    <x v="2"/>
    <d v="2011-07-23T00:00:00"/>
    <d v="2011-07-27T00:00:00"/>
    <s v="Standard Class"/>
    <s v="AG-10900"/>
    <s v="Arthur Gainer"/>
    <s v="Consumer"/>
    <s v="United States"/>
    <s v="Tucson"/>
    <x v="16"/>
    <n v="85705"/>
    <x v="1"/>
    <s v="TEC-AC-10002076"/>
    <x v="2"/>
    <x v="11"/>
    <s v="Microsoft Natural Keyboard Elite"/>
    <n v="479.04"/>
    <n v="10"/>
    <n v="0.2"/>
    <n v="-29.94"/>
    <x v="7"/>
  </r>
  <r>
    <n v="377"/>
    <x v="168"/>
    <x v="0"/>
    <d v="2013-09-29T00:00:00"/>
    <d v="2013-10-02T00:00:00"/>
    <s v="First Class"/>
    <s v="MM-18280"/>
    <s v="Muhammed MacIntyre"/>
    <s v="Corporate"/>
    <s v="United States"/>
    <s v="Quincy"/>
    <x v="10"/>
    <n v="62301"/>
    <x v="2"/>
    <s v="OFF-PA-10003039"/>
    <x v="1"/>
    <x v="10"/>
    <s v="Xerox 1960"/>
    <n v="99.135999999999996"/>
    <n v="4"/>
    <n v="0.2"/>
    <n v="30.98"/>
    <x v="8"/>
  </r>
  <r>
    <n v="378"/>
    <x v="169"/>
    <x v="3"/>
    <d v="2014-08-28T00:00:00"/>
    <d v="2014-09-02T00:00:00"/>
    <s v="Standard Class"/>
    <s v="AR-10405"/>
    <s v="Allen Rosenblatt"/>
    <s v="Corporate"/>
    <s v="United States"/>
    <s v="Franklin"/>
    <x v="31"/>
    <n v="2038"/>
    <x v="3"/>
    <s v="FUR-TA-10004915"/>
    <x v="0"/>
    <x v="3"/>
    <s v="Office Impressions End Table, 20-1/2&quot;H x 24&quot;W x 20&quot;D"/>
    <n v="1488.424"/>
    <n v="7"/>
    <n v="0.3"/>
    <n v="-297.6848"/>
    <x v="6"/>
  </r>
  <r>
    <n v="379"/>
    <x v="170"/>
    <x v="1"/>
    <d v="2012-04-28T00:00:00"/>
    <d v="2012-05-05T00:00:00"/>
    <s v="Standard Class"/>
    <s v="RA-19915"/>
    <s v="Russell Applegate"/>
    <s v="Consumer"/>
    <s v="United States"/>
    <s v="Houston"/>
    <x v="5"/>
    <n v="77095"/>
    <x v="2"/>
    <s v="OFF-AP-10000696"/>
    <x v="1"/>
    <x v="9"/>
    <s v="Holmes Odor Grabber"/>
    <n v="8.6519999999999992"/>
    <n v="3"/>
    <n v="0.8"/>
    <n v="-20.3322"/>
    <x v="3"/>
  </r>
  <r>
    <n v="380"/>
    <x v="170"/>
    <x v="1"/>
    <d v="2012-04-28T00:00:00"/>
    <d v="2012-05-05T00:00:00"/>
    <s v="Standard Class"/>
    <s v="RA-19915"/>
    <s v="Russell Applegate"/>
    <s v="Consumer"/>
    <s v="United States"/>
    <s v="Houston"/>
    <x v="5"/>
    <n v="77095"/>
    <x v="2"/>
    <s v="OFF-ST-10003327"/>
    <x v="1"/>
    <x v="4"/>
    <s v="Akro-Mils 12-Gallon Tote"/>
    <n v="23.832000000000001"/>
    <n v="3"/>
    <n v="0.2"/>
    <n v="2.6810999999999998"/>
    <x v="3"/>
  </r>
  <r>
    <n v="381"/>
    <x v="170"/>
    <x v="1"/>
    <d v="2012-04-28T00:00:00"/>
    <d v="2012-05-05T00:00:00"/>
    <s v="Standard Class"/>
    <s v="RA-19915"/>
    <s v="Russell Applegate"/>
    <s v="Consumer"/>
    <s v="United States"/>
    <s v="Houston"/>
    <x v="5"/>
    <n v="77095"/>
    <x v="2"/>
    <s v="OFF-BI-10000309"/>
    <x v="1"/>
    <x v="8"/>
    <s v="GBC Twin Loop Wire Binding Elements, 9/16&quot; Spine, Black"/>
    <n v="12.176"/>
    <n v="4"/>
    <n v="0.8"/>
    <n v="-18.872800000000002"/>
    <x v="3"/>
  </r>
  <r>
    <n v="382"/>
    <x v="171"/>
    <x v="0"/>
    <d v="2013-10-29T00:00:00"/>
    <d v="2013-10-30T00:00:00"/>
    <s v="First Class"/>
    <s v="AS-10285"/>
    <s v="Alejandro Savely"/>
    <s v="Corporate"/>
    <s v="United States"/>
    <s v="San Francisco"/>
    <x v="1"/>
    <n v="94109"/>
    <x v="1"/>
    <s v="OFF-PA-10004734"/>
    <x v="1"/>
    <x v="10"/>
    <s v="Southworth Structures Collection"/>
    <n v="50.96"/>
    <n v="7"/>
    <n v="0"/>
    <n v="25.48"/>
    <x v="2"/>
  </r>
  <r>
    <n v="383"/>
    <x v="171"/>
    <x v="0"/>
    <d v="2013-10-29T00:00:00"/>
    <d v="2013-10-30T00:00:00"/>
    <s v="First Class"/>
    <s v="AS-10285"/>
    <s v="Alejandro Savely"/>
    <s v="Corporate"/>
    <s v="United States"/>
    <s v="San Francisco"/>
    <x v="1"/>
    <n v="94109"/>
    <x v="1"/>
    <s v="OFF-BI-10002225"/>
    <x v="1"/>
    <x v="8"/>
    <s v="Square Ring Data Binders, Rigid 75 Pt. Covers, 11&quot; x 14-7/8&quot;"/>
    <n v="49.536000000000001"/>
    <n v="3"/>
    <n v="0.2"/>
    <n v="17.337599999999998"/>
    <x v="2"/>
  </r>
  <r>
    <n v="384"/>
    <x v="172"/>
    <x v="1"/>
    <d v="2012-06-26T00:00:00"/>
    <d v="2012-06-29T00:00:00"/>
    <s v="Second Class"/>
    <s v="LA-16780"/>
    <s v="Laura Armstrong"/>
    <s v="Corporate"/>
    <s v="United States"/>
    <s v="Taylor"/>
    <x v="12"/>
    <n v="48180"/>
    <x v="2"/>
    <s v="TEC-AC-10004708"/>
    <x v="2"/>
    <x v="11"/>
    <s v="Sony 32GB Class 10 Micro SDHC R40 Memory Card"/>
    <n v="41.9"/>
    <n v="2"/>
    <n v="0"/>
    <n v="8.7989999999999995"/>
    <x v="1"/>
  </r>
  <r>
    <n v="385"/>
    <x v="173"/>
    <x v="1"/>
    <d v="2012-11-27T00:00:00"/>
    <d v="2012-12-02T00:00:00"/>
    <s v="Standard Class"/>
    <s v="DO-13435"/>
    <s v="Denny Ordway"/>
    <s v="Consumer"/>
    <s v="United States"/>
    <s v="Pembroke Pines"/>
    <x v="2"/>
    <n v="33024"/>
    <x v="0"/>
    <s v="FUR-TA-10000617"/>
    <x v="0"/>
    <x v="3"/>
    <s v="Hon Practical Foundations 30 x 60 Training Table, Light Gray/Charcoal"/>
    <n v="375.45749999999998"/>
    <n v="3"/>
    <n v="0.45"/>
    <n v="-157.0095"/>
    <x v="0"/>
  </r>
  <r>
    <n v="386"/>
    <x v="173"/>
    <x v="1"/>
    <d v="2012-11-27T00:00:00"/>
    <d v="2012-12-02T00:00:00"/>
    <s v="Standard Class"/>
    <s v="DO-13435"/>
    <s v="Denny Ordway"/>
    <s v="Consumer"/>
    <s v="United States"/>
    <s v="Pembroke Pines"/>
    <x v="2"/>
    <n v="33024"/>
    <x v="0"/>
    <s v="TEC-AC-10002335"/>
    <x v="2"/>
    <x v="11"/>
    <s v="Logitech Media Keyboard K200"/>
    <n v="83.975999999999999"/>
    <n v="3"/>
    <n v="0.2"/>
    <n v="-1.0497000000000001"/>
    <x v="0"/>
  </r>
  <r>
    <n v="387"/>
    <x v="174"/>
    <x v="1"/>
    <d v="2012-12-03T00:00:00"/>
    <d v="2012-12-07T00:00:00"/>
    <s v="Standard Class"/>
    <s v="DK-13225"/>
    <s v="Dean Katz"/>
    <s v="Corporate"/>
    <s v="United States"/>
    <s v="Philadelphia"/>
    <x v="9"/>
    <n v="19140"/>
    <x v="3"/>
    <s v="TEC-MA-10001681"/>
    <x v="2"/>
    <x v="15"/>
    <s v="Lexmark MarkNet N8150 Wireless Print Server"/>
    <n v="482.34"/>
    <n v="4"/>
    <n v="0.7"/>
    <n v="-337.63799999999998"/>
    <x v="4"/>
  </r>
  <r>
    <n v="388"/>
    <x v="174"/>
    <x v="1"/>
    <d v="2012-12-03T00:00:00"/>
    <d v="2012-12-07T00:00:00"/>
    <s v="Standard Class"/>
    <s v="DK-13225"/>
    <s v="Dean Katz"/>
    <s v="Corporate"/>
    <s v="United States"/>
    <s v="Philadelphia"/>
    <x v="9"/>
    <n v="19140"/>
    <x v="3"/>
    <s v="FUR-FU-10001935"/>
    <x v="0"/>
    <x v="5"/>
    <s v="3M Hangers With Command Adhesive"/>
    <n v="2.96"/>
    <n v="1"/>
    <n v="0.2"/>
    <n v="0.77700000000000002"/>
    <x v="4"/>
  </r>
  <r>
    <n v="389"/>
    <x v="175"/>
    <x v="2"/>
    <d v="2011-11-24T00:00:00"/>
    <d v="2011-11-26T00:00:00"/>
    <s v="First Class"/>
    <s v="NG-18430"/>
    <s v="Nathan Gelder"/>
    <s v="Consumer"/>
    <s v="United States"/>
    <s v="Cincinnati"/>
    <x v="24"/>
    <n v="45231"/>
    <x v="3"/>
    <s v="OFF-AR-10004757"/>
    <x v="1"/>
    <x v="6"/>
    <s v="Crayola Colored Pencils"/>
    <n v="2.6240000000000001"/>
    <n v="1"/>
    <n v="0.2"/>
    <n v="0.4264"/>
    <x v="0"/>
  </r>
  <r>
    <n v="390"/>
    <x v="176"/>
    <x v="3"/>
    <d v="2014-12-12T00:00:00"/>
    <d v="2014-12-16T00:00:00"/>
    <s v="Standard Class"/>
    <s v="MV-18190"/>
    <s v="Mike Vittorini"/>
    <s v="Consumer"/>
    <s v="United States"/>
    <s v="New York City"/>
    <x v="15"/>
    <n v="10009"/>
    <x v="3"/>
    <s v="OFF-BI-10000050"/>
    <x v="1"/>
    <x v="8"/>
    <s v="Angle-D Binders with Locking Rings, Label Holders"/>
    <n v="23.36"/>
    <n v="4"/>
    <n v="0.2"/>
    <n v="7.8840000000000003"/>
    <x v="4"/>
  </r>
  <r>
    <n v="391"/>
    <x v="176"/>
    <x v="3"/>
    <d v="2014-12-12T00:00:00"/>
    <d v="2014-12-16T00:00:00"/>
    <s v="Standard Class"/>
    <s v="MV-18190"/>
    <s v="Mike Vittorini"/>
    <s v="Consumer"/>
    <s v="United States"/>
    <s v="New York City"/>
    <x v="15"/>
    <n v="10009"/>
    <x v="3"/>
    <s v="TEC-AC-10001998"/>
    <x v="2"/>
    <x v="11"/>
    <s v="Logitech LS21 Speaker System - PC Multimedia - 2.1-CH - Wired"/>
    <n v="39.979999999999997"/>
    <n v="2"/>
    <n v="0"/>
    <n v="13.5932"/>
    <x v="4"/>
  </r>
  <r>
    <n v="392"/>
    <x v="177"/>
    <x v="2"/>
    <d v="2011-09-21T00:00:00"/>
    <d v="2011-09-23T00:00:00"/>
    <s v="Second Class"/>
    <s v="JG-15115"/>
    <s v="Jack Garza"/>
    <s v="Consumer"/>
    <s v="United States"/>
    <s v="Des Moines"/>
    <x v="4"/>
    <n v="98198"/>
    <x v="1"/>
    <s v="TEC-PH-10003012"/>
    <x v="2"/>
    <x v="7"/>
    <s v="Nortel Meridian M3904 Professional Digital phone"/>
    <n v="246.38399999999999"/>
    <n v="2"/>
    <n v="0.2"/>
    <n v="27.7182"/>
    <x v="8"/>
  </r>
  <r>
    <n v="393"/>
    <x v="177"/>
    <x v="2"/>
    <d v="2011-09-21T00:00:00"/>
    <d v="2011-09-23T00:00:00"/>
    <s v="Second Class"/>
    <s v="JG-15115"/>
    <s v="Jack Garza"/>
    <s v="Consumer"/>
    <s v="United States"/>
    <s v="Des Moines"/>
    <x v="4"/>
    <n v="98198"/>
    <x v="1"/>
    <s v="TEC-CO-10002313"/>
    <x v="2"/>
    <x v="16"/>
    <s v="Canon PC1080F Personal Copier"/>
    <n v="1799.97"/>
    <n v="3"/>
    <n v="0"/>
    <n v="701.98829999999998"/>
    <x v="8"/>
  </r>
  <r>
    <n v="394"/>
    <x v="178"/>
    <x v="2"/>
    <d v="2011-06-07T00:00:00"/>
    <d v="2011-06-10T00:00:00"/>
    <s v="Second Class"/>
    <s v="BP-11095"/>
    <s v="Bart Pistole"/>
    <s v="Corporate"/>
    <s v="United States"/>
    <s v="Peoria"/>
    <x v="10"/>
    <n v="61604"/>
    <x v="2"/>
    <s v="OFF-BI-10003982"/>
    <x v="1"/>
    <x v="8"/>
    <s v="Wilson Jones Century Plastic Molded Ring Binders"/>
    <n v="12.462"/>
    <n v="3"/>
    <n v="0.8"/>
    <n v="-20.5623"/>
    <x v="1"/>
  </r>
  <r>
    <n v="395"/>
    <x v="179"/>
    <x v="3"/>
    <d v="2014-07-01T00:00:00"/>
    <d v="2014-07-06T00:00:00"/>
    <s v="Standard Class"/>
    <s v="VP-21730"/>
    <s v="Victor Preis"/>
    <s v="Home Office"/>
    <s v="United States"/>
    <s v="Las Vegas"/>
    <x v="33"/>
    <n v="89115"/>
    <x v="1"/>
    <s v="OFF-BI-10004492"/>
    <x v="1"/>
    <x v="8"/>
    <s v="Tuf-Vin Binders"/>
    <n v="75.792000000000002"/>
    <n v="3"/>
    <n v="0.2"/>
    <n v="25.579799999999999"/>
    <x v="7"/>
  </r>
  <r>
    <n v="396"/>
    <x v="180"/>
    <x v="3"/>
    <d v="2014-10-18T00:00:00"/>
    <d v="2014-10-20T00:00:00"/>
    <s v="Second Class"/>
    <s v="SS-20140"/>
    <s v="Saphhira Shifley"/>
    <s v="Corporate"/>
    <s v="United States"/>
    <s v="Warwick"/>
    <x v="34"/>
    <n v="2886"/>
    <x v="3"/>
    <s v="OFF-ST-10000798"/>
    <x v="1"/>
    <x v="4"/>
    <s v="2300 Heavy-Duty Transfer File Systems by Perma"/>
    <n v="49.96"/>
    <n v="2"/>
    <n v="0"/>
    <n v="9.4923999999999999"/>
    <x v="2"/>
  </r>
  <r>
    <n v="397"/>
    <x v="180"/>
    <x v="3"/>
    <d v="2014-10-18T00:00:00"/>
    <d v="2014-10-20T00:00:00"/>
    <s v="Second Class"/>
    <s v="SS-20140"/>
    <s v="Saphhira Shifley"/>
    <s v="Corporate"/>
    <s v="United States"/>
    <s v="Warwick"/>
    <x v="34"/>
    <n v="2886"/>
    <x v="3"/>
    <s v="OFF-PA-10002552"/>
    <x v="1"/>
    <x v="10"/>
    <s v="Xerox 1958"/>
    <n v="12.96"/>
    <n v="2"/>
    <n v="0"/>
    <n v="6.2207999999999997"/>
    <x v="2"/>
  </r>
  <r>
    <n v="398"/>
    <x v="181"/>
    <x v="1"/>
    <d v="2012-10-31T00:00:00"/>
    <d v="2012-11-04T00:00:00"/>
    <s v="Standard Class"/>
    <s v="HP-14815"/>
    <s v="Harold Pawlan"/>
    <s v="Home Office"/>
    <s v="United States"/>
    <s v="Jackson"/>
    <x v="12"/>
    <n v="49201"/>
    <x v="2"/>
    <s v="OFF-SU-10002573"/>
    <x v="1"/>
    <x v="14"/>
    <s v="Acme 10&quot; Easy Grip Assistive Scissors"/>
    <n v="70.12"/>
    <n v="4"/>
    <n v="0"/>
    <n v="21.036000000000001"/>
    <x v="2"/>
  </r>
  <r>
    <n v="399"/>
    <x v="182"/>
    <x v="0"/>
    <d v="2013-09-09T00:00:00"/>
    <d v="2013-09-11T00:00:00"/>
    <s v="Second Class"/>
    <s v="AG-10675"/>
    <s v="Anna Gayman"/>
    <s v="Consumer"/>
    <s v="United States"/>
    <s v="Houston"/>
    <x v="5"/>
    <n v="77036"/>
    <x v="2"/>
    <s v="OFF-ST-10001580"/>
    <x v="1"/>
    <x v="4"/>
    <s v="Super Decoflex Portable Personal File"/>
    <n v="35.951999999999998"/>
    <n v="3"/>
    <n v="0.2"/>
    <n v="3.5952000000000002"/>
    <x v="8"/>
  </r>
  <r>
    <n v="400"/>
    <x v="182"/>
    <x v="0"/>
    <d v="2013-09-09T00:00:00"/>
    <d v="2013-09-11T00:00:00"/>
    <s v="Second Class"/>
    <s v="AG-10675"/>
    <s v="Anna Gayman"/>
    <s v="Consumer"/>
    <s v="United States"/>
    <s v="Houston"/>
    <x v="5"/>
    <n v="77036"/>
    <x v="2"/>
    <s v="FUR-BO-10004834"/>
    <x v="0"/>
    <x v="0"/>
    <s v="Riverside Palais Royal Lawyers Bookcase, Royale Cherry Finish"/>
    <n v="2396.2656000000002"/>
    <n v="4"/>
    <n v="0.32"/>
    <n v="-317.15280000000001"/>
    <x v="8"/>
  </r>
  <r>
    <n v="401"/>
    <x v="182"/>
    <x v="0"/>
    <d v="2013-09-09T00:00:00"/>
    <d v="2013-09-11T00:00:00"/>
    <s v="Second Class"/>
    <s v="AG-10675"/>
    <s v="Anna Gayman"/>
    <s v="Consumer"/>
    <s v="United States"/>
    <s v="Houston"/>
    <x v="5"/>
    <n v="77036"/>
    <x v="2"/>
    <s v="OFF-ST-10000934"/>
    <x v="1"/>
    <x v="4"/>
    <s v="Contico 72&quot;H Heavy-Duty Storage System"/>
    <n v="131.136"/>
    <n v="4"/>
    <n v="0.2"/>
    <n v="-32.783999999999999"/>
    <x v="8"/>
  </r>
  <r>
    <n v="402"/>
    <x v="182"/>
    <x v="0"/>
    <d v="2013-09-09T00:00:00"/>
    <d v="2013-09-11T00:00:00"/>
    <s v="Second Class"/>
    <s v="AG-10675"/>
    <s v="Anna Gayman"/>
    <s v="Consumer"/>
    <s v="United States"/>
    <s v="Houston"/>
    <x v="5"/>
    <n v="77036"/>
    <x v="2"/>
    <s v="TEC-AC-10000158"/>
    <x v="2"/>
    <x v="11"/>
    <s v="Sony 64GB Class 10 Micro SDHC R40 Memory Card"/>
    <n v="57.584000000000003"/>
    <n v="2"/>
    <n v="0.2"/>
    <n v="0.7198"/>
    <x v="8"/>
  </r>
  <r>
    <n v="403"/>
    <x v="183"/>
    <x v="2"/>
    <d v="2011-12-24T00:00:00"/>
    <d v="2011-12-26T00:00:00"/>
    <s v="First Class"/>
    <s v="LF-17185"/>
    <s v="Luke Foster"/>
    <s v="Consumer"/>
    <s v="United States"/>
    <s v="Miami"/>
    <x v="2"/>
    <n v="33180"/>
    <x v="0"/>
    <s v="OFF-PA-10001947"/>
    <x v="1"/>
    <x v="10"/>
    <s v="Xerox 1974"/>
    <n v="9.5679999999999996"/>
    <n v="2"/>
    <n v="0.2"/>
    <n v="3.4683999999999999"/>
    <x v="4"/>
  </r>
  <r>
    <n v="404"/>
    <x v="184"/>
    <x v="2"/>
    <d v="2011-04-16T00:00:00"/>
    <d v="2011-04-20T00:00:00"/>
    <s v="Standard Class"/>
    <s v="SP-20650"/>
    <s v="Stephanie Phelps"/>
    <s v="Corporate"/>
    <s v="United States"/>
    <s v="Wilmington"/>
    <x v="3"/>
    <n v="28403"/>
    <x v="0"/>
    <s v="OFF-AR-10003478"/>
    <x v="1"/>
    <x v="6"/>
    <s v="Avery Hi-Liter EverBold Pen Style Fluorescent Highlighters, 4/Pack"/>
    <n v="39.072000000000003"/>
    <n v="6"/>
    <n v="0.2"/>
    <n v="9.7680000000000007"/>
    <x v="3"/>
  </r>
  <r>
    <n v="405"/>
    <x v="185"/>
    <x v="3"/>
    <d v="2014-12-25T00:00:00"/>
    <d v="2014-12-30T00:00:00"/>
    <s v="Standard Class"/>
    <s v="RF-19840"/>
    <s v="Roy Französisch"/>
    <s v="Consumer"/>
    <s v="United States"/>
    <s v="New York City"/>
    <x v="15"/>
    <n v="10024"/>
    <x v="3"/>
    <s v="OFF-AP-10004249"/>
    <x v="1"/>
    <x v="9"/>
    <s v="Staples"/>
    <n v="35.909999999999997"/>
    <n v="3"/>
    <n v="0"/>
    <n v="9.6957000000000004"/>
    <x v="4"/>
  </r>
  <r>
    <n v="406"/>
    <x v="186"/>
    <x v="3"/>
    <d v="2014-12-09T00:00:00"/>
    <d v="2014-12-13T00:00:00"/>
    <s v="Standard Class"/>
    <s v="KH-16510"/>
    <s v="Keith Herrera"/>
    <s v="Consumer"/>
    <s v="United States"/>
    <s v="San Francisco"/>
    <x v="1"/>
    <n v="94110"/>
    <x v="1"/>
    <s v="TEC-AC-10000158"/>
    <x v="2"/>
    <x v="11"/>
    <s v="Sony 64GB Class 10 Micro SDHC R40 Memory Card"/>
    <n v="179.95"/>
    <n v="5"/>
    <n v="0"/>
    <n v="37.789499999999997"/>
    <x v="4"/>
  </r>
  <r>
    <n v="407"/>
    <x v="186"/>
    <x v="3"/>
    <d v="2014-12-09T00:00:00"/>
    <d v="2014-12-13T00:00:00"/>
    <s v="Standard Class"/>
    <s v="KH-16510"/>
    <s v="Keith Herrera"/>
    <s v="Consumer"/>
    <s v="United States"/>
    <s v="San Francisco"/>
    <x v="1"/>
    <n v="94110"/>
    <x v="1"/>
    <s v="TEC-CO-10004115"/>
    <x v="2"/>
    <x v="16"/>
    <s v="Sharp AL-1530CS Digital Copier"/>
    <n v="1199.9760000000001"/>
    <n v="3"/>
    <n v="0.2"/>
    <n v="434.99130000000002"/>
    <x v="4"/>
  </r>
  <r>
    <n v="408"/>
    <x v="186"/>
    <x v="3"/>
    <d v="2014-12-09T00:00:00"/>
    <d v="2014-12-13T00:00:00"/>
    <s v="Standard Class"/>
    <s v="KH-16510"/>
    <s v="Keith Herrera"/>
    <s v="Consumer"/>
    <s v="United States"/>
    <s v="San Francisco"/>
    <x v="1"/>
    <n v="94110"/>
    <x v="1"/>
    <s v="OFF-PA-10003724"/>
    <x v="1"/>
    <x v="10"/>
    <s v="Wirebound Message Book, 4 per Page"/>
    <n v="27.15"/>
    <n v="5"/>
    <n v="0"/>
    <n v="13.3035"/>
    <x v="4"/>
  </r>
  <r>
    <n v="409"/>
    <x v="186"/>
    <x v="3"/>
    <d v="2014-12-09T00:00:00"/>
    <d v="2014-12-13T00:00:00"/>
    <s v="Standard Class"/>
    <s v="KH-16510"/>
    <s v="Keith Herrera"/>
    <s v="Consumer"/>
    <s v="United States"/>
    <s v="San Francisco"/>
    <x v="1"/>
    <n v="94110"/>
    <x v="1"/>
    <s v="FUR-TA-10002041"/>
    <x v="0"/>
    <x v="3"/>
    <s v="Bevis Round Conference Table Top, X-Base"/>
    <n v="1004.024"/>
    <n v="7"/>
    <n v="0.2"/>
    <n v="-112.95269999999999"/>
    <x v="4"/>
  </r>
  <r>
    <n v="410"/>
    <x v="186"/>
    <x v="3"/>
    <d v="2014-12-09T00:00:00"/>
    <d v="2014-12-13T00:00:00"/>
    <s v="Standard Class"/>
    <s v="KH-16510"/>
    <s v="Keith Herrera"/>
    <s v="Consumer"/>
    <s v="United States"/>
    <s v="San Francisco"/>
    <x v="1"/>
    <n v="94110"/>
    <x v="1"/>
    <s v="OFF-PA-10002893"/>
    <x v="1"/>
    <x v="10"/>
    <s v="Wirebound Service Call Books, 5 1/2&quot; x 4&quot;"/>
    <n v="9.68"/>
    <n v="1"/>
    <n v="0"/>
    <n v="4.6463999999999999"/>
    <x v="4"/>
  </r>
  <r>
    <n v="411"/>
    <x v="186"/>
    <x v="3"/>
    <d v="2014-12-09T00:00:00"/>
    <d v="2014-12-13T00:00:00"/>
    <s v="Standard Class"/>
    <s v="KH-16510"/>
    <s v="Keith Herrera"/>
    <s v="Consumer"/>
    <s v="United States"/>
    <s v="San Francisco"/>
    <x v="1"/>
    <n v="94110"/>
    <x v="1"/>
    <s v="OFF-LA-10003766"/>
    <x v="1"/>
    <x v="2"/>
    <s v="Self-Adhesive Removable Labels"/>
    <n v="28.35"/>
    <n v="9"/>
    <n v="0"/>
    <n v="13.608000000000001"/>
    <x v="4"/>
  </r>
  <r>
    <n v="412"/>
    <x v="186"/>
    <x v="3"/>
    <d v="2014-12-09T00:00:00"/>
    <d v="2014-12-13T00:00:00"/>
    <s v="Standard Class"/>
    <s v="KH-16510"/>
    <s v="Keith Herrera"/>
    <s v="Consumer"/>
    <s v="United States"/>
    <s v="San Francisco"/>
    <x v="1"/>
    <n v="94110"/>
    <x v="1"/>
    <s v="OFF-PA-10001970"/>
    <x v="1"/>
    <x v="10"/>
    <s v="Xerox 1908"/>
    <n v="55.98"/>
    <n v="1"/>
    <n v="0"/>
    <n v="27.430199999999999"/>
    <x v="4"/>
  </r>
  <r>
    <n v="413"/>
    <x v="186"/>
    <x v="3"/>
    <d v="2014-12-09T00:00:00"/>
    <d v="2014-12-13T00:00:00"/>
    <s v="Standard Class"/>
    <s v="KH-16510"/>
    <s v="Keith Herrera"/>
    <s v="Consumer"/>
    <s v="United States"/>
    <s v="San Francisco"/>
    <x v="1"/>
    <n v="94110"/>
    <x v="1"/>
    <s v="FUR-BO-10001972"/>
    <x v="0"/>
    <x v="0"/>
    <s v="O'Sullivan 4-Shelf Bookcase in Odessa Pine"/>
    <n v="1336.829"/>
    <n v="13"/>
    <n v="0.15"/>
    <n v="31.454799999999999"/>
    <x v="4"/>
  </r>
  <r>
    <n v="414"/>
    <x v="186"/>
    <x v="3"/>
    <d v="2014-12-09T00:00:00"/>
    <d v="2014-12-13T00:00:00"/>
    <s v="Standard Class"/>
    <s v="KH-16510"/>
    <s v="Keith Herrera"/>
    <s v="Consumer"/>
    <s v="United States"/>
    <s v="San Francisco"/>
    <x v="1"/>
    <n v="94110"/>
    <x v="1"/>
    <s v="FUR-CH-10003956"/>
    <x v="0"/>
    <x v="1"/>
    <s v="Novimex High-Tech Fabric Mesh Task Chair"/>
    <n v="113.568"/>
    <n v="2"/>
    <n v="0.2"/>
    <n v="-18.454799999999999"/>
    <x v="4"/>
  </r>
  <r>
    <n v="415"/>
    <x v="187"/>
    <x v="3"/>
    <d v="2014-11-04T00:00:00"/>
    <d v="2014-11-08T00:00:00"/>
    <s v="Standard Class"/>
    <s v="KC-16675"/>
    <s v="Kimberly Carter"/>
    <s v="Corporate"/>
    <s v="United States"/>
    <s v="Seattle"/>
    <x v="4"/>
    <n v="98105"/>
    <x v="1"/>
    <s v="OFF-PA-10000157"/>
    <x v="1"/>
    <x v="10"/>
    <s v="Xerox 191"/>
    <n v="139.86000000000001"/>
    <n v="7"/>
    <n v="0"/>
    <n v="65.734200000000001"/>
    <x v="0"/>
  </r>
  <r>
    <n v="416"/>
    <x v="187"/>
    <x v="3"/>
    <d v="2014-11-04T00:00:00"/>
    <d v="2014-11-08T00:00:00"/>
    <s v="Standard Class"/>
    <s v="KC-16675"/>
    <s v="Kimberly Carter"/>
    <s v="Corporate"/>
    <s v="United States"/>
    <s v="Seattle"/>
    <x v="4"/>
    <n v="98105"/>
    <x v="1"/>
    <s v="FUR-CH-10001891"/>
    <x v="0"/>
    <x v="1"/>
    <s v="Global Deluxe Office Fabric Chairs"/>
    <n v="307.13600000000002"/>
    <n v="4"/>
    <n v="0.2"/>
    <n v="26.874400000000001"/>
    <x v="0"/>
  </r>
  <r>
    <n v="417"/>
    <x v="188"/>
    <x v="3"/>
    <d v="2014-06-25T00:00:00"/>
    <d v="2014-06-29T00:00:00"/>
    <s v="Standard Class"/>
    <s v="CJ-12010"/>
    <s v="Caroline Jumper"/>
    <s v="Consumer"/>
    <s v="United States"/>
    <s v="Huntington Beach"/>
    <x v="1"/>
    <n v="92646"/>
    <x v="1"/>
    <s v="OFF-AR-10004344"/>
    <x v="1"/>
    <x v="6"/>
    <s v="Bulldog Vacuum Base Pencil Sharpener"/>
    <n v="95.92"/>
    <n v="8"/>
    <n v="0"/>
    <n v="25.898399999999999"/>
    <x v="1"/>
  </r>
  <r>
    <n v="418"/>
    <x v="189"/>
    <x v="0"/>
    <d v="2013-04-15T00:00:00"/>
    <d v="2013-04-19T00:00:00"/>
    <s v="Standard Class"/>
    <s v="PB-19150"/>
    <s v="Philip Brown"/>
    <s v="Consumer"/>
    <s v="United States"/>
    <s v="Los Angeles"/>
    <x v="1"/>
    <n v="90004"/>
    <x v="1"/>
    <s v="FUR-CH-10004886"/>
    <x v="0"/>
    <x v="1"/>
    <s v="Bevis Steel Folding Chairs"/>
    <n v="383.8"/>
    <n v="5"/>
    <n v="0.2"/>
    <n v="38.380000000000003"/>
    <x v="3"/>
  </r>
  <r>
    <n v="419"/>
    <x v="190"/>
    <x v="3"/>
    <d v="2014-11-07T00:00:00"/>
    <d v="2014-11-11T00:00:00"/>
    <s v="Standard Class"/>
    <s v="VB-21745"/>
    <s v="Victoria Brennan"/>
    <s v="Corporate"/>
    <s v="United States"/>
    <s v="Richmond"/>
    <x v="0"/>
    <n v="40475"/>
    <x v="0"/>
    <s v="OFF-PA-10003845"/>
    <x v="1"/>
    <x v="10"/>
    <s v="Xerox 1987"/>
    <n v="5.78"/>
    <n v="1"/>
    <n v="0"/>
    <n v="2.8321999999999998"/>
    <x v="0"/>
  </r>
  <r>
    <n v="420"/>
    <x v="191"/>
    <x v="3"/>
    <d v="2014-03-05T00:00:00"/>
    <d v="2014-03-10T00:00:00"/>
    <s v="Standard Class"/>
    <s v="SP-20860"/>
    <s v="Sung Pak"/>
    <s v="Corporate"/>
    <s v="United States"/>
    <s v="Los Angeles"/>
    <x v="1"/>
    <n v="90045"/>
    <x v="1"/>
    <s v="OFF-AR-10001573"/>
    <x v="1"/>
    <x v="6"/>
    <s v="American Pencil"/>
    <n v="9.32"/>
    <n v="4"/>
    <n v="0"/>
    <n v="2.7027999999999999"/>
    <x v="10"/>
  </r>
  <r>
    <n v="421"/>
    <x v="191"/>
    <x v="3"/>
    <d v="2014-03-05T00:00:00"/>
    <d v="2014-03-10T00:00:00"/>
    <s v="Standard Class"/>
    <s v="SP-20860"/>
    <s v="Sung Pak"/>
    <s v="Corporate"/>
    <s v="United States"/>
    <s v="Los Angeles"/>
    <x v="1"/>
    <n v="90045"/>
    <x v="1"/>
    <s v="OFF-EN-10000483"/>
    <x v="1"/>
    <x v="12"/>
    <s v="White Envelopes, White Envelopes with Clear Poly Window"/>
    <n v="15.25"/>
    <n v="1"/>
    <n v="0"/>
    <n v="7.0149999999999997"/>
    <x v="10"/>
  </r>
  <r>
    <n v="422"/>
    <x v="192"/>
    <x v="2"/>
    <d v="2011-06-22T00:00:00"/>
    <d v="2011-06-25T00:00:00"/>
    <s v="First Class"/>
    <s v="JE-15745"/>
    <s v="Joel Eaton"/>
    <s v="Consumer"/>
    <s v="United States"/>
    <s v="Louisville"/>
    <x v="22"/>
    <n v="80027"/>
    <x v="1"/>
    <s v="TEC-AC-10004114"/>
    <x v="2"/>
    <x v="11"/>
    <s v="KeyTronic 6101 Series - Keyboard - Black"/>
    <n v="196.75200000000001"/>
    <n v="6"/>
    <n v="0.2"/>
    <n v="56.566200000000002"/>
    <x v="1"/>
  </r>
  <r>
    <n v="423"/>
    <x v="193"/>
    <x v="3"/>
    <d v="2014-10-20T00:00:00"/>
    <d v="2014-10-24T00:00:00"/>
    <s v="Standard Class"/>
    <s v="MP-17965"/>
    <s v="Michael Paige"/>
    <s v="Corporate"/>
    <s v="United States"/>
    <s v="Lawrence"/>
    <x v="31"/>
    <n v="1841"/>
    <x v="3"/>
    <s v="FUR-FU-10004712"/>
    <x v="0"/>
    <x v="5"/>
    <s v="Westinghouse Mesh Shade Clip-On Gooseneck Lamp, Black"/>
    <n v="56.56"/>
    <n v="4"/>
    <n v="0"/>
    <n v="14.7056"/>
    <x v="2"/>
  </r>
  <r>
    <n v="424"/>
    <x v="193"/>
    <x v="3"/>
    <d v="2014-10-20T00:00:00"/>
    <d v="2014-10-24T00:00:00"/>
    <s v="Standard Class"/>
    <s v="MP-17965"/>
    <s v="Michael Paige"/>
    <s v="Corporate"/>
    <s v="United States"/>
    <s v="Lawrence"/>
    <x v="31"/>
    <n v="1841"/>
    <x v="3"/>
    <s v="OFF-ST-10000918"/>
    <x v="1"/>
    <x v="4"/>
    <s v="Crate-A-Files"/>
    <n v="32.700000000000003"/>
    <n v="3"/>
    <n v="0"/>
    <n v="8.5020000000000007"/>
    <x v="2"/>
  </r>
  <r>
    <n v="425"/>
    <x v="194"/>
    <x v="3"/>
    <d v="2014-08-22T00:00:00"/>
    <d v="2014-08-24T00:00:00"/>
    <s v="Second Class"/>
    <s v="NF-18385"/>
    <s v="Natalie Fritzler"/>
    <s v="Consumer"/>
    <s v="United States"/>
    <s v="Jackson"/>
    <x v="35"/>
    <n v="39212"/>
    <x v="0"/>
    <s v="FUR-CH-10000015"/>
    <x v="0"/>
    <x v="1"/>
    <s v="Hon Multipurpose Stacking Arm Chairs"/>
    <n v="866.4"/>
    <n v="4"/>
    <n v="0"/>
    <n v="225.26400000000001"/>
    <x v="6"/>
  </r>
  <r>
    <n v="426"/>
    <x v="195"/>
    <x v="3"/>
    <d v="2014-11-24T00:00:00"/>
    <d v="2014-11-27T00:00:00"/>
    <s v="Second Class"/>
    <s v="JM-15265"/>
    <s v="Janet Molinari"/>
    <s v="Corporate"/>
    <s v="United States"/>
    <s v="Canton"/>
    <x v="12"/>
    <n v="48187"/>
    <x v="2"/>
    <s v="FUR-FU-10003347"/>
    <x v="0"/>
    <x v="5"/>
    <s v="Coloredge Poster Frame"/>
    <n v="28.4"/>
    <n v="2"/>
    <n v="0"/>
    <n v="11.076000000000001"/>
    <x v="0"/>
  </r>
  <r>
    <n v="427"/>
    <x v="195"/>
    <x v="3"/>
    <d v="2014-11-24T00:00:00"/>
    <d v="2014-11-27T00:00:00"/>
    <s v="Second Class"/>
    <s v="JM-15265"/>
    <s v="Janet Molinari"/>
    <s v="Corporate"/>
    <s v="United States"/>
    <s v="Canton"/>
    <x v="12"/>
    <n v="48187"/>
    <x v="2"/>
    <s v="OFF-BI-10001543"/>
    <x v="1"/>
    <x v="8"/>
    <s v="GBC VeloBinder Manual Binding System"/>
    <n v="287.92"/>
    <n v="8"/>
    <n v="0"/>
    <n v="138.20160000000001"/>
    <x v="0"/>
  </r>
  <r>
    <n v="428"/>
    <x v="196"/>
    <x v="2"/>
    <d v="2011-09-12T00:00:00"/>
    <d v="2011-09-13T00:00:00"/>
    <s v="First Class"/>
    <s v="SD-20485"/>
    <s v="Shirley Daniels"/>
    <s v="Home Office"/>
    <s v="United States"/>
    <s v="New Rochelle"/>
    <x v="15"/>
    <n v="10801"/>
    <x v="3"/>
    <s v="TEC-MA-10000029"/>
    <x v="2"/>
    <x v="15"/>
    <s v="Epson WorkForce WF-2530 All-in-One Printer, Copier Scanner"/>
    <n v="69.989999999999995"/>
    <n v="1"/>
    <n v="0"/>
    <n v="30.095700000000001"/>
    <x v="8"/>
  </r>
  <r>
    <n v="429"/>
    <x v="197"/>
    <x v="3"/>
    <d v="2014-10-02T00:00:00"/>
    <d v="2014-10-09T00:00:00"/>
    <s v="Standard Class"/>
    <s v="KH-16630"/>
    <s v="Ken Heidel"/>
    <s v="Corporate"/>
    <s v="United States"/>
    <s v="San Antonio"/>
    <x v="5"/>
    <n v="78207"/>
    <x v="2"/>
    <s v="OFF-AR-10000369"/>
    <x v="1"/>
    <x v="6"/>
    <s v="Design Ebony Sketching Pencil"/>
    <n v="6.6719999999999997"/>
    <n v="6"/>
    <n v="0.2"/>
    <n v="0.50039999999999996"/>
    <x v="2"/>
  </r>
  <r>
    <n v="430"/>
    <x v="198"/>
    <x v="0"/>
    <d v="2013-04-16T00:00:00"/>
    <d v="2013-04-22T00:00:00"/>
    <s v="Standard Class"/>
    <s v="RB-19795"/>
    <s v="Ross Baird"/>
    <s v="Home Office"/>
    <s v="United States"/>
    <s v="Gastonia"/>
    <x v="3"/>
    <n v="28052"/>
    <x v="0"/>
    <s v="OFF-BI-10004584"/>
    <x v="1"/>
    <x v="8"/>
    <s v="GBC ProClick 150 Presentation Binding System"/>
    <n v="189.58799999999999"/>
    <n v="2"/>
    <n v="0.7"/>
    <n v="-145.35079999999999"/>
    <x v="3"/>
  </r>
  <r>
    <n v="431"/>
    <x v="198"/>
    <x v="0"/>
    <d v="2013-04-16T00:00:00"/>
    <d v="2013-04-22T00:00:00"/>
    <s v="Standard Class"/>
    <s v="RB-19795"/>
    <s v="Ross Baird"/>
    <s v="Home Office"/>
    <s v="United States"/>
    <s v="Gastonia"/>
    <x v="3"/>
    <n v="28052"/>
    <x v="0"/>
    <s v="TEC-AC-10004659"/>
    <x v="2"/>
    <x v="11"/>
    <s v="Imation Secure+ Hardware Encrypted USB 2.0 Flash Drive; 16GB"/>
    <n v="408.74400000000003"/>
    <n v="7"/>
    <n v="0.2"/>
    <n v="76.639499999999998"/>
    <x v="3"/>
  </r>
  <r>
    <n v="432"/>
    <x v="198"/>
    <x v="0"/>
    <d v="2013-04-16T00:00:00"/>
    <d v="2013-04-22T00:00:00"/>
    <s v="Standard Class"/>
    <s v="RB-19795"/>
    <s v="Ross Baird"/>
    <s v="Home Office"/>
    <s v="United States"/>
    <s v="Gastonia"/>
    <x v="3"/>
    <n v="28052"/>
    <x v="0"/>
    <s v="TEC-AC-10004659"/>
    <x v="2"/>
    <x v="11"/>
    <s v="Imation Secure+ Hardware Encrypted USB 2.0 Flash Drive; 16GB"/>
    <n v="291.95999999999998"/>
    <n v="5"/>
    <n v="0.2"/>
    <n v="54.7425"/>
    <x v="3"/>
  </r>
  <r>
    <n v="433"/>
    <x v="198"/>
    <x v="0"/>
    <d v="2013-04-16T00:00:00"/>
    <d v="2013-04-22T00:00:00"/>
    <s v="Standard Class"/>
    <s v="RB-19795"/>
    <s v="Ross Baird"/>
    <s v="Home Office"/>
    <s v="United States"/>
    <s v="Gastonia"/>
    <x v="3"/>
    <n v="28052"/>
    <x v="0"/>
    <s v="OFF-ST-10000617"/>
    <x v="1"/>
    <x v="4"/>
    <s v="Woodgrain Magazine Files by Perma"/>
    <n v="4.7679999999999998"/>
    <n v="2"/>
    <n v="0.2"/>
    <n v="-0.77480000000000004"/>
    <x v="3"/>
  </r>
  <r>
    <n v="434"/>
    <x v="199"/>
    <x v="0"/>
    <d v="2013-06-07T00:00:00"/>
    <d v="2013-06-08T00:00:00"/>
    <s v="First Class"/>
    <s v="DB-13060"/>
    <s v="Dave Brooks"/>
    <s v="Consumer"/>
    <s v="United States"/>
    <s v="Lowell"/>
    <x v="31"/>
    <n v="1852"/>
    <x v="3"/>
    <s v="OFF-ST-10003306"/>
    <x v="1"/>
    <x v="4"/>
    <s v="Letter Size Cart"/>
    <n v="714.3"/>
    <n v="5"/>
    <n v="0"/>
    <n v="207.14699999999999"/>
    <x v="1"/>
  </r>
  <r>
    <n v="435"/>
    <x v="200"/>
    <x v="2"/>
    <d v="2011-12-19T00:00:00"/>
    <d v="2011-12-25T00:00:00"/>
    <s v="Standard Class"/>
    <s v="MK-18160"/>
    <s v="Mike Kennedy"/>
    <s v="Consumer"/>
    <s v="United States"/>
    <s v="Jacksonville"/>
    <x v="2"/>
    <n v="32216"/>
    <x v="0"/>
    <s v="OFF-BI-10000773"/>
    <x v="1"/>
    <x v="8"/>
    <s v="Insertable Tab Post Binder Dividers"/>
    <n v="4.8120000000000003"/>
    <n v="2"/>
    <n v="0.7"/>
    <n v="-3.6892"/>
    <x v="4"/>
  </r>
  <r>
    <n v="436"/>
    <x v="200"/>
    <x v="2"/>
    <d v="2011-12-19T00:00:00"/>
    <d v="2011-12-25T00:00:00"/>
    <s v="Standard Class"/>
    <s v="MK-18160"/>
    <s v="Mike Kennedy"/>
    <s v="Consumer"/>
    <s v="United States"/>
    <s v="Jacksonville"/>
    <x v="2"/>
    <n v="32216"/>
    <x v="0"/>
    <s v="TEC-AC-10002600"/>
    <x v="2"/>
    <x v="11"/>
    <s v="Belkin QODE FastFit Bluetooth Keyboard"/>
    <n v="247.8"/>
    <n v="5"/>
    <n v="0.2"/>
    <n v="-18.585000000000001"/>
    <x v="4"/>
  </r>
  <r>
    <n v="437"/>
    <x v="201"/>
    <x v="0"/>
    <d v="2013-06-13T00:00:00"/>
    <d v="2013-06-15T00:00:00"/>
    <s v="Second Class"/>
    <s v="PO-19180"/>
    <s v="Philisse Overcash"/>
    <s v="Home Office"/>
    <s v="United States"/>
    <s v="Chicago"/>
    <x v="10"/>
    <n v="60623"/>
    <x v="2"/>
    <s v="TEC-MA-10002937"/>
    <x v="2"/>
    <x v="15"/>
    <s v="Canon Color ImageCLASS MF8580Cdw Wireless Laser All-In-One Printer, Copier, Scanner"/>
    <n v="1007.979"/>
    <n v="3"/>
    <n v="0.3"/>
    <n v="43.199100000000001"/>
    <x v="1"/>
  </r>
  <r>
    <n v="438"/>
    <x v="201"/>
    <x v="0"/>
    <d v="2013-06-13T00:00:00"/>
    <d v="2013-06-15T00:00:00"/>
    <s v="Second Class"/>
    <s v="PO-19180"/>
    <s v="Philisse Overcash"/>
    <s v="Home Office"/>
    <s v="United States"/>
    <s v="Chicago"/>
    <x v="10"/>
    <n v="60623"/>
    <x v="2"/>
    <s v="OFF-PA-10001970"/>
    <x v="1"/>
    <x v="10"/>
    <s v="Xerox 1908"/>
    <n v="313.488"/>
    <n v="7"/>
    <n v="0.2"/>
    <n v="113.63939999999999"/>
    <x v="1"/>
  </r>
  <r>
    <n v="439"/>
    <x v="202"/>
    <x v="3"/>
    <d v="2014-09-16T00:00:00"/>
    <d v="2014-09-20T00:00:00"/>
    <s v="Standard Class"/>
    <s v="BB-11545"/>
    <s v="Brenda Bowman"/>
    <s v="Corporate"/>
    <s v="United States"/>
    <s v="Houston"/>
    <x v="5"/>
    <n v="77070"/>
    <x v="2"/>
    <s v="OFF-PA-10002230"/>
    <x v="1"/>
    <x v="10"/>
    <s v="Xerox 1897"/>
    <n v="31.872"/>
    <n v="8"/>
    <n v="0.2"/>
    <n v="11.553599999999999"/>
    <x v="8"/>
  </r>
  <r>
    <n v="440"/>
    <x v="203"/>
    <x v="3"/>
    <d v="2014-01-21T00:00:00"/>
    <d v="2014-01-24T00:00:00"/>
    <s v="Second Class"/>
    <s v="CV-12805"/>
    <s v="Cynthia Voltz"/>
    <s v="Corporate"/>
    <s v="United States"/>
    <s v="New York City"/>
    <x v="15"/>
    <n v="10024"/>
    <x v="3"/>
    <s v="FUR-CH-10003396"/>
    <x v="0"/>
    <x v="1"/>
    <s v="Global Deluxe Steno Chair"/>
    <n v="207.846"/>
    <n v="3"/>
    <n v="0.1"/>
    <n v="2.3094000000000001"/>
    <x v="9"/>
  </r>
  <r>
    <n v="441"/>
    <x v="204"/>
    <x v="0"/>
    <d v="2013-09-06T00:00:00"/>
    <d v="2013-09-08T00:00:00"/>
    <s v="Second Class"/>
    <s v="PK-19075"/>
    <s v="Pete Kriz"/>
    <s v="Consumer"/>
    <s v="United States"/>
    <s v="Detroit"/>
    <x v="12"/>
    <n v="48227"/>
    <x v="2"/>
    <s v="FUR-FU-10000246"/>
    <x v="0"/>
    <x v="5"/>
    <s v="Aluminum Document Frame"/>
    <n v="12.22"/>
    <n v="1"/>
    <n v="0"/>
    <n v="3.6659999999999999"/>
    <x v="8"/>
  </r>
  <r>
    <n v="442"/>
    <x v="204"/>
    <x v="0"/>
    <d v="2013-09-06T00:00:00"/>
    <d v="2013-09-08T00:00:00"/>
    <s v="Second Class"/>
    <s v="PK-19075"/>
    <s v="Pete Kriz"/>
    <s v="Consumer"/>
    <s v="United States"/>
    <s v="Detroit"/>
    <x v="12"/>
    <n v="48227"/>
    <x v="2"/>
    <s v="OFF-ST-10000060"/>
    <x v="1"/>
    <x v="4"/>
    <s v="Fellowes Bankers Box Staxonsteel Drawer File/Stacking System"/>
    <n v="194.94"/>
    <n v="3"/>
    <n v="0"/>
    <n v="23.392800000000001"/>
    <x v="8"/>
  </r>
  <r>
    <n v="443"/>
    <x v="204"/>
    <x v="0"/>
    <d v="2013-09-06T00:00:00"/>
    <d v="2013-09-08T00:00:00"/>
    <s v="Second Class"/>
    <s v="PK-19075"/>
    <s v="Pete Kriz"/>
    <s v="Consumer"/>
    <s v="United States"/>
    <s v="Detroit"/>
    <x v="12"/>
    <n v="48227"/>
    <x v="2"/>
    <s v="OFF-ST-10003058"/>
    <x v="1"/>
    <x v="4"/>
    <s v="Eldon Mobile Mega Data Cart Mega Stackable Add-On Trays"/>
    <n v="70.95"/>
    <n v="3"/>
    <n v="0"/>
    <n v="20.575500000000002"/>
    <x v="8"/>
  </r>
  <r>
    <n v="444"/>
    <x v="204"/>
    <x v="0"/>
    <d v="2013-09-06T00:00:00"/>
    <d v="2013-09-08T00:00:00"/>
    <s v="Second Class"/>
    <s v="PK-19075"/>
    <s v="Pete Kriz"/>
    <s v="Consumer"/>
    <s v="United States"/>
    <s v="Detroit"/>
    <x v="12"/>
    <n v="48227"/>
    <x v="2"/>
    <s v="OFF-PA-10002222"/>
    <x v="1"/>
    <x v="10"/>
    <s v="Xerox Color Copier Paper, 11&quot; x 17&quot;, Ream"/>
    <n v="91.36"/>
    <n v="4"/>
    <n v="0"/>
    <n v="42.025599999999997"/>
    <x v="8"/>
  </r>
  <r>
    <n v="445"/>
    <x v="204"/>
    <x v="0"/>
    <d v="2013-09-06T00:00:00"/>
    <d v="2013-09-08T00:00:00"/>
    <s v="Second Class"/>
    <s v="PK-19075"/>
    <s v="Pete Kriz"/>
    <s v="Consumer"/>
    <s v="United States"/>
    <s v="Detroit"/>
    <x v="12"/>
    <n v="48227"/>
    <x v="2"/>
    <s v="FUR-CH-10002372"/>
    <x v="0"/>
    <x v="1"/>
    <s v="Office Star - Ergonomically Designed Knee Chair"/>
    <n v="242.94"/>
    <n v="3"/>
    <n v="0"/>
    <n v="29.152799999999999"/>
    <x v="8"/>
  </r>
  <r>
    <n v="446"/>
    <x v="204"/>
    <x v="0"/>
    <d v="2013-09-06T00:00:00"/>
    <d v="2013-09-08T00:00:00"/>
    <s v="Second Class"/>
    <s v="PK-19075"/>
    <s v="Pete Kriz"/>
    <s v="Consumer"/>
    <s v="United States"/>
    <s v="Detroit"/>
    <x v="12"/>
    <n v="48227"/>
    <x v="2"/>
    <s v="OFF-LA-10001317"/>
    <x v="1"/>
    <x v="2"/>
    <s v="Avery 520"/>
    <n v="22.05"/>
    <n v="7"/>
    <n v="0"/>
    <n v="10.584"/>
    <x v="8"/>
  </r>
  <r>
    <n v="447"/>
    <x v="205"/>
    <x v="3"/>
    <d v="2014-03-21T00:00:00"/>
    <d v="2014-03-26T00:00:00"/>
    <s v="Second Class"/>
    <s v="TB-21595"/>
    <s v="Troy Blackwell"/>
    <s v="Consumer"/>
    <s v="United States"/>
    <s v="Columbus"/>
    <x v="14"/>
    <n v="47201"/>
    <x v="2"/>
    <s v="FUR-FU-10000206"/>
    <x v="0"/>
    <x v="5"/>
    <s v="GE General Purpose, Extra Long Life, Showcase &amp; Floodlight Incandescent Bulbs"/>
    <n v="2.91"/>
    <n v="1"/>
    <n v="0"/>
    <n v="1.3676999999999999"/>
    <x v="10"/>
  </r>
  <r>
    <n v="448"/>
    <x v="206"/>
    <x v="0"/>
    <d v="2013-04-02T00:00:00"/>
    <d v="2013-04-04T00:00:00"/>
    <s v="Second Class"/>
    <s v="RB-19360"/>
    <s v="Raymond Buch"/>
    <s v="Consumer"/>
    <s v="United States"/>
    <s v="Auburn"/>
    <x v="15"/>
    <n v="13021"/>
    <x v="3"/>
    <s v="OFF-AR-10000588"/>
    <x v="1"/>
    <x v="6"/>
    <s v="Newell 345"/>
    <n v="59.52"/>
    <n v="3"/>
    <n v="0"/>
    <n v="15.475199999999999"/>
    <x v="3"/>
  </r>
  <r>
    <n v="449"/>
    <x v="206"/>
    <x v="0"/>
    <d v="2013-04-02T00:00:00"/>
    <d v="2013-04-04T00:00:00"/>
    <s v="Second Class"/>
    <s v="RB-19360"/>
    <s v="Raymond Buch"/>
    <s v="Consumer"/>
    <s v="United States"/>
    <s v="Auburn"/>
    <x v="15"/>
    <n v="13021"/>
    <x v="3"/>
    <s v="OFF-ST-10001469"/>
    <x v="1"/>
    <x v="4"/>
    <s v="Fellowes Bankers Box Recycled Super Stor/Drawer"/>
    <n v="161.94"/>
    <n v="3"/>
    <n v="0"/>
    <n v="9.7164000000000001"/>
    <x v="3"/>
  </r>
  <r>
    <n v="450"/>
    <x v="206"/>
    <x v="0"/>
    <d v="2013-04-02T00:00:00"/>
    <d v="2013-04-04T00:00:00"/>
    <s v="Second Class"/>
    <s v="RB-19360"/>
    <s v="Raymond Buch"/>
    <s v="Consumer"/>
    <s v="United States"/>
    <s v="Auburn"/>
    <x v="15"/>
    <n v="13021"/>
    <x v="3"/>
    <s v="OFF-AR-10001953"/>
    <x v="1"/>
    <x v="6"/>
    <s v="Boston 1645 Deluxe Heavier-Duty Electric Pencil Sharpener"/>
    <n v="263.88"/>
    <n v="6"/>
    <n v="0"/>
    <n v="71.247600000000006"/>
    <x v="3"/>
  </r>
  <r>
    <n v="451"/>
    <x v="206"/>
    <x v="0"/>
    <d v="2013-04-02T00:00:00"/>
    <d v="2013-04-04T00:00:00"/>
    <s v="Second Class"/>
    <s v="RB-19360"/>
    <s v="Raymond Buch"/>
    <s v="Consumer"/>
    <s v="United States"/>
    <s v="Auburn"/>
    <x v="15"/>
    <n v="13021"/>
    <x v="3"/>
    <s v="OFF-AR-10003156"/>
    <x v="1"/>
    <x v="6"/>
    <s v="50 Colored Long Pencils"/>
    <n v="30.48"/>
    <n v="3"/>
    <n v="0"/>
    <n v="7.9248000000000003"/>
    <x v="3"/>
  </r>
  <r>
    <n v="452"/>
    <x v="206"/>
    <x v="0"/>
    <d v="2013-04-02T00:00:00"/>
    <d v="2013-04-04T00:00:00"/>
    <s v="Second Class"/>
    <s v="RB-19360"/>
    <s v="Raymond Buch"/>
    <s v="Consumer"/>
    <s v="United States"/>
    <s v="Auburn"/>
    <x v="15"/>
    <n v="13021"/>
    <x v="3"/>
    <s v="OFF-AR-10004974"/>
    <x v="1"/>
    <x v="6"/>
    <s v="Newell 342"/>
    <n v="9.84"/>
    <n v="3"/>
    <n v="0"/>
    <n v="2.8536000000000001"/>
    <x v="3"/>
  </r>
  <r>
    <n v="453"/>
    <x v="206"/>
    <x v="0"/>
    <d v="2013-04-02T00:00:00"/>
    <d v="2013-04-04T00:00:00"/>
    <s v="Second Class"/>
    <s v="RB-19360"/>
    <s v="Raymond Buch"/>
    <s v="Consumer"/>
    <s v="United States"/>
    <s v="Auburn"/>
    <x v="15"/>
    <n v="13021"/>
    <x v="3"/>
    <s v="TEC-PH-10002365"/>
    <x v="2"/>
    <x v="7"/>
    <s v="Belkin Grip Candy Sheer Case / Cover for iPhone 5 and 5S"/>
    <n v="35.119999999999997"/>
    <n v="4"/>
    <n v="0"/>
    <n v="9.1311999999999998"/>
    <x v="3"/>
  </r>
  <r>
    <n v="454"/>
    <x v="207"/>
    <x v="3"/>
    <d v="2014-10-21T00:00:00"/>
    <d v="2014-10-25T00:00:00"/>
    <s v="Standard Class"/>
    <s v="EB-13705"/>
    <s v="Ed Braxton"/>
    <s v="Corporate"/>
    <s v="United States"/>
    <s v="Akron"/>
    <x v="24"/>
    <n v="44312"/>
    <x v="3"/>
    <s v="FUR-TA-10001539"/>
    <x v="0"/>
    <x v="3"/>
    <s v="Chromcraft Rectangular Conference Tables"/>
    <n v="284.36399999999998"/>
    <n v="2"/>
    <n v="0.4"/>
    <n v="-75.830399999999997"/>
    <x v="2"/>
  </r>
  <r>
    <n v="455"/>
    <x v="207"/>
    <x v="3"/>
    <d v="2014-10-21T00:00:00"/>
    <d v="2014-10-25T00:00:00"/>
    <s v="Standard Class"/>
    <s v="EB-13705"/>
    <s v="Ed Braxton"/>
    <s v="Corporate"/>
    <s v="United States"/>
    <s v="Akron"/>
    <x v="24"/>
    <n v="44312"/>
    <x v="3"/>
    <s v="OFF-ST-10000142"/>
    <x v="1"/>
    <x v="4"/>
    <s v="Deluxe Rollaway Locking File with Drawer"/>
    <n v="665.40800000000002"/>
    <n v="2"/>
    <n v="0.2"/>
    <n v="66.540800000000004"/>
    <x v="2"/>
  </r>
  <r>
    <n v="456"/>
    <x v="208"/>
    <x v="0"/>
    <d v="2013-12-14T00:00:00"/>
    <d v="2013-12-18T00:00:00"/>
    <s v="Standard Class"/>
    <s v="KH-16630"/>
    <s v="Ken Heidel"/>
    <s v="Corporate"/>
    <s v="United States"/>
    <s v="Norman"/>
    <x v="26"/>
    <n v="73071"/>
    <x v="2"/>
    <s v="TEC-AC-10001772"/>
    <x v="2"/>
    <x v="11"/>
    <s v="Memorex Mini Travel Drive 16 GB USB 2.0 Flash Drive"/>
    <n v="63.88"/>
    <n v="4"/>
    <n v="0"/>
    <n v="24.9132"/>
    <x v="4"/>
  </r>
  <r>
    <n v="457"/>
    <x v="209"/>
    <x v="2"/>
    <d v="2011-02-13T00:00:00"/>
    <d v="2011-02-19T00:00:00"/>
    <s v="Standard Class"/>
    <s v="SC-20095"/>
    <s v="Sanjit Chand"/>
    <s v="Consumer"/>
    <s v="United States"/>
    <s v="Concord"/>
    <x v="1"/>
    <n v="94521"/>
    <x v="1"/>
    <s v="FUR-CH-10000225"/>
    <x v="0"/>
    <x v="1"/>
    <s v="Global Geo Office Task Chair, Gray"/>
    <n v="129.56800000000001"/>
    <n v="2"/>
    <n v="0.2"/>
    <n v="-24.294"/>
    <x v="11"/>
  </r>
  <r>
    <n v="458"/>
    <x v="210"/>
    <x v="0"/>
    <d v="2013-09-27T00:00:00"/>
    <d v="2013-10-02T00:00:00"/>
    <s v="Standard Class"/>
    <s v="NF-18385"/>
    <s v="Natalie Fritzler"/>
    <s v="Consumer"/>
    <s v="United States"/>
    <s v="Decatur"/>
    <x v="10"/>
    <n v="62521"/>
    <x v="2"/>
    <s v="FUR-CH-10002331"/>
    <x v="0"/>
    <x v="1"/>
    <s v="Hon 4700 Series Mobuis Mid-Back Task Chairs with Adjustable Arms"/>
    <n v="747.55799999999999"/>
    <n v="3"/>
    <n v="0.3"/>
    <n v="-96.114599999999996"/>
    <x v="8"/>
  </r>
  <r>
    <n v="459"/>
    <x v="210"/>
    <x v="0"/>
    <d v="2013-09-27T00:00:00"/>
    <d v="2013-10-02T00:00:00"/>
    <s v="Standard Class"/>
    <s v="NF-18385"/>
    <s v="Natalie Fritzler"/>
    <s v="Consumer"/>
    <s v="United States"/>
    <s v="Decatur"/>
    <x v="10"/>
    <n v="62521"/>
    <x v="2"/>
    <s v="OFF-EN-10001415"/>
    <x v="1"/>
    <x v="12"/>
    <s v="Staples"/>
    <n v="8.9280000000000008"/>
    <n v="2"/>
    <n v="0.2"/>
    <n v="3.3479999999999999"/>
    <x v="8"/>
  </r>
  <r>
    <n v="460"/>
    <x v="211"/>
    <x v="1"/>
    <d v="2012-12-15T00:00:00"/>
    <d v="2012-12-22T00:00:00"/>
    <s v="Standard Class"/>
    <s v="JH-15985"/>
    <s v="Joseph Holt"/>
    <s v="Consumer"/>
    <s v="United States"/>
    <s v="Seattle"/>
    <x v="4"/>
    <n v="98115"/>
    <x v="1"/>
    <s v="OFF-AP-10002472"/>
    <x v="1"/>
    <x v="9"/>
    <s v="3M Office Air Cleaner"/>
    <n v="103.92"/>
    <n v="4"/>
    <n v="0"/>
    <n v="36.372"/>
    <x v="4"/>
  </r>
  <r>
    <n v="461"/>
    <x v="211"/>
    <x v="1"/>
    <d v="2012-12-15T00:00:00"/>
    <d v="2012-12-22T00:00:00"/>
    <s v="Standard Class"/>
    <s v="JH-15985"/>
    <s v="Joseph Holt"/>
    <s v="Consumer"/>
    <s v="United States"/>
    <s v="Seattle"/>
    <x v="4"/>
    <n v="98115"/>
    <x v="1"/>
    <s v="TEC-AC-10004571"/>
    <x v="2"/>
    <x v="11"/>
    <s v="Logitech G700s Rechargeable Gaming Mouse"/>
    <n v="899.91"/>
    <n v="9"/>
    <n v="0"/>
    <n v="377.9622"/>
    <x v="4"/>
  </r>
  <r>
    <n v="462"/>
    <x v="211"/>
    <x v="1"/>
    <d v="2012-12-15T00:00:00"/>
    <d v="2012-12-22T00:00:00"/>
    <s v="Standard Class"/>
    <s v="JH-15985"/>
    <s v="Joseph Holt"/>
    <s v="Consumer"/>
    <s v="United States"/>
    <s v="Seattle"/>
    <x v="4"/>
    <n v="98115"/>
    <x v="1"/>
    <s v="OFF-BI-10001098"/>
    <x v="1"/>
    <x v="8"/>
    <s v="Acco D-Ring Binder w/DublLock"/>
    <n v="51.311999999999998"/>
    <n v="3"/>
    <n v="0.2"/>
    <n v="18.6006"/>
    <x v="4"/>
  </r>
  <r>
    <n v="463"/>
    <x v="212"/>
    <x v="0"/>
    <d v="2013-04-23T00:00:00"/>
    <d v="2013-04-30T00:00:00"/>
    <s v="Standard Class"/>
    <s v="TN-21040"/>
    <s v="Tanja Norvell"/>
    <s v="Home Office"/>
    <s v="United States"/>
    <s v="Phoenix"/>
    <x v="16"/>
    <n v="85023"/>
    <x v="1"/>
    <s v="FUR-FU-10000023"/>
    <x v="0"/>
    <x v="5"/>
    <s v="Eldon Wave Desk Accessories"/>
    <n v="23.56"/>
    <n v="5"/>
    <n v="0.2"/>
    <n v="7.0679999999999996"/>
    <x v="3"/>
  </r>
  <r>
    <n v="464"/>
    <x v="212"/>
    <x v="0"/>
    <d v="2013-04-23T00:00:00"/>
    <d v="2013-04-30T00:00:00"/>
    <s v="Standard Class"/>
    <s v="TN-21040"/>
    <s v="Tanja Norvell"/>
    <s v="Home Office"/>
    <s v="United States"/>
    <s v="Phoenix"/>
    <x v="16"/>
    <n v="85023"/>
    <x v="1"/>
    <s v="FUR-TA-10001889"/>
    <x v="0"/>
    <x v="3"/>
    <s v="Bush Advantage Collection Racetrack Conference Table"/>
    <n v="1272.6300000000001"/>
    <n v="6"/>
    <n v="0.5"/>
    <n v="-814.48320000000001"/>
    <x v="3"/>
  </r>
  <r>
    <n v="465"/>
    <x v="212"/>
    <x v="0"/>
    <d v="2013-04-23T00:00:00"/>
    <d v="2013-04-30T00:00:00"/>
    <s v="Standard Class"/>
    <s v="TN-21040"/>
    <s v="Tanja Norvell"/>
    <s v="Home Office"/>
    <s v="United States"/>
    <s v="Phoenix"/>
    <x v="16"/>
    <n v="85023"/>
    <x v="1"/>
    <s v="OFF-BI-10000315"/>
    <x v="1"/>
    <x v="8"/>
    <s v="Poly Designer Cover &amp; Back"/>
    <n v="28.484999999999999"/>
    <n v="5"/>
    <n v="0.7"/>
    <n v="-20.888999999999999"/>
    <x v="3"/>
  </r>
  <r>
    <n v="466"/>
    <x v="212"/>
    <x v="0"/>
    <d v="2013-04-23T00:00:00"/>
    <d v="2013-04-30T00:00:00"/>
    <s v="Standard Class"/>
    <s v="TN-21040"/>
    <s v="Tanja Norvell"/>
    <s v="Home Office"/>
    <s v="United States"/>
    <s v="Phoenix"/>
    <x v="16"/>
    <n v="85023"/>
    <x v="1"/>
    <s v="OFF-SU-10003505"/>
    <x v="1"/>
    <x v="14"/>
    <s v="Premier Electric Letter Opener"/>
    <n v="185.376"/>
    <n v="2"/>
    <n v="0.2"/>
    <n v="-34.758000000000003"/>
    <x v="3"/>
  </r>
  <r>
    <n v="467"/>
    <x v="212"/>
    <x v="0"/>
    <d v="2013-04-23T00:00:00"/>
    <d v="2013-04-30T00:00:00"/>
    <s v="Standard Class"/>
    <s v="TN-21040"/>
    <s v="Tanja Norvell"/>
    <s v="Home Office"/>
    <s v="United States"/>
    <s v="Phoenix"/>
    <x v="16"/>
    <n v="85023"/>
    <x v="1"/>
    <s v="OFF-AP-10002578"/>
    <x v="1"/>
    <x v="9"/>
    <s v="Fellowes Premier Superior Surge Suppressor, 10-Outlet, With Phone and Remote"/>
    <n v="78.272000000000006"/>
    <n v="2"/>
    <n v="0.2"/>
    <n v="5.8704000000000001"/>
    <x v="3"/>
  </r>
  <r>
    <n v="468"/>
    <x v="213"/>
    <x v="1"/>
    <d v="2012-01-17T00:00:00"/>
    <d v="2012-01-24T00:00:00"/>
    <s v="Standard Class"/>
    <s v="JS-15940"/>
    <s v="Joni Sundaresam"/>
    <s v="Home Office"/>
    <s v="United States"/>
    <s v="Park Ridge"/>
    <x v="10"/>
    <n v="60068"/>
    <x v="2"/>
    <s v="FUR-FU-10002918"/>
    <x v="0"/>
    <x v="5"/>
    <s v="Eldon ClusterMat Chair Mat with Cordless Antistatic Protection"/>
    <n v="254.744"/>
    <n v="7"/>
    <n v="0.6"/>
    <n v="-312.06139999999999"/>
    <x v="9"/>
  </r>
  <r>
    <n v="469"/>
    <x v="214"/>
    <x v="3"/>
    <d v="2014-04-01T00:00:00"/>
    <d v="2014-04-05T00:00:00"/>
    <s v="Standard Class"/>
    <s v="DS-13180"/>
    <s v="David Smith"/>
    <s v="Corporate"/>
    <s v="United States"/>
    <s v="Amarillo"/>
    <x v="5"/>
    <n v="79109"/>
    <x v="2"/>
    <s v="FUR-BO-10002824"/>
    <x v="0"/>
    <x v="0"/>
    <s v="Bush Mission Pointe Library"/>
    <n v="205.33279999999999"/>
    <n v="2"/>
    <n v="0.32"/>
    <n v="-36.235199999999999"/>
    <x v="3"/>
  </r>
  <r>
    <n v="470"/>
    <x v="215"/>
    <x v="0"/>
    <d v="2013-12-17T00:00:00"/>
    <d v="2013-12-21T00:00:00"/>
    <s v="Second Class"/>
    <s v="CC-12670"/>
    <s v="Craig Carreira"/>
    <s v="Consumer"/>
    <s v="United States"/>
    <s v="Chicago"/>
    <x v="10"/>
    <n v="60610"/>
    <x v="2"/>
    <s v="OFF-BI-10002194"/>
    <x v="1"/>
    <x v="8"/>
    <s v="Cardinal Hold-It CD Pocket"/>
    <n v="4.7880000000000003"/>
    <n v="3"/>
    <n v="0.8"/>
    <n v="-7.9001999999999999"/>
    <x v="4"/>
  </r>
  <r>
    <n v="471"/>
    <x v="216"/>
    <x v="1"/>
    <d v="2012-12-20T00:00:00"/>
    <d v="2012-12-24T00:00:00"/>
    <s v="Standard Class"/>
    <s v="MH-17785"/>
    <s v="Maya Herman"/>
    <s v="Corporate"/>
    <s v="United States"/>
    <s v="Lindenhurst"/>
    <x v="15"/>
    <n v="11757"/>
    <x v="3"/>
    <s v="OFF-PA-10004071"/>
    <x v="1"/>
    <x v="10"/>
    <s v="Eaton Premium Continuous-Feed Paper, 25% Cotton, Letter Size, White, 1000 Shts/Box"/>
    <n v="55.48"/>
    <n v="1"/>
    <n v="0"/>
    <n v="26.630400000000002"/>
    <x v="4"/>
  </r>
  <r>
    <n v="472"/>
    <x v="217"/>
    <x v="2"/>
    <d v="2011-11-09T00:00:00"/>
    <d v="2011-11-11T00:00:00"/>
    <s v="Second Class"/>
    <s v="JP-15520"/>
    <s v="Jeremy Pistek"/>
    <s v="Consumer"/>
    <s v="United States"/>
    <s v="San Francisco"/>
    <x v="1"/>
    <n v="94110"/>
    <x v="1"/>
    <s v="OFF-ST-10002743"/>
    <x v="1"/>
    <x v="4"/>
    <s v="SAFCO Boltless Steel Shelving"/>
    <n v="340.92"/>
    <n v="3"/>
    <n v="0"/>
    <n v="3.4091999999999998"/>
    <x v="0"/>
  </r>
  <r>
    <n v="473"/>
    <x v="217"/>
    <x v="2"/>
    <d v="2011-11-09T00:00:00"/>
    <d v="2011-11-11T00:00:00"/>
    <s v="Second Class"/>
    <s v="JP-15520"/>
    <s v="Jeremy Pistek"/>
    <s v="Consumer"/>
    <s v="United States"/>
    <s v="San Francisco"/>
    <x v="1"/>
    <n v="94110"/>
    <x v="1"/>
    <s v="FUR-BO-10001601"/>
    <x v="0"/>
    <x v="0"/>
    <s v="Sauder Mission Library with Doors, Fruitwood Finish"/>
    <n v="222.666"/>
    <n v="2"/>
    <n v="0.15"/>
    <n v="10.478400000000001"/>
    <x v="0"/>
  </r>
  <r>
    <n v="474"/>
    <x v="217"/>
    <x v="2"/>
    <d v="2011-11-09T00:00:00"/>
    <d v="2011-11-11T00:00:00"/>
    <s v="Second Class"/>
    <s v="JP-15520"/>
    <s v="Jeremy Pistek"/>
    <s v="Consumer"/>
    <s v="United States"/>
    <s v="San Francisco"/>
    <x v="1"/>
    <n v="94110"/>
    <x v="1"/>
    <s v="TEC-PH-10002680"/>
    <x v="2"/>
    <x v="7"/>
    <s v="Samsung Galaxy Note 3"/>
    <n v="703.96799999999996"/>
    <n v="4"/>
    <n v="0.2"/>
    <n v="87.995999999999995"/>
    <x v="0"/>
  </r>
  <r>
    <n v="475"/>
    <x v="217"/>
    <x v="2"/>
    <d v="2011-11-09T00:00:00"/>
    <d v="2011-11-11T00:00:00"/>
    <s v="Second Class"/>
    <s v="JP-15520"/>
    <s v="Jeremy Pistek"/>
    <s v="Consumer"/>
    <s v="United States"/>
    <s v="San Francisco"/>
    <x v="1"/>
    <n v="94110"/>
    <x v="1"/>
    <s v="OFF-ST-10001321"/>
    <x v="1"/>
    <x v="4"/>
    <s v="Decoflex Hanging Personal Folder File, Blue"/>
    <n v="92.52"/>
    <n v="6"/>
    <n v="0"/>
    <n v="24.980399999999999"/>
    <x v="0"/>
  </r>
  <r>
    <n v="476"/>
    <x v="217"/>
    <x v="2"/>
    <d v="2011-11-09T00:00:00"/>
    <d v="2011-11-11T00:00:00"/>
    <s v="Second Class"/>
    <s v="JP-15520"/>
    <s v="Jeremy Pistek"/>
    <s v="Consumer"/>
    <s v="United States"/>
    <s v="San Francisco"/>
    <x v="1"/>
    <n v="94110"/>
    <x v="1"/>
    <s v="OFF-PA-10001509"/>
    <x v="1"/>
    <x v="10"/>
    <s v="Recycled Desk Saver Line &quot;While You Were Out&quot; Book, 5 1/2&quot; X 4&quot;"/>
    <n v="62.65"/>
    <n v="7"/>
    <n v="0"/>
    <n v="28.818999999999999"/>
    <x v="0"/>
  </r>
  <r>
    <n v="477"/>
    <x v="217"/>
    <x v="2"/>
    <d v="2011-11-09T00:00:00"/>
    <d v="2011-11-11T00:00:00"/>
    <s v="Second Class"/>
    <s v="JP-15520"/>
    <s v="Jeremy Pistek"/>
    <s v="Consumer"/>
    <s v="United States"/>
    <s v="San Francisco"/>
    <x v="1"/>
    <n v="94110"/>
    <x v="1"/>
    <s v="OFF-PA-10003465"/>
    <x v="1"/>
    <x v="10"/>
    <s v="Xerox 1912"/>
    <n v="94.85"/>
    <n v="5"/>
    <n v="0"/>
    <n v="45.527999999999999"/>
    <x v="0"/>
  </r>
  <r>
    <n v="478"/>
    <x v="218"/>
    <x v="0"/>
    <d v="2013-07-13T00:00:00"/>
    <d v="2013-07-20T00:00:00"/>
    <s v="Standard Class"/>
    <s v="KH-16690"/>
    <s v="Kristen Hastings"/>
    <s v="Corporate"/>
    <s v="United States"/>
    <s v="Los Angeles"/>
    <x v="1"/>
    <n v="90008"/>
    <x v="1"/>
    <s v="TEC-PH-10000149"/>
    <x v="2"/>
    <x v="7"/>
    <s v="Cisco SPA525G2 IP Phone - Wireless"/>
    <n v="95.76"/>
    <n v="6"/>
    <n v="0.2"/>
    <n v="7.1820000000000004"/>
    <x v="7"/>
  </r>
  <r>
    <n v="479"/>
    <x v="219"/>
    <x v="0"/>
    <d v="2013-10-28T00:00:00"/>
    <d v="2013-11-03T00:00:00"/>
    <s v="Standard Class"/>
    <s v="JE-15475"/>
    <s v="Jeremy Ellison"/>
    <s v="Consumer"/>
    <s v="United States"/>
    <s v="Troy"/>
    <x v="15"/>
    <n v="12180"/>
    <x v="3"/>
    <s v="FUR-FU-10002671"/>
    <x v="0"/>
    <x v="5"/>
    <s v="Electrix 20W Halogen Replacement Bulb for Zoom-In Desk Lamp"/>
    <n v="40.200000000000003"/>
    <n v="3"/>
    <n v="0"/>
    <n v="19.295999999999999"/>
    <x v="2"/>
  </r>
  <r>
    <n v="480"/>
    <x v="220"/>
    <x v="0"/>
    <d v="2013-06-27T00:00:00"/>
    <d v="2013-07-03T00:00:00"/>
    <s v="Standard Class"/>
    <s v="JG-15805"/>
    <s v="John Grady"/>
    <s v="Corporate"/>
    <s v="United States"/>
    <s v="New York City"/>
    <x v="15"/>
    <n v="10024"/>
    <x v="3"/>
    <s v="OFF-AR-10003045"/>
    <x v="1"/>
    <x v="6"/>
    <s v="Prang Colored Pencils"/>
    <n v="14.7"/>
    <n v="5"/>
    <n v="0"/>
    <n v="6.6150000000000002"/>
    <x v="1"/>
  </r>
  <r>
    <n v="481"/>
    <x v="220"/>
    <x v="0"/>
    <d v="2013-06-27T00:00:00"/>
    <d v="2013-07-03T00:00:00"/>
    <s v="Standard Class"/>
    <s v="JG-15805"/>
    <s v="John Grady"/>
    <s v="Corporate"/>
    <s v="United States"/>
    <s v="New York City"/>
    <x v="15"/>
    <n v="10024"/>
    <x v="3"/>
    <s v="OFF-ST-10000689"/>
    <x v="1"/>
    <x v="4"/>
    <s v="Fellowes Strictly Business Drawer File, Letter/Legal Size"/>
    <n v="704.25"/>
    <n v="5"/>
    <n v="0"/>
    <n v="84.51"/>
    <x v="1"/>
  </r>
  <r>
    <n v="482"/>
    <x v="221"/>
    <x v="2"/>
    <d v="2011-10-06T00:00:00"/>
    <d v="2011-10-10T00:00:00"/>
    <s v="Standard Class"/>
    <s v="XP-21865"/>
    <s v="Xylona Preis"/>
    <s v="Consumer"/>
    <s v="United States"/>
    <s v="San Diego"/>
    <x v="1"/>
    <n v="92024"/>
    <x v="1"/>
    <s v="TEC-AC-10001445"/>
    <x v="2"/>
    <x v="11"/>
    <s v="Imation USB 2.0 Swivel Flash Drive USB flash drive - 4 GB - Pink"/>
    <n v="9.09"/>
    <n v="3"/>
    <n v="0"/>
    <n v="1.9089"/>
    <x v="2"/>
  </r>
  <r>
    <n v="483"/>
    <x v="222"/>
    <x v="2"/>
    <d v="2011-07-22T00:00:00"/>
    <d v="2011-07-27T00:00:00"/>
    <s v="Standard Class"/>
    <s v="EM-14065"/>
    <s v="Erin Mull"/>
    <s v="Consumer"/>
    <s v="United States"/>
    <s v="New York City"/>
    <x v="15"/>
    <n v="10024"/>
    <x v="3"/>
    <s v="OFF-AR-10002053"/>
    <x v="1"/>
    <x v="6"/>
    <s v="Premium Writing Pencils, Soft, #2 by Central Association for the Blind"/>
    <n v="5.96"/>
    <n v="2"/>
    <n v="0"/>
    <n v="1.6688000000000001"/>
    <x v="7"/>
  </r>
  <r>
    <n v="484"/>
    <x v="222"/>
    <x v="2"/>
    <d v="2011-07-22T00:00:00"/>
    <d v="2011-07-27T00:00:00"/>
    <s v="Standard Class"/>
    <s v="EM-14065"/>
    <s v="Erin Mull"/>
    <s v="Consumer"/>
    <s v="United States"/>
    <s v="New York City"/>
    <x v="15"/>
    <n v="10024"/>
    <x v="3"/>
    <s v="TEC-AC-10002567"/>
    <x v="2"/>
    <x v="11"/>
    <s v="Logitech G602 Wireless Gaming Mouse"/>
    <n v="159.97999999999999"/>
    <n v="2"/>
    <n v="0"/>
    <n v="57.592799999999997"/>
    <x v="7"/>
  </r>
  <r>
    <n v="485"/>
    <x v="223"/>
    <x v="3"/>
    <d v="2014-06-11T00:00:00"/>
    <d v="2014-06-14T00:00:00"/>
    <s v="First Class"/>
    <s v="MT-18070"/>
    <s v="Michelle Tran"/>
    <s v="Home Office"/>
    <s v="United States"/>
    <s v="Los Angeles"/>
    <x v="1"/>
    <n v="90045"/>
    <x v="1"/>
    <s v="OFF-LA-10003923"/>
    <x v="1"/>
    <x v="2"/>
    <s v="Alphabetical Labels for Top Tab Filing"/>
    <n v="29.6"/>
    <n v="2"/>
    <n v="0"/>
    <n v="14.8"/>
    <x v="1"/>
  </r>
  <r>
    <n v="486"/>
    <x v="223"/>
    <x v="3"/>
    <d v="2014-06-11T00:00:00"/>
    <d v="2014-06-14T00:00:00"/>
    <s v="First Class"/>
    <s v="MT-18070"/>
    <s v="Michelle Tran"/>
    <s v="Home Office"/>
    <s v="United States"/>
    <s v="Los Angeles"/>
    <x v="1"/>
    <n v="90045"/>
    <x v="1"/>
    <s v="FUR-BO-10001337"/>
    <x v="0"/>
    <x v="0"/>
    <s v="O'Sullivan Living Dimensions 2-Shelf Bookcases"/>
    <n v="514.16499999999996"/>
    <n v="5"/>
    <n v="0.15"/>
    <n v="-30.245000000000001"/>
    <x v="1"/>
  </r>
  <r>
    <n v="487"/>
    <x v="223"/>
    <x v="3"/>
    <d v="2014-06-11T00:00:00"/>
    <d v="2014-06-14T00:00:00"/>
    <s v="First Class"/>
    <s v="MT-18070"/>
    <s v="Michelle Tran"/>
    <s v="Home Office"/>
    <s v="United States"/>
    <s v="Los Angeles"/>
    <x v="1"/>
    <n v="90045"/>
    <x v="1"/>
    <s v="TEC-PH-10001924"/>
    <x v="2"/>
    <x v="7"/>
    <s v="iHome FM Clock Radio with Lightning Dock"/>
    <n v="279.95999999999998"/>
    <n v="5"/>
    <n v="0.2"/>
    <n v="17.497499999999999"/>
    <x v="1"/>
  </r>
  <r>
    <n v="488"/>
    <x v="224"/>
    <x v="2"/>
    <d v="2011-10-29T00:00:00"/>
    <d v="2011-10-31T00:00:00"/>
    <s v="First Class"/>
    <s v="SA-20830"/>
    <s v="Sue Ann Reed"/>
    <s v="Consumer"/>
    <s v="United States"/>
    <s v="Chicago"/>
    <x v="10"/>
    <n v="60610"/>
    <x v="2"/>
    <s v="TEC-PH-10001363"/>
    <x v="2"/>
    <x v="7"/>
    <s v="Apple iPhone 5S"/>
    <n v="2735.9520000000002"/>
    <n v="6"/>
    <n v="0.2"/>
    <n v="341.99400000000003"/>
    <x v="2"/>
  </r>
  <r>
    <n v="489"/>
    <x v="225"/>
    <x v="2"/>
    <d v="2011-06-09T00:00:00"/>
    <d v="2011-06-13T00:00:00"/>
    <s v="Second Class"/>
    <s v="CW-11905"/>
    <s v="Carl Weiss"/>
    <s v="Home Office"/>
    <s v="United States"/>
    <s v="Huntsville"/>
    <x v="5"/>
    <n v="77340"/>
    <x v="2"/>
    <s v="TEC-PH-10000376"/>
    <x v="2"/>
    <x v="7"/>
    <s v="Square Credit Card Reader"/>
    <n v="7.992"/>
    <n v="1"/>
    <n v="0.2"/>
    <n v="0.59940000000000004"/>
    <x v="1"/>
  </r>
  <r>
    <n v="490"/>
    <x v="225"/>
    <x v="2"/>
    <d v="2011-06-09T00:00:00"/>
    <d v="2011-06-13T00:00:00"/>
    <s v="Second Class"/>
    <s v="CW-11905"/>
    <s v="Carl Weiss"/>
    <s v="Home Office"/>
    <s v="United States"/>
    <s v="Huntsville"/>
    <x v="5"/>
    <n v="77340"/>
    <x v="2"/>
    <s v="TEC-AC-10000303"/>
    <x v="2"/>
    <x v="11"/>
    <s v="Logitech M510 Wireless Mouse"/>
    <n v="63.984000000000002"/>
    <n v="2"/>
    <n v="0.2"/>
    <n v="10.397399999999999"/>
    <x v="1"/>
  </r>
  <r>
    <n v="491"/>
    <x v="225"/>
    <x v="2"/>
    <d v="2011-06-09T00:00:00"/>
    <d v="2011-06-13T00:00:00"/>
    <s v="Second Class"/>
    <s v="CW-11905"/>
    <s v="Carl Weiss"/>
    <s v="Home Office"/>
    <s v="United States"/>
    <s v="Huntsville"/>
    <x v="5"/>
    <n v="77340"/>
    <x v="2"/>
    <s v="OFF-AR-10001953"/>
    <x v="1"/>
    <x v="6"/>
    <s v="Boston 1645 Deluxe Heavier-Duty Electric Pencil Sharpener"/>
    <n v="70.367999999999995"/>
    <n v="2"/>
    <n v="0.2"/>
    <n v="6.1571999999999996"/>
    <x v="1"/>
  </r>
  <r>
    <n v="492"/>
    <x v="226"/>
    <x v="2"/>
    <d v="2011-09-14T00:00:00"/>
    <d v="2011-09-19T00:00:00"/>
    <s v="Standard Class"/>
    <s v="AJ-10960"/>
    <s v="Astrea Jones"/>
    <s v="Consumer"/>
    <s v="United States"/>
    <s v="Rochester"/>
    <x v="15"/>
    <n v="14609"/>
    <x v="3"/>
    <s v="OFF-ST-10001809"/>
    <x v="1"/>
    <x v="4"/>
    <s v="Fellowes Officeware Wire Shelving"/>
    <n v="449.15"/>
    <n v="5"/>
    <n v="0"/>
    <n v="8.9830000000000005"/>
    <x v="8"/>
  </r>
  <r>
    <n v="493"/>
    <x v="226"/>
    <x v="2"/>
    <d v="2011-09-14T00:00:00"/>
    <d v="2011-09-19T00:00:00"/>
    <s v="Standard Class"/>
    <s v="AJ-10960"/>
    <s v="Astrea Jones"/>
    <s v="Consumer"/>
    <s v="United States"/>
    <s v="Rochester"/>
    <x v="15"/>
    <n v="14609"/>
    <x v="3"/>
    <s v="OFF-EN-10003845"/>
    <x v="1"/>
    <x v="12"/>
    <s v="Colored Envelopes"/>
    <n v="11.07"/>
    <n v="3"/>
    <n v="0"/>
    <n v="5.0922000000000001"/>
    <x v="8"/>
  </r>
  <r>
    <n v="494"/>
    <x v="227"/>
    <x v="0"/>
    <d v="2013-05-10T00:00:00"/>
    <d v="2013-05-15T00:00:00"/>
    <s v="Standard Class"/>
    <s v="SS-20590"/>
    <s v="Sonia Sunley"/>
    <s v="Consumer"/>
    <s v="United States"/>
    <s v="Seattle"/>
    <x v="4"/>
    <n v="98115"/>
    <x v="1"/>
    <s v="TEC-AC-10000991"/>
    <x v="2"/>
    <x v="11"/>
    <s v="Sony Micro Vault Click 8 GB USB 2.0 Flash Drive"/>
    <n v="93.98"/>
    <n v="2"/>
    <n v="0"/>
    <n v="13.1572"/>
    <x v="5"/>
  </r>
  <r>
    <n v="495"/>
    <x v="228"/>
    <x v="0"/>
    <d v="2013-03-19T00:00:00"/>
    <d v="2013-03-22T00:00:00"/>
    <s v="Second Class"/>
    <s v="RO-19780"/>
    <s v="Rose O'Brian"/>
    <s v="Consumer"/>
    <s v="United States"/>
    <s v="Memphis"/>
    <x v="18"/>
    <n v="38109"/>
    <x v="0"/>
    <s v="FUR-TA-10001857"/>
    <x v="0"/>
    <x v="3"/>
    <s v="Balt Solid Wood Rectangular Table"/>
    <n v="189.88200000000001"/>
    <n v="3"/>
    <n v="0.4"/>
    <n v="-94.941000000000003"/>
    <x v="10"/>
  </r>
  <r>
    <n v="496"/>
    <x v="229"/>
    <x v="1"/>
    <d v="2012-12-27T00:00:00"/>
    <d v="2012-12-31T00:00:00"/>
    <s v="Standard Class"/>
    <s v="MD-17350"/>
    <s v="Maribeth Dona"/>
    <s v="Consumer"/>
    <s v="United States"/>
    <s v="Fayetteville"/>
    <x v="36"/>
    <n v="72701"/>
    <x v="0"/>
    <s v="OFF-EN-10001434"/>
    <x v="1"/>
    <x v="12"/>
    <s v="Strathmore #10 Envelopes, Ultimate White"/>
    <n v="105.42"/>
    <n v="2"/>
    <n v="0"/>
    <n v="51.655799999999999"/>
    <x v="4"/>
  </r>
  <r>
    <n v="497"/>
    <x v="230"/>
    <x v="0"/>
    <d v="2013-07-26T00:00:00"/>
    <d v="2013-08-01T00:00:00"/>
    <s v="Standard Class"/>
    <s v="SC-20095"/>
    <s v="Sanjit Chand"/>
    <s v="Consumer"/>
    <s v="United States"/>
    <s v="Costa Mesa"/>
    <x v="1"/>
    <n v="92627"/>
    <x v="1"/>
    <s v="OFF-BI-10002498"/>
    <x v="1"/>
    <x v="8"/>
    <s v="Clear Mylar Reinforcing Strips"/>
    <n v="119.616"/>
    <n v="8"/>
    <n v="0.2"/>
    <n v="40.370399999999997"/>
    <x v="7"/>
  </r>
  <r>
    <n v="498"/>
    <x v="230"/>
    <x v="0"/>
    <d v="2013-07-26T00:00:00"/>
    <d v="2013-08-01T00:00:00"/>
    <s v="Standard Class"/>
    <s v="SC-20095"/>
    <s v="Sanjit Chand"/>
    <s v="Consumer"/>
    <s v="United States"/>
    <s v="Costa Mesa"/>
    <x v="1"/>
    <n v="92627"/>
    <x v="1"/>
    <s v="FUR-FU-10004864"/>
    <x v="0"/>
    <x v="5"/>
    <s v="Howard Miller 14-1/2&quot; Diameter Chrome Round Wall Clock"/>
    <n v="255.76"/>
    <n v="4"/>
    <n v="0"/>
    <n v="81.843199999999996"/>
    <x v="7"/>
  </r>
  <r>
    <n v="499"/>
    <x v="230"/>
    <x v="0"/>
    <d v="2013-07-26T00:00:00"/>
    <d v="2013-08-01T00:00:00"/>
    <s v="Standard Class"/>
    <s v="SC-20095"/>
    <s v="Sanjit Chand"/>
    <s v="Consumer"/>
    <s v="United States"/>
    <s v="Costa Mesa"/>
    <x v="1"/>
    <n v="92627"/>
    <x v="1"/>
    <s v="FUR-CH-10002602"/>
    <x v="0"/>
    <x v="1"/>
    <s v="DMI Arturo Collection Mission-style Design Wood Chair"/>
    <n v="241.56800000000001"/>
    <n v="2"/>
    <n v="0.2"/>
    <n v="18.117599999999999"/>
    <x v="7"/>
  </r>
  <r>
    <n v="500"/>
    <x v="230"/>
    <x v="0"/>
    <d v="2013-07-26T00:00:00"/>
    <d v="2013-08-01T00:00:00"/>
    <s v="Standard Class"/>
    <s v="SC-20095"/>
    <s v="Sanjit Chand"/>
    <s v="Consumer"/>
    <s v="United States"/>
    <s v="Costa Mesa"/>
    <x v="1"/>
    <n v="92627"/>
    <x v="1"/>
    <s v="FUR-FU-10000073"/>
    <x v="0"/>
    <x v="5"/>
    <s v="Deflect-O Glasstique Clear Desk Accessories"/>
    <n v="69.3"/>
    <n v="9"/>
    <n v="0"/>
    <n v="22.869"/>
    <x v="7"/>
  </r>
  <r>
    <n v="501"/>
    <x v="231"/>
    <x v="0"/>
    <d v="2013-05-31T00:00:00"/>
    <d v="2013-06-05T00:00:00"/>
    <s v="Standard Class"/>
    <s v="MY-17380"/>
    <s v="Maribeth Yedwab"/>
    <s v="Corporate"/>
    <s v="United States"/>
    <s v="Parker"/>
    <x v="22"/>
    <n v="80134"/>
    <x v="1"/>
    <s v="OFF-BI-10001670"/>
    <x v="1"/>
    <x v="8"/>
    <s v="Vinyl Sectional Post Binders"/>
    <n v="22.62"/>
    <n v="2"/>
    <n v="0.7"/>
    <n v="-15.08"/>
    <x v="5"/>
  </r>
  <r>
    <n v="502"/>
    <x v="231"/>
    <x v="0"/>
    <d v="2013-05-31T00:00:00"/>
    <d v="2013-06-05T00:00:00"/>
    <s v="Standard Class"/>
    <s v="MY-17380"/>
    <s v="Maribeth Yedwab"/>
    <s v="Corporate"/>
    <s v="United States"/>
    <s v="Parker"/>
    <x v="22"/>
    <n v="80134"/>
    <x v="1"/>
    <s v="OFF-BI-10001658"/>
    <x v="1"/>
    <x v="8"/>
    <s v="GBC Standard Therm-A-Bind Covers"/>
    <n v="14.952"/>
    <n v="2"/>
    <n v="0.7"/>
    <n v="-11.961600000000001"/>
    <x v="5"/>
  </r>
  <r>
    <n v="503"/>
    <x v="231"/>
    <x v="0"/>
    <d v="2013-05-31T00:00:00"/>
    <d v="2013-06-05T00:00:00"/>
    <s v="Standard Class"/>
    <s v="MY-17380"/>
    <s v="Maribeth Yedwab"/>
    <s v="Corporate"/>
    <s v="United States"/>
    <s v="Parker"/>
    <x v="22"/>
    <n v="80134"/>
    <x v="1"/>
    <s v="FUR-CH-10001215"/>
    <x v="0"/>
    <x v="1"/>
    <s v="Global Troy Executive Leather Low-Back Tilter"/>
    <n v="801.56799999999998"/>
    <n v="2"/>
    <n v="0.2"/>
    <n v="50.097999999999999"/>
    <x v="5"/>
  </r>
  <r>
    <n v="504"/>
    <x v="231"/>
    <x v="0"/>
    <d v="2013-05-31T00:00:00"/>
    <d v="2013-06-05T00:00:00"/>
    <s v="Standard Class"/>
    <s v="MY-17380"/>
    <s v="Maribeth Yedwab"/>
    <s v="Corporate"/>
    <s v="United States"/>
    <s v="Parker"/>
    <x v="22"/>
    <n v="80134"/>
    <x v="1"/>
    <s v="OFF-BI-10000831"/>
    <x v="1"/>
    <x v="8"/>
    <s v="Storex Flexible Poly Binders with Double Pockets"/>
    <n v="2.3759999999999999"/>
    <n v="3"/>
    <n v="0.7"/>
    <n v="-1.9008"/>
    <x v="5"/>
  </r>
  <r>
    <n v="505"/>
    <x v="231"/>
    <x v="0"/>
    <d v="2013-05-31T00:00:00"/>
    <d v="2013-06-05T00:00:00"/>
    <s v="Standard Class"/>
    <s v="MY-17380"/>
    <s v="Maribeth Yedwab"/>
    <s v="Corporate"/>
    <s v="United States"/>
    <s v="Parker"/>
    <x v="22"/>
    <n v="80134"/>
    <x v="1"/>
    <s v="OFF-PA-10000357"/>
    <x v="1"/>
    <x v="10"/>
    <s v="White Dual Perf Computer Printout Paper, 2700 Sheets, 1 Part, Heavyweight, 20 lbs., 14 7/8 x 11"/>
    <n v="32.792000000000002"/>
    <n v="1"/>
    <n v="0.2"/>
    <n v="11.8871"/>
    <x v="5"/>
  </r>
  <r>
    <n v="506"/>
    <x v="232"/>
    <x v="3"/>
    <d v="2014-11-13T00:00:00"/>
    <d v="2014-11-16T00:00:00"/>
    <s v="Second Class"/>
    <s v="EB-13705"/>
    <s v="Ed Braxton"/>
    <s v="Corporate"/>
    <s v="United States"/>
    <s v="New York City"/>
    <x v="15"/>
    <n v="10024"/>
    <x v="3"/>
    <s v="OFF-BI-10003274"/>
    <x v="1"/>
    <x v="8"/>
    <s v="Avery Durable Slant Ring Binders, No Labels"/>
    <n v="15.92"/>
    <n v="5"/>
    <n v="0.2"/>
    <n v="5.3730000000000002"/>
    <x v="0"/>
  </r>
  <r>
    <n v="507"/>
    <x v="233"/>
    <x v="1"/>
    <d v="2012-03-16T00:00:00"/>
    <d v="2012-03-22T00:00:00"/>
    <s v="Standard Class"/>
    <s v="CM-12385"/>
    <s v="Christopher Martinez"/>
    <s v="Consumer"/>
    <s v="United States"/>
    <s v="Atlanta"/>
    <x v="32"/>
    <n v="30318"/>
    <x v="0"/>
    <s v="OFF-AR-10001662"/>
    <x v="1"/>
    <x v="6"/>
    <s v="Rogers Handheld Barrel Pencil Sharpener"/>
    <n v="2.74"/>
    <n v="1"/>
    <n v="0"/>
    <n v="0.73980000000000001"/>
    <x v="10"/>
  </r>
  <r>
    <n v="508"/>
    <x v="233"/>
    <x v="1"/>
    <d v="2012-03-16T00:00:00"/>
    <d v="2012-03-22T00:00:00"/>
    <s v="Standard Class"/>
    <s v="CM-12385"/>
    <s v="Christopher Martinez"/>
    <s v="Consumer"/>
    <s v="United States"/>
    <s v="Atlanta"/>
    <x v="32"/>
    <n v="30318"/>
    <x v="0"/>
    <s v="OFF-AR-10003856"/>
    <x v="1"/>
    <x v="6"/>
    <s v="Newell 344"/>
    <n v="8.34"/>
    <n v="3"/>
    <n v="0"/>
    <n v="2.1684000000000001"/>
    <x v="10"/>
  </r>
  <r>
    <n v="509"/>
    <x v="233"/>
    <x v="1"/>
    <d v="2012-03-16T00:00:00"/>
    <d v="2012-03-22T00:00:00"/>
    <s v="Standard Class"/>
    <s v="CM-12385"/>
    <s v="Christopher Martinez"/>
    <s v="Consumer"/>
    <s v="United States"/>
    <s v="Atlanta"/>
    <x v="32"/>
    <n v="30318"/>
    <x v="0"/>
    <s v="OFF-ST-10001228"/>
    <x v="1"/>
    <x v="4"/>
    <s v="Personal File Boxes with Fold-Down Carry Handle"/>
    <n v="46.74"/>
    <n v="3"/>
    <n v="0"/>
    <n v="11.685"/>
    <x v="10"/>
  </r>
  <r>
    <n v="510"/>
    <x v="233"/>
    <x v="1"/>
    <d v="2012-03-16T00:00:00"/>
    <d v="2012-03-22T00:00:00"/>
    <s v="Standard Class"/>
    <s v="CM-12385"/>
    <s v="Christopher Martinez"/>
    <s v="Consumer"/>
    <s v="United States"/>
    <s v="Atlanta"/>
    <x v="32"/>
    <n v="30318"/>
    <x v="0"/>
    <s v="OFF-BI-10003527"/>
    <x v="1"/>
    <x v="8"/>
    <s v="Fellowes PB500 Electric Punch Plastic Comb Binding Machine with Manual Bind"/>
    <n v="6354.95"/>
    <n v="5"/>
    <n v="0"/>
    <n v="3177.4749999999999"/>
    <x v="10"/>
  </r>
  <r>
    <n v="511"/>
    <x v="234"/>
    <x v="3"/>
    <d v="2014-11-27T00:00:00"/>
    <d v="2014-11-28T00:00:00"/>
    <s v="First Class"/>
    <s v="LS-17245"/>
    <s v="Lynn Smith"/>
    <s v="Consumer"/>
    <s v="United States"/>
    <s v="Gladstone"/>
    <x v="25"/>
    <n v="64118"/>
    <x v="2"/>
    <s v="FUR-FU-10001290"/>
    <x v="0"/>
    <x v="5"/>
    <s v="Executive Impressions Supervisor Wall Clock"/>
    <n v="126.3"/>
    <n v="3"/>
    <n v="0"/>
    <n v="40.415999999999997"/>
    <x v="0"/>
  </r>
  <r>
    <n v="512"/>
    <x v="234"/>
    <x v="3"/>
    <d v="2014-11-27T00:00:00"/>
    <d v="2014-11-28T00:00:00"/>
    <s v="First Class"/>
    <s v="LS-17245"/>
    <s v="Lynn Smith"/>
    <s v="Consumer"/>
    <s v="United States"/>
    <s v="Gladstone"/>
    <x v="25"/>
    <n v="64118"/>
    <x v="2"/>
    <s v="TEC-AC-10002399"/>
    <x v="2"/>
    <x v="11"/>
    <s v="SanDisk Cruzer 32 GB USB Flash Drive"/>
    <n v="38.04"/>
    <n v="2"/>
    <n v="0"/>
    <n v="12.172800000000001"/>
    <x v="0"/>
  </r>
  <r>
    <n v="513"/>
    <x v="235"/>
    <x v="0"/>
    <d v="2013-10-21T00:00:00"/>
    <d v="2013-10-24T00:00:00"/>
    <s v="First Class"/>
    <s v="LF-17185"/>
    <s v="Luke Foster"/>
    <s v="Consumer"/>
    <s v="United States"/>
    <s v="Newark"/>
    <x v="24"/>
    <n v="43055"/>
    <x v="3"/>
    <s v="OFF-AR-10002053"/>
    <x v="1"/>
    <x v="6"/>
    <s v="Premium Writing Pencils, Soft, #2 by Central Association for the Blind"/>
    <n v="7.1520000000000001"/>
    <n v="3"/>
    <n v="0.2"/>
    <n v="0.71519999999999995"/>
    <x v="2"/>
  </r>
  <r>
    <n v="514"/>
    <x v="236"/>
    <x v="3"/>
    <d v="2014-12-22T00:00:00"/>
    <d v="2014-12-26T00:00:00"/>
    <s v="Standard Class"/>
    <s v="BN-11515"/>
    <s v="Bradley Nguyen"/>
    <s v="Consumer"/>
    <s v="United States"/>
    <s v="Los Angeles"/>
    <x v="1"/>
    <n v="90049"/>
    <x v="1"/>
    <s v="OFF-AR-10003811"/>
    <x v="1"/>
    <x v="6"/>
    <s v="Newell 327"/>
    <n v="6.63"/>
    <n v="3"/>
    <n v="0"/>
    <n v="1.7901"/>
    <x v="4"/>
  </r>
  <r>
    <n v="515"/>
    <x v="236"/>
    <x v="3"/>
    <d v="2014-12-22T00:00:00"/>
    <d v="2014-12-26T00:00:00"/>
    <s v="Standard Class"/>
    <s v="BN-11515"/>
    <s v="Bradley Nguyen"/>
    <s v="Consumer"/>
    <s v="United States"/>
    <s v="Los Angeles"/>
    <x v="1"/>
    <n v="90049"/>
    <x v="1"/>
    <s v="OFF-AR-10001246"/>
    <x v="1"/>
    <x v="6"/>
    <s v="Newell 317"/>
    <n v="5.88"/>
    <n v="2"/>
    <n v="0"/>
    <n v="1.7052"/>
    <x v="4"/>
  </r>
  <r>
    <n v="516"/>
    <x v="237"/>
    <x v="3"/>
    <d v="2014-01-23T00:00:00"/>
    <d v="2014-01-28T00:00:00"/>
    <s v="Standard Class"/>
    <s v="AD-10180"/>
    <s v="Alan Dominguez"/>
    <s v="Home Office"/>
    <s v="United States"/>
    <s v="Great Falls"/>
    <x v="37"/>
    <n v="59405"/>
    <x v="1"/>
    <s v="TEC-CO-10003236"/>
    <x v="2"/>
    <x v="16"/>
    <s v="Canon Image Class D660 Copier"/>
    <n v="2999.95"/>
    <n v="5"/>
    <n v="0"/>
    <n v="1379.9770000000001"/>
    <x v="9"/>
  </r>
  <r>
    <n v="517"/>
    <x v="237"/>
    <x v="3"/>
    <d v="2014-01-23T00:00:00"/>
    <d v="2014-01-28T00:00:00"/>
    <s v="Standard Class"/>
    <s v="AD-10180"/>
    <s v="Alan Dominguez"/>
    <s v="Home Office"/>
    <s v="United States"/>
    <s v="Great Falls"/>
    <x v="37"/>
    <n v="59405"/>
    <x v="1"/>
    <s v="OFF-ST-10004507"/>
    <x v="1"/>
    <x v="4"/>
    <s v="Advantus Rolling Storage Box"/>
    <n v="51.45"/>
    <n v="3"/>
    <n v="0"/>
    <n v="13.891500000000001"/>
    <x v="9"/>
  </r>
  <r>
    <n v="518"/>
    <x v="237"/>
    <x v="3"/>
    <d v="2014-01-23T00:00:00"/>
    <d v="2014-01-28T00:00:00"/>
    <s v="Standard Class"/>
    <s v="AD-10180"/>
    <s v="Alan Dominguez"/>
    <s v="Home Office"/>
    <s v="United States"/>
    <s v="Great Falls"/>
    <x v="37"/>
    <n v="59405"/>
    <x v="1"/>
    <s v="OFF-PA-10001667"/>
    <x v="1"/>
    <x v="10"/>
    <s v="Great White Multi-Use Recycled Paper (20Lb. and 84 Bright)"/>
    <n v="11.96"/>
    <n v="2"/>
    <n v="0"/>
    <n v="5.3819999999999997"/>
    <x v="9"/>
  </r>
  <r>
    <n v="519"/>
    <x v="237"/>
    <x v="3"/>
    <d v="2014-01-23T00:00:00"/>
    <d v="2014-01-28T00:00:00"/>
    <s v="Standard Class"/>
    <s v="AD-10180"/>
    <s v="Alan Dominguez"/>
    <s v="Home Office"/>
    <s v="United States"/>
    <s v="Great Falls"/>
    <x v="37"/>
    <n v="59405"/>
    <x v="1"/>
    <s v="OFF-ST-10004459"/>
    <x v="1"/>
    <x v="4"/>
    <s v="Tennsco Single-Tier Lockers"/>
    <n v="1126.02"/>
    <n v="3"/>
    <n v="0"/>
    <n v="56.301000000000002"/>
    <x v="9"/>
  </r>
  <r>
    <n v="520"/>
    <x v="238"/>
    <x v="1"/>
    <d v="2012-03-22T00:00:00"/>
    <d v="2012-03-26T00:00:00"/>
    <s v="Standard Class"/>
    <s v="DB-13210"/>
    <s v="Dean Braden"/>
    <s v="Consumer"/>
    <s v="United States"/>
    <s v="Houston"/>
    <x v="5"/>
    <n v="77041"/>
    <x v="2"/>
    <s v="TEC-AC-10000171"/>
    <x v="2"/>
    <x v="11"/>
    <s v="Verbatim 25 GB 6x Blu-ray Single Layer Recordable Disc, 25/Pack"/>
    <n v="18.391999999999999"/>
    <n v="1"/>
    <n v="0.2"/>
    <n v="5.2877000000000001"/>
    <x v="10"/>
  </r>
  <r>
    <n v="521"/>
    <x v="238"/>
    <x v="1"/>
    <d v="2012-03-22T00:00:00"/>
    <d v="2012-03-26T00:00:00"/>
    <s v="Standard Class"/>
    <s v="DB-13210"/>
    <s v="Dean Braden"/>
    <s v="Consumer"/>
    <s v="United States"/>
    <s v="Houston"/>
    <x v="5"/>
    <n v="77041"/>
    <x v="2"/>
    <s v="OFF-ST-10000736"/>
    <x v="1"/>
    <x v="4"/>
    <s v="Carina Double Wide Media Storage Towers in Natural &amp; Black"/>
    <n v="129.56800000000001"/>
    <n v="2"/>
    <n v="0.2"/>
    <n v="-25.913599999999999"/>
    <x v="10"/>
  </r>
  <r>
    <n v="522"/>
    <x v="238"/>
    <x v="1"/>
    <d v="2012-03-22T00:00:00"/>
    <d v="2012-03-26T00:00:00"/>
    <s v="Standard Class"/>
    <s v="DB-13210"/>
    <s v="Dean Braden"/>
    <s v="Consumer"/>
    <s v="United States"/>
    <s v="Houston"/>
    <x v="5"/>
    <n v="77041"/>
    <x v="2"/>
    <s v="OFF-BI-10000285"/>
    <x v="1"/>
    <x v="8"/>
    <s v="XtraLife ClearVue Slant-D Ring Binders by Cardinal"/>
    <n v="14.112"/>
    <n v="9"/>
    <n v="0.8"/>
    <n v="-21.167999999999999"/>
    <x v="10"/>
  </r>
  <r>
    <n v="523"/>
    <x v="239"/>
    <x v="3"/>
    <d v="2014-01-24T00:00:00"/>
    <d v="2014-01-26T00:00:00"/>
    <s v="First Class"/>
    <s v="MC-17605"/>
    <s v="Matt Connell"/>
    <s v="Corporate"/>
    <s v="United States"/>
    <s v="Detroit"/>
    <x v="12"/>
    <n v="48234"/>
    <x v="2"/>
    <s v="FUR-TA-10001857"/>
    <x v="0"/>
    <x v="3"/>
    <s v="Balt Solid Wood Rectangular Table"/>
    <n v="210.98"/>
    <n v="2"/>
    <n v="0"/>
    <n v="21.097999999999999"/>
    <x v="9"/>
  </r>
  <r>
    <n v="524"/>
    <x v="240"/>
    <x v="0"/>
    <d v="2013-05-22T00:00:00"/>
    <d v="2013-05-24T00:00:00"/>
    <s v="First Class"/>
    <s v="LH-17155"/>
    <s v="Logan Haushalter"/>
    <s v="Consumer"/>
    <s v="United States"/>
    <s v="Los Angeles"/>
    <x v="1"/>
    <n v="90032"/>
    <x v="1"/>
    <s v="TEC-PH-10003555"/>
    <x v="2"/>
    <x v="7"/>
    <s v="Motorola HK250 Universal Bluetooth Headset"/>
    <n v="55.176000000000002"/>
    <n v="3"/>
    <n v="0.2"/>
    <n v="-12.4146"/>
    <x v="5"/>
  </r>
  <r>
    <n v="525"/>
    <x v="240"/>
    <x v="0"/>
    <d v="2013-05-22T00:00:00"/>
    <d v="2013-05-24T00:00:00"/>
    <s v="First Class"/>
    <s v="LH-17155"/>
    <s v="Logan Haushalter"/>
    <s v="Consumer"/>
    <s v="United States"/>
    <s v="Los Angeles"/>
    <x v="1"/>
    <n v="90032"/>
    <x v="1"/>
    <s v="TEC-AC-10003832"/>
    <x v="2"/>
    <x v="11"/>
    <s v="Imation 16GB Mini TravelDrive USB 2.0 Flash Drive"/>
    <n v="66.260000000000005"/>
    <n v="2"/>
    <n v="0"/>
    <n v="27.166599999999999"/>
    <x v="5"/>
  </r>
  <r>
    <n v="526"/>
    <x v="241"/>
    <x v="1"/>
    <d v="2012-12-26T00:00:00"/>
    <d v="2013-01-02T00:00:00"/>
    <s v="Standard Class"/>
    <s v="BD-11605"/>
    <s v="Brian Dahlen"/>
    <s v="Consumer"/>
    <s v="United States"/>
    <s v="Lawrence"/>
    <x v="31"/>
    <n v="1841"/>
    <x v="3"/>
    <s v="OFF-FA-10002815"/>
    <x v="1"/>
    <x v="13"/>
    <s v="Staples"/>
    <n v="22.2"/>
    <n v="5"/>
    <n v="0"/>
    <n v="10.433999999999999"/>
    <x v="4"/>
  </r>
  <r>
    <n v="527"/>
    <x v="242"/>
    <x v="3"/>
    <d v="2014-10-22T00:00:00"/>
    <d v="2014-10-27T00:00:00"/>
    <s v="Standard Class"/>
    <s v="PH-18790"/>
    <s v="Patricia Hirasaki"/>
    <s v="Home Office"/>
    <s v="United States"/>
    <s v="Lakeland"/>
    <x v="2"/>
    <n v="33801"/>
    <x v="0"/>
    <s v="FUR-CH-10003379"/>
    <x v="0"/>
    <x v="1"/>
    <s v="Global Commerce Series High-Back Swivel/Tilt Chairs"/>
    <n v="683.952"/>
    <n v="3"/>
    <n v="0.2"/>
    <n v="42.747"/>
    <x v="2"/>
  </r>
  <r>
    <n v="528"/>
    <x v="242"/>
    <x v="3"/>
    <d v="2014-10-22T00:00:00"/>
    <d v="2014-10-27T00:00:00"/>
    <s v="Standard Class"/>
    <s v="PH-18790"/>
    <s v="Patricia Hirasaki"/>
    <s v="Home Office"/>
    <s v="United States"/>
    <s v="Lakeland"/>
    <x v="2"/>
    <n v="33801"/>
    <x v="0"/>
    <s v="FUR-FU-10001756"/>
    <x v="0"/>
    <x v="5"/>
    <s v="Eldon Expressions Desk Accessory, Wood Photo Frame, Mahogany"/>
    <n v="45.695999999999998"/>
    <n v="3"/>
    <n v="0.2"/>
    <n v="5.1407999999999996"/>
    <x v="2"/>
  </r>
  <r>
    <n v="529"/>
    <x v="243"/>
    <x v="1"/>
    <d v="2012-09-03T00:00:00"/>
    <d v="2012-09-07T00:00:00"/>
    <s v="Standard Class"/>
    <s v="MG-18145"/>
    <s v="Mike Gockenbach"/>
    <s v="Consumer"/>
    <s v="United States"/>
    <s v="Philadelphia"/>
    <x v="9"/>
    <n v="19134"/>
    <x v="3"/>
    <s v="OFF-ST-10004963"/>
    <x v="1"/>
    <x v="4"/>
    <s v="Eldon Gobal File Keepers"/>
    <n v="36.335999999999999"/>
    <n v="3"/>
    <n v="0.2"/>
    <n v="-7.2671999999999999"/>
    <x v="8"/>
  </r>
  <r>
    <n v="530"/>
    <x v="243"/>
    <x v="1"/>
    <d v="2012-09-03T00:00:00"/>
    <d v="2012-09-07T00:00:00"/>
    <s v="Standard Class"/>
    <s v="MG-18145"/>
    <s v="Mike Gockenbach"/>
    <s v="Consumer"/>
    <s v="United States"/>
    <s v="Philadelphia"/>
    <x v="9"/>
    <n v="19134"/>
    <x v="3"/>
    <s v="OFF-SU-10002881"/>
    <x v="1"/>
    <x v="14"/>
    <s v="Martin Yale Chadless Opener Electric Letter Opener"/>
    <n v="666.24800000000005"/>
    <n v="1"/>
    <n v="0.2"/>
    <n v="-149.9058"/>
    <x v="8"/>
  </r>
  <r>
    <n v="531"/>
    <x v="243"/>
    <x v="1"/>
    <d v="2012-09-03T00:00:00"/>
    <d v="2012-09-07T00:00:00"/>
    <s v="Standard Class"/>
    <s v="MG-18145"/>
    <s v="Mike Gockenbach"/>
    <s v="Consumer"/>
    <s v="United States"/>
    <s v="Philadelphia"/>
    <x v="9"/>
    <n v="19134"/>
    <x v="3"/>
    <s v="OFF-EN-10001335"/>
    <x v="1"/>
    <x v="12"/>
    <s v="White Business Envelopes with Contemporary Seam, Recycled White Business Envelopes"/>
    <n v="52.512"/>
    <n v="6"/>
    <n v="0.2"/>
    <n v="19.692"/>
    <x v="8"/>
  </r>
  <r>
    <n v="532"/>
    <x v="244"/>
    <x v="1"/>
    <d v="2012-11-07T00:00:00"/>
    <d v="2012-11-09T00:00:00"/>
    <s v="Second Class"/>
    <s v="KB-16240"/>
    <s v="Karen Bern"/>
    <s v="Corporate"/>
    <s v="United States"/>
    <s v="Los Angeles"/>
    <x v="1"/>
    <n v="90036"/>
    <x v="1"/>
    <s v="FUR-CH-10000595"/>
    <x v="0"/>
    <x v="1"/>
    <s v="Safco Contoured Stacking Chairs"/>
    <n v="190.72"/>
    <n v="1"/>
    <n v="0.2"/>
    <n v="11.92"/>
    <x v="0"/>
  </r>
  <r>
    <n v="533"/>
    <x v="245"/>
    <x v="3"/>
    <d v="2014-09-08T00:00:00"/>
    <d v="2014-09-12T00:00:00"/>
    <s v="Standard Class"/>
    <s v="JC-15340"/>
    <s v="Jasper Cacioppo"/>
    <s v="Consumer"/>
    <s v="United States"/>
    <s v="Los Angeles"/>
    <x v="1"/>
    <n v="90032"/>
    <x v="1"/>
    <s v="FUR-FU-10000448"/>
    <x v="0"/>
    <x v="5"/>
    <s v="Tenex Chairmats For Use With Carpeted Floors"/>
    <n v="47.94"/>
    <n v="3"/>
    <n v="0"/>
    <n v="2.3969999999999998"/>
    <x v="8"/>
  </r>
  <r>
    <n v="534"/>
    <x v="246"/>
    <x v="0"/>
    <d v="2013-05-30T00:00:00"/>
    <d v="2013-06-02T00:00:00"/>
    <s v="Second Class"/>
    <s v="RL-19615"/>
    <s v="Rob Lucas"/>
    <s v="Consumer"/>
    <s v="United States"/>
    <s v="Montgomery"/>
    <x v="19"/>
    <n v="36116"/>
    <x v="0"/>
    <s v="TEC-PH-10000984"/>
    <x v="2"/>
    <x v="7"/>
    <s v="Panasonic KX-TG9471B"/>
    <n v="979.95"/>
    <n v="5"/>
    <n v="0"/>
    <n v="274.38600000000002"/>
    <x v="5"/>
  </r>
  <r>
    <n v="535"/>
    <x v="246"/>
    <x v="0"/>
    <d v="2013-05-30T00:00:00"/>
    <d v="2013-06-02T00:00:00"/>
    <s v="Second Class"/>
    <s v="RL-19615"/>
    <s v="Rob Lucas"/>
    <s v="Consumer"/>
    <s v="United States"/>
    <s v="Montgomery"/>
    <x v="19"/>
    <n v="36116"/>
    <x v="0"/>
    <s v="OFF-BI-10002557"/>
    <x v="1"/>
    <x v="8"/>
    <s v="Presstex Flexible Ring Binders"/>
    <n v="22.75"/>
    <n v="5"/>
    <n v="0"/>
    <n v="11.375"/>
    <x v="5"/>
  </r>
  <r>
    <n v="536"/>
    <x v="247"/>
    <x v="0"/>
    <d v="2013-07-11T00:00:00"/>
    <d v="2013-07-17T00:00:00"/>
    <s v="Standard Class"/>
    <s v="AA-10375"/>
    <s v="Allen Armold"/>
    <s v="Consumer"/>
    <s v="United States"/>
    <s v="Mesa"/>
    <x v="16"/>
    <n v="85204"/>
    <x v="1"/>
    <s v="OFF-ST-10001325"/>
    <x v="1"/>
    <x v="4"/>
    <s v="Sterilite Officeware Hinged File Box"/>
    <n v="16.768000000000001"/>
    <n v="2"/>
    <n v="0.2"/>
    <n v="1.4672000000000001"/>
    <x v="7"/>
  </r>
  <r>
    <n v="537"/>
    <x v="248"/>
    <x v="3"/>
    <d v="2014-09-04T00:00:00"/>
    <d v="2014-09-09T00:00:00"/>
    <s v="Second Class"/>
    <s v="EP-13915"/>
    <s v="Emily Phan"/>
    <s v="Consumer"/>
    <s v="United States"/>
    <s v="Chicago"/>
    <x v="10"/>
    <n v="60653"/>
    <x v="2"/>
    <s v="OFF-BI-10002429"/>
    <x v="1"/>
    <x v="8"/>
    <s v="Premier Elliptical Ring Binder, Black"/>
    <n v="42.616"/>
    <n v="7"/>
    <n v="0.8"/>
    <n v="-68.185599999999994"/>
    <x v="8"/>
  </r>
  <r>
    <n v="538"/>
    <x v="249"/>
    <x v="1"/>
    <d v="2012-12-03T00:00:00"/>
    <d v="2012-12-08T00:00:00"/>
    <s v="Standard Class"/>
    <s v="MP-17470"/>
    <s v="Mark Packer"/>
    <s v="Home Office"/>
    <s v="United States"/>
    <s v="New York City"/>
    <x v="15"/>
    <n v="10009"/>
    <x v="3"/>
    <s v="OFF-BI-10004528"/>
    <x v="1"/>
    <x v="8"/>
    <s v="Cardinal Poly Pocket Divider Pockets for Ring Binders"/>
    <n v="10.752000000000001"/>
    <n v="4"/>
    <n v="0.2"/>
    <n v="3.36"/>
    <x v="4"/>
  </r>
  <r>
    <n v="539"/>
    <x v="250"/>
    <x v="1"/>
    <d v="2012-12-07T00:00:00"/>
    <d v="2012-12-11T00:00:00"/>
    <s v="Standard Class"/>
    <s v="DK-12985"/>
    <s v="Darren Koutras"/>
    <s v="Consumer"/>
    <s v="United States"/>
    <s v="Henderson"/>
    <x v="0"/>
    <n v="42420"/>
    <x v="0"/>
    <s v="OFF-AP-10001271"/>
    <x v="1"/>
    <x v="9"/>
    <s v="Eureka The Boss Cordless Rechargeable Stick Vac"/>
    <n v="152.94"/>
    <n v="3"/>
    <n v="0"/>
    <n v="41.293799999999997"/>
    <x v="4"/>
  </r>
  <r>
    <n v="540"/>
    <x v="250"/>
    <x v="1"/>
    <d v="2012-12-07T00:00:00"/>
    <d v="2012-12-11T00:00:00"/>
    <s v="Standard Class"/>
    <s v="DK-12985"/>
    <s v="Darren Koutras"/>
    <s v="Consumer"/>
    <s v="United States"/>
    <s v="Henderson"/>
    <x v="0"/>
    <n v="42420"/>
    <x v="0"/>
    <s v="FUR-CH-10002647"/>
    <x v="0"/>
    <x v="1"/>
    <s v="Situations Contoured Folding Chairs, 4/Set"/>
    <n v="283.92"/>
    <n v="4"/>
    <n v="0"/>
    <n v="70.98"/>
    <x v="4"/>
  </r>
  <r>
    <n v="541"/>
    <x v="251"/>
    <x v="2"/>
    <d v="2011-02-02T00:00:00"/>
    <d v="2011-02-04T00:00:00"/>
    <s v="First Class"/>
    <s v="BD-11500"/>
    <s v="Bradley Drucker"/>
    <s v="Consumer"/>
    <s v="United States"/>
    <s v="Green Bay"/>
    <x v="6"/>
    <n v="54302"/>
    <x v="2"/>
    <s v="TEC-AC-10001432"/>
    <x v="2"/>
    <x v="11"/>
    <s v="Enermax Aurora Lite Keyboard"/>
    <n v="468.9"/>
    <n v="6"/>
    <n v="0"/>
    <n v="206.316"/>
    <x v="11"/>
  </r>
  <r>
    <n v="542"/>
    <x v="252"/>
    <x v="0"/>
    <d v="2013-07-15T00:00:00"/>
    <d v="2013-07-18T00:00:00"/>
    <s v="First Class"/>
    <s v="ES-14080"/>
    <s v="Erin Smith"/>
    <s v="Corporate"/>
    <s v="United States"/>
    <s v="Tucson"/>
    <x v="16"/>
    <n v="85705"/>
    <x v="1"/>
    <s v="TEC-PH-10002262"/>
    <x v="2"/>
    <x v="7"/>
    <s v="LG Electronics Tone+ HBS-730 Bluetooth Headset"/>
    <n v="380.86399999999998"/>
    <n v="8"/>
    <n v="0.2"/>
    <n v="38.086399999999998"/>
    <x v="7"/>
  </r>
  <r>
    <n v="543"/>
    <x v="253"/>
    <x v="1"/>
    <d v="2012-12-18T00:00:00"/>
    <d v="2012-12-23T00:00:00"/>
    <s v="Standard Class"/>
    <s v="LM-17065"/>
    <s v="Liz MacKendrick"/>
    <s v="Consumer"/>
    <s v="United States"/>
    <s v="Springfield"/>
    <x v="24"/>
    <n v="45503"/>
    <x v="3"/>
    <s v="OFF-ST-10001809"/>
    <x v="1"/>
    <x v="4"/>
    <s v="Fellowes Officeware Wire Shelving"/>
    <n v="646.77599999999995"/>
    <n v="9"/>
    <n v="0.2"/>
    <n v="-145.52459999999999"/>
    <x v="4"/>
  </r>
  <r>
    <n v="544"/>
    <x v="254"/>
    <x v="2"/>
    <d v="2011-05-11T00:00:00"/>
    <d v="2011-05-16T00:00:00"/>
    <s v="Standard Class"/>
    <s v="PG-18895"/>
    <s v="Paul Gonzalez"/>
    <s v="Consumer"/>
    <s v="United States"/>
    <s v="Fort Worth"/>
    <x v="5"/>
    <n v="76106"/>
    <x v="2"/>
    <s v="TEC-AC-10001465"/>
    <x v="2"/>
    <x v="11"/>
    <s v="SanDisk Cruzer 64 GB USB Flash Drive"/>
    <n v="58.112000000000002"/>
    <n v="2"/>
    <n v="0.2"/>
    <n v="7.2640000000000002"/>
    <x v="5"/>
  </r>
  <r>
    <n v="545"/>
    <x v="254"/>
    <x v="2"/>
    <d v="2011-05-11T00:00:00"/>
    <d v="2011-05-16T00:00:00"/>
    <s v="Standard Class"/>
    <s v="PG-18895"/>
    <s v="Paul Gonzalez"/>
    <s v="Consumer"/>
    <s v="United States"/>
    <s v="Fort Worth"/>
    <x v="5"/>
    <n v="76106"/>
    <x v="2"/>
    <s v="TEC-PH-10002597"/>
    <x v="2"/>
    <x v="7"/>
    <s v="Xblue XB-1670-86 X16 Small Office Telephone - Titanium"/>
    <n v="100.792"/>
    <n v="1"/>
    <n v="0.2"/>
    <n v="6.2995000000000001"/>
    <x v="5"/>
  </r>
  <r>
    <n v="546"/>
    <x v="254"/>
    <x v="2"/>
    <d v="2011-05-11T00:00:00"/>
    <d v="2011-05-16T00:00:00"/>
    <s v="Standard Class"/>
    <s v="PG-18895"/>
    <s v="Paul Gonzalez"/>
    <s v="Consumer"/>
    <s v="United States"/>
    <s v="Fort Worth"/>
    <x v="5"/>
    <n v="76106"/>
    <x v="2"/>
    <s v="FUR-FU-10000723"/>
    <x v="0"/>
    <x v="5"/>
    <s v="Deflect-o EconoMat Studded, No Bevel Mat for Low Pile Carpeting"/>
    <n v="66.111999999999995"/>
    <n v="4"/>
    <n v="0.6"/>
    <n v="-84.2928"/>
    <x v="5"/>
  </r>
  <r>
    <n v="547"/>
    <x v="255"/>
    <x v="3"/>
    <d v="2014-11-20T00:00:00"/>
    <d v="2014-11-23T00:00:00"/>
    <s v="First Class"/>
    <s v="AS-10135"/>
    <s v="Adrian Shami"/>
    <s v="Home Office"/>
    <s v="United States"/>
    <s v="New York City"/>
    <x v="15"/>
    <n v="10035"/>
    <x v="3"/>
    <s v="OFF-BI-10000404"/>
    <x v="1"/>
    <x v="8"/>
    <s v="Avery Printable Repositionable Plastic Tabs"/>
    <n v="41.28"/>
    <n v="6"/>
    <n v="0.2"/>
    <n v="13.932"/>
    <x v="0"/>
  </r>
  <r>
    <n v="548"/>
    <x v="255"/>
    <x v="3"/>
    <d v="2014-11-20T00:00:00"/>
    <d v="2014-11-23T00:00:00"/>
    <s v="First Class"/>
    <s v="AS-10135"/>
    <s v="Adrian Shami"/>
    <s v="Home Office"/>
    <s v="United States"/>
    <s v="New York City"/>
    <x v="15"/>
    <n v="10035"/>
    <x v="3"/>
    <s v="OFF-PA-10002986"/>
    <x v="1"/>
    <x v="10"/>
    <s v="Xerox 1898"/>
    <n v="13.36"/>
    <n v="2"/>
    <n v="0"/>
    <n v="6.4127999999999998"/>
    <x v="0"/>
  </r>
  <r>
    <n v="549"/>
    <x v="256"/>
    <x v="1"/>
    <d v="2012-11-15T00:00:00"/>
    <d v="2012-11-17T00:00:00"/>
    <s v="Second Class"/>
    <s v="DK-13225"/>
    <s v="Dean Katz"/>
    <s v="Corporate"/>
    <s v="United States"/>
    <s v="Chicago"/>
    <x v="10"/>
    <n v="60653"/>
    <x v="2"/>
    <s v="OFF-ST-10000604"/>
    <x v="1"/>
    <x v="4"/>
    <s v="Home/Office Personal File Carts"/>
    <n v="250.27199999999999"/>
    <n v="9"/>
    <n v="0.2"/>
    <n v="15.641999999999999"/>
    <x v="0"/>
  </r>
  <r>
    <n v="550"/>
    <x v="256"/>
    <x v="1"/>
    <d v="2012-11-15T00:00:00"/>
    <d v="2012-11-17T00:00:00"/>
    <s v="Second Class"/>
    <s v="DK-13225"/>
    <s v="Dean Katz"/>
    <s v="Corporate"/>
    <s v="United States"/>
    <s v="Chicago"/>
    <x v="10"/>
    <n v="60653"/>
    <x v="2"/>
    <s v="OFF-BI-10004738"/>
    <x v="1"/>
    <x v="8"/>
    <s v="Flexible Leather- Look Classic Collection Ring Binder"/>
    <n v="11.364000000000001"/>
    <n v="3"/>
    <n v="0.8"/>
    <n v="-17.045999999999999"/>
    <x v="0"/>
  </r>
  <r>
    <n v="551"/>
    <x v="256"/>
    <x v="1"/>
    <d v="2012-11-15T00:00:00"/>
    <d v="2012-11-17T00:00:00"/>
    <s v="Second Class"/>
    <s v="DK-13225"/>
    <s v="Dean Katz"/>
    <s v="Corporate"/>
    <s v="United States"/>
    <s v="Chicago"/>
    <x v="10"/>
    <n v="60653"/>
    <x v="2"/>
    <s v="OFF-SU-10001935"/>
    <x v="1"/>
    <x v="14"/>
    <s v="Staples"/>
    <n v="8.7200000000000006"/>
    <n v="5"/>
    <n v="0.2"/>
    <n v="-1.744"/>
    <x v="0"/>
  </r>
  <r>
    <n v="552"/>
    <x v="257"/>
    <x v="0"/>
    <d v="2013-04-16T00:00:00"/>
    <d v="2013-04-18T00:00:00"/>
    <s v="Second Class"/>
    <s v="BD-11320"/>
    <s v="Bill Donatelli"/>
    <s v="Consumer"/>
    <s v="United States"/>
    <s v="San Francisco"/>
    <x v="1"/>
    <n v="94110"/>
    <x v="1"/>
    <s v="FUR-CH-10002024"/>
    <x v="0"/>
    <x v="1"/>
    <s v="HON 5400 Series Task Chairs for Big and Tall"/>
    <n v="1121.568"/>
    <n v="2"/>
    <n v="0.2"/>
    <n v="0"/>
    <x v="3"/>
  </r>
  <r>
    <n v="553"/>
    <x v="258"/>
    <x v="3"/>
    <d v="2014-09-12T00:00:00"/>
    <d v="2014-09-13T00:00:00"/>
    <s v="First Class"/>
    <s v="RC-19960"/>
    <s v="Ryan Crowe"/>
    <s v="Consumer"/>
    <s v="United States"/>
    <s v="Jacksonville"/>
    <x v="2"/>
    <n v="32216"/>
    <x v="0"/>
    <s v="FUR-FU-10003039"/>
    <x v="0"/>
    <x v="5"/>
    <s v="Howard Miller 11-1/2&quot; Diameter Grantwood Wall Clock"/>
    <n v="34.503999999999998"/>
    <n v="1"/>
    <n v="0.2"/>
    <n v="6.0381999999999998"/>
    <x v="8"/>
  </r>
  <r>
    <n v="554"/>
    <x v="259"/>
    <x v="3"/>
    <d v="2014-11-25T00:00:00"/>
    <d v="2014-11-29T00:00:00"/>
    <s v="Standard Class"/>
    <s v="GT-14710"/>
    <s v="Greg Tran"/>
    <s v="Consumer"/>
    <s v="United States"/>
    <s v="Houston"/>
    <x v="5"/>
    <n v="77070"/>
    <x v="2"/>
    <s v="OFF-FA-10004248"/>
    <x v="1"/>
    <x v="13"/>
    <s v="Advantus T-Pin Paper Clips"/>
    <n v="10.824"/>
    <n v="3"/>
    <n v="0.2"/>
    <n v="2.5707"/>
    <x v="0"/>
  </r>
  <r>
    <n v="555"/>
    <x v="260"/>
    <x v="3"/>
    <d v="2014-06-30T00:00:00"/>
    <d v="2014-07-04T00:00:00"/>
    <s v="Second Class"/>
    <s v="DK-13225"/>
    <s v="Dean Katz"/>
    <s v="Corporate"/>
    <s v="United States"/>
    <s v="Anaheim"/>
    <x v="1"/>
    <n v="92804"/>
    <x v="1"/>
    <s v="OFF-ST-10001780"/>
    <x v="1"/>
    <x v="4"/>
    <s v="Tennsco 16-Compartment Lockers with Coat Rack"/>
    <n v="1295.78"/>
    <n v="2"/>
    <n v="0"/>
    <n v="310.98719999999997"/>
    <x v="1"/>
  </r>
  <r>
    <n v="556"/>
    <x v="261"/>
    <x v="2"/>
    <d v="2011-03-03T00:00:00"/>
    <d v="2011-03-07T00:00:00"/>
    <s v="Second Class"/>
    <s v="AJ-10945"/>
    <s v="Ashley Jarboe"/>
    <s v="Consumer"/>
    <s v="United States"/>
    <s v="Wilmington"/>
    <x v="3"/>
    <n v="28403"/>
    <x v="0"/>
    <s v="OFF-AR-10003560"/>
    <x v="1"/>
    <x v="6"/>
    <s v="Zebra Zazzle Fluorescent Highlighters"/>
    <n v="19.456"/>
    <n v="4"/>
    <n v="0.2"/>
    <n v="3.4047999999999998"/>
    <x v="10"/>
  </r>
  <r>
    <n v="557"/>
    <x v="262"/>
    <x v="0"/>
    <d v="2013-06-11T00:00:00"/>
    <d v="2013-06-16T00:00:00"/>
    <s v="Standard Class"/>
    <s v="OT-18730"/>
    <s v="Olvera Toch"/>
    <s v="Consumer"/>
    <s v="United States"/>
    <s v="Los Angeles"/>
    <x v="1"/>
    <n v="90045"/>
    <x v="1"/>
    <s v="OFF-LA-10001297"/>
    <x v="1"/>
    <x v="2"/>
    <s v="Avery 473"/>
    <n v="20.7"/>
    <n v="2"/>
    <n v="0"/>
    <n v="9.9359999999999999"/>
    <x v="1"/>
  </r>
  <r>
    <n v="558"/>
    <x v="262"/>
    <x v="0"/>
    <d v="2013-06-11T00:00:00"/>
    <d v="2013-06-16T00:00:00"/>
    <s v="Standard Class"/>
    <s v="OT-18730"/>
    <s v="Olvera Toch"/>
    <s v="Consumer"/>
    <s v="United States"/>
    <s v="Los Angeles"/>
    <x v="1"/>
    <n v="90045"/>
    <x v="1"/>
    <s v="FUR-TA-10004256"/>
    <x v="0"/>
    <x v="3"/>
    <s v="Bretford “Just In Time” Height-Adjustable Multi-Task Work Tables"/>
    <n v="1335.68"/>
    <n v="4"/>
    <n v="0.2"/>
    <n v="-217.048"/>
    <x v="1"/>
  </r>
  <r>
    <n v="559"/>
    <x v="262"/>
    <x v="0"/>
    <d v="2013-06-11T00:00:00"/>
    <d v="2013-06-16T00:00:00"/>
    <s v="Standard Class"/>
    <s v="OT-18730"/>
    <s v="Olvera Toch"/>
    <s v="Consumer"/>
    <s v="United States"/>
    <s v="Los Angeles"/>
    <x v="1"/>
    <n v="90045"/>
    <x v="1"/>
    <s v="OFF-PA-10003441"/>
    <x v="1"/>
    <x v="10"/>
    <s v="Xerox 226"/>
    <n v="32.4"/>
    <n v="5"/>
    <n v="0"/>
    <n v="15.552"/>
    <x v="1"/>
  </r>
  <r>
    <n v="560"/>
    <x v="263"/>
    <x v="3"/>
    <d v="2014-11-21T00:00:00"/>
    <d v="2014-11-23T00:00:00"/>
    <s v="Second Class"/>
    <s v="LP-17080"/>
    <s v="Liz Pelletier"/>
    <s v="Consumer"/>
    <s v="United States"/>
    <s v="San Francisco"/>
    <x v="1"/>
    <n v="94110"/>
    <x v="1"/>
    <s v="FUR-FU-10003347"/>
    <x v="0"/>
    <x v="5"/>
    <s v="Coloredge Poster Frame"/>
    <n v="42.6"/>
    <n v="3"/>
    <n v="0"/>
    <n v="16.614000000000001"/>
    <x v="0"/>
  </r>
  <r>
    <n v="561"/>
    <x v="263"/>
    <x v="3"/>
    <d v="2014-11-21T00:00:00"/>
    <d v="2014-11-23T00:00:00"/>
    <s v="Second Class"/>
    <s v="LP-17080"/>
    <s v="Liz Pelletier"/>
    <s v="Consumer"/>
    <s v="United States"/>
    <s v="San Francisco"/>
    <x v="1"/>
    <n v="94110"/>
    <x v="1"/>
    <s v="OFF-BI-10000069"/>
    <x v="1"/>
    <x v="8"/>
    <s v="GBC Prepunched Paper, 19-Hole, for Binding Systems, 24-lb"/>
    <n v="84.055999999999997"/>
    <n v="7"/>
    <n v="0.2"/>
    <n v="27.318200000000001"/>
    <x v="0"/>
  </r>
  <r>
    <n v="562"/>
    <x v="264"/>
    <x v="2"/>
    <d v="2011-09-14T00:00:00"/>
    <d v="2011-09-18T00:00:00"/>
    <s v="Second Class"/>
    <s v="CA-12775"/>
    <s v="Cynthia Arntzen"/>
    <s v="Consumer"/>
    <s v="United States"/>
    <s v="Tampa"/>
    <x v="2"/>
    <n v="33614"/>
    <x v="0"/>
    <s v="OFF-AP-10003914"/>
    <x v="1"/>
    <x v="9"/>
    <s v="Sanitaire Vibra Groomer IR Commercial Upright Vacuum, Replacement Belts"/>
    <n v="13"/>
    <n v="5"/>
    <n v="0.2"/>
    <n v="1.3"/>
    <x v="8"/>
  </r>
  <r>
    <n v="563"/>
    <x v="264"/>
    <x v="2"/>
    <d v="2011-09-14T00:00:00"/>
    <d v="2011-09-18T00:00:00"/>
    <s v="Second Class"/>
    <s v="CA-12775"/>
    <s v="Cynthia Arntzen"/>
    <s v="Consumer"/>
    <s v="United States"/>
    <s v="Tampa"/>
    <x v="2"/>
    <n v="33614"/>
    <x v="0"/>
    <s v="FUR-FU-10004020"/>
    <x v="0"/>
    <x v="5"/>
    <s v="Advantus Panel Wall Acrylic Frame"/>
    <n v="13.128"/>
    <n v="3"/>
    <n v="0.2"/>
    <n v="3.7743000000000002"/>
    <x v="8"/>
  </r>
  <r>
    <n v="564"/>
    <x v="265"/>
    <x v="1"/>
    <d v="2012-12-07T00:00:00"/>
    <d v="2012-12-09T00:00:00"/>
    <s v="First Class"/>
    <s v="JF-15490"/>
    <s v="Jeremy Farry"/>
    <s v="Consumer"/>
    <s v="United States"/>
    <s v="Seattle"/>
    <x v="4"/>
    <n v="98105"/>
    <x v="1"/>
    <s v="OFF-FA-10003467"/>
    <x v="1"/>
    <x v="13"/>
    <s v="Alliance Big Bands Rubber Bands, 12/Pack"/>
    <n v="3.96"/>
    <n v="2"/>
    <n v="0"/>
    <n v="0"/>
    <x v="4"/>
  </r>
  <r>
    <n v="565"/>
    <x v="265"/>
    <x v="1"/>
    <d v="2012-12-07T00:00:00"/>
    <d v="2012-12-09T00:00:00"/>
    <s v="First Class"/>
    <s v="JF-15490"/>
    <s v="Jeremy Farry"/>
    <s v="Consumer"/>
    <s v="United States"/>
    <s v="Seattle"/>
    <x v="4"/>
    <n v="98105"/>
    <x v="1"/>
    <s v="OFF-LA-10000634"/>
    <x v="1"/>
    <x v="2"/>
    <s v="Avery 509"/>
    <n v="2.61"/>
    <n v="1"/>
    <n v="0"/>
    <n v="1.2005999999999999"/>
    <x v="4"/>
  </r>
  <r>
    <n v="566"/>
    <x v="266"/>
    <x v="3"/>
    <d v="2014-12-08T00:00:00"/>
    <d v="2014-12-11T00:00:00"/>
    <s v="First Class"/>
    <s v="FP-14320"/>
    <s v="Frank Preis"/>
    <s v="Consumer"/>
    <s v="United States"/>
    <s v="Los Angeles"/>
    <x v="1"/>
    <n v="90008"/>
    <x v="1"/>
    <s v="TEC-PH-10002496"/>
    <x v="2"/>
    <x v="7"/>
    <s v="Cisco SPA301"/>
    <n v="374.37599999999998"/>
    <n v="3"/>
    <n v="0.2"/>
    <n v="46.796999999999997"/>
    <x v="4"/>
  </r>
  <r>
    <n v="567"/>
    <x v="267"/>
    <x v="3"/>
    <d v="2014-10-02T00:00:00"/>
    <d v="2014-10-09T00:00:00"/>
    <s v="Standard Class"/>
    <s v="EB-13840"/>
    <s v="Ellis Ballard"/>
    <s v="Corporate"/>
    <s v="United States"/>
    <s v="Seattle"/>
    <x v="4"/>
    <n v="98105"/>
    <x v="1"/>
    <s v="OFF-PA-10004530"/>
    <x v="1"/>
    <x v="10"/>
    <s v="Personal Creations Ink Jet Cards and Labels"/>
    <n v="91.84"/>
    <n v="8"/>
    <n v="0"/>
    <n v="45.001600000000003"/>
    <x v="2"/>
  </r>
  <r>
    <n v="568"/>
    <x v="267"/>
    <x v="3"/>
    <d v="2014-10-02T00:00:00"/>
    <d v="2014-10-09T00:00:00"/>
    <s v="Standard Class"/>
    <s v="EB-13840"/>
    <s v="Ellis Ballard"/>
    <s v="Corporate"/>
    <s v="United States"/>
    <s v="Seattle"/>
    <x v="4"/>
    <n v="98105"/>
    <x v="1"/>
    <s v="OFF-BI-10001107"/>
    <x v="1"/>
    <x v="8"/>
    <s v="GBC White Gloss Covers, Plain Front"/>
    <n v="81.087999999999994"/>
    <n v="7"/>
    <n v="0.2"/>
    <n v="27.3672"/>
    <x v="2"/>
  </r>
  <r>
    <n v="569"/>
    <x v="267"/>
    <x v="3"/>
    <d v="2014-10-02T00:00:00"/>
    <d v="2014-10-09T00:00:00"/>
    <s v="Standard Class"/>
    <s v="EB-13840"/>
    <s v="Ellis Ballard"/>
    <s v="Corporate"/>
    <s v="United States"/>
    <s v="Seattle"/>
    <x v="4"/>
    <n v="98105"/>
    <x v="1"/>
    <s v="OFF-PA-10004451"/>
    <x v="1"/>
    <x v="10"/>
    <s v="Xerox 222"/>
    <n v="19.440000000000001"/>
    <n v="3"/>
    <n v="0"/>
    <n v="9.3312000000000008"/>
    <x v="2"/>
  </r>
  <r>
    <n v="570"/>
    <x v="267"/>
    <x v="3"/>
    <d v="2014-10-02T00:00:00"/>
    <d v="2014-10-09T00:00:00"/>
    <s v="Standard Class"/>
    <s v="EB-13840"/>
    <s v="Ellis Ballard"/>
    <s v="Corporate"/>
    <s v="United States"/>
    <s v="Seattle"/>
    <x v="4"/>
    <n v="98105"/>
    <x v="1"/>
    <s v="FUR-CH-10004997"/>
    <x v="0"/>
    <x v="1"/>
    <s v="Hon Every-Day Series Multi-Task Chairs"/>
    <n v="451.15199999999999"/>
    <n v="3"/>
    <n v="0.2"/>
    <n v="0"/>
    <x v="2"/>
  </r>
  <r>
    <n v="571"/>
    <x v="268"/>
    <x v="3"/>
    <d v="2014-12-29T00:00:00"/>
    <d v="2015-01-05T00:00:00"/>
    <s v="Standard Class"/>
    <s v="JF-15415"/>
    <s v="Jennifer Ferguson"/>
    <s v="Consumer"/>
    <s v="United States"/>
    <s v="New York City"/>
    <x v="15"/>
    <n v="10024"/>
    <x v="3"/>
    <s v="OFF-LA-10001297"/>
    <x v="1"/>
    <x v="2"/>
    <s v="Avery 473"/>
    <n v="72.45"/>
    <n v="7"/>
    <n v="0"/>
    <n v="34.776000000000003"/>
    <x v="4"/>
  </r>
  <r>
    <n v="572"/>
    <x v="268"/>
    <x v="3"/>
    <d v="2014-12-29T00:00:00"/>
    <d v="2015-01-05T00:00:00"/>
    <s v="Standard Class"/>
    <s v="JF-15415"/>
    <s v="Jennifer Ferguson"/>
    <s v="Consumer"/>
    <s v="United States"/>
    <s v="New York City"/>
    <x v="15"/>
    <n v="10024"/>
    <x v="3"/>
    <s v="OFF-FA-10000585"/>
    <x v="1"/>
    <x v="13"/>
    <s v="OIC Bulk Pack Metal Binder Clips"/>
    <n v="13.96"/>
    <n v="4"/>
    <n v="0"/>
    <n v="6.4215999999999998"/>
    <x v="4"/>
  </r>
  <r>
    <n v="573"/>
    <x v="268"/>
    <x v="3"/>
    <d v="2014-12-29T00:00:00"/>
    <d v="2015-01-05T00:00:00"/>
    <s v="Standard Class"/>
    <s v="JF-15415"/>
    <s v="Jennifer Ferguson"/>
    <s v="Consumer"/>
    <s v="United States"/>
    <s v="New York City"/>
    <x v="15"/>
    <n v="10024"/>
    <x v="3"/>
    <s v="OFF-BI-10001922"/>
    <x v="1"/>
    <x v="8"/>
    <s v="Storex Dura Pro Binders"/>
    <n v="33.264000000000003"/>
    <n v="7"/>
    <n v="0.2"/>
    <n v="11.226599999999999"/>
    <x v="4"/>
  </r>
  <r>
    <n v="574"/>
    <x v="268"/>
    <x v="3"/>
    <d v="2014-12-29T00:00:00"/>
    <d v="2015-01-05T00:00:00"/>
    <s v="Standard Class"/>
    <s v="JF-15415"/>
    <s v="Jennifer Ferguson"/>
    <s v="Consumer"/>
    <s v="United States"/>
    <s v="New York City"/>
    <x v="15"/>
    <n v="10024"/>
    <x v="3"/>
    <s v="TEC-PH-10000347"/>
    <x v="2"/>
    <x v="7"/>
    <s v="Cush Cases Heavy Duty Rugged Cover Case for Samsung Galaxy S5 - Purple"/>
    <n v="14.85"/>
    <n v="3"/>
    <n v="0"/>
    <n v="4.0095000000000001"/>
    <x v="4"/>
  </r>
  <r>
    <n v="575"/>
    <x v="269"/>
    <x v="0"/>
    <d v="2013-11-04T00:00:00"/>
    <d v="2013-11-08T00:00:00"/>
    <s v="Standard Class"/>
    <s v="SF-20200"/>
    <s v="Sarah Foster"/>
    <s v="Consumer"/>
    <s v="United States"/>
    <s v="Marysville"/>
    <x v="4"/>
    <n v="98270"/>
    <x v="1"/>
    <s v="OFF-AR-10003394"/>
    <x v="1"/>
    <x v="6"/>
    <s v="Newell 332"/>
    <n v="8.82"/>
    <n v="3"/>
    <n v="0"/>
    <n v="2.3814000000000002"/>
    <x v="0"/>
  </r>
  <r>
    <n v="576"/>
    <x v="270"/>
    <x v="1"/>
    <d v="2012-09-18T00:00:00"/>
    <d v="2012-09-22T00:00:00"/>
    <s v="Second Class"/>
    <s v="TG-21640"/>
    <s v="Trudy Glocke"/>
    <s v="Consumer"/>
    <s v="United States"/>
    <s v="Long Beach"/>
    <x v="1"/>
    <n v="90805"/>
    <x v="1"/>
    <s v="OFF-PA-10004530"/>
    <x v="1"/>
    <x v="10"/>
    <s v="Personal Creations Ink Jet Cards and Labels"/>
    <n v="160.72"/>
    <n v="14"/>
    <n v="0"/>
    <n v="78.752799999999993"/>
    <x v="8"/>
  </r>
  <r>
    <n v="577"/>
    <x v="270"/>
    <x v="1"/>
    <d v="2012-09-18T00:00:00"/>
    <d v="2012-09-22T00:00:00"/>
    <s v="Second Class"/>
    <s v="TG-21640"/>
    <s v="Trudy Glocke"/>
    <s v="Consumer"/>
    <s v="United States"/>
    <s v="Long Beach"/>
    <x v="1"/>
    <n v="90805"/>
    <x v="1"/>
    <s v="OFF-PA-10001450"/>
    <x v="1"/>
    <x v="10"/>
    <s v="Rediform S.O.S. Phone Message Books"/>
    <n v="19.920000000000002"/>
    <n v="4"/>
    <n v="0"/>
    <n v="9.7607999999999997"/>
    <x v="8"/>
  </r>
  <r>
    <n v="578"/>
    <x v="270"/>
    <x v="1"/>
    <d v="2012-09-18T00:00:00"/>
    <d v="2012-09-22T00:00:00"/>
    <s v="Second Class"/>
    <s v="TG-21640"/>
    <s v="Trudy Glocke"/>
    <s v="Consumer"/>
    <s v="United States"/>
    <s v="Long Beach"/>
    <x v="1"/>
    <n v="90805"/>
    <x v="1"/>
    <s v="OFF-SU-10001574"/>
    <x v="1"/>
    <x v="14"/>
    <s v="Acme Value Line Scissors"/>
    <n v="7.3"/>
    <n v="2"/>
    <n v="0"/>
    <n v="2.19"/>
    <x v="8"/>
  </r>
  <r>
    <n v="579"/>
    <x v="271"/>
    <x v="3"/>
    <d v="2014-07-21T00:00:00"/>
    <d v="2014-07-27T00:00:00"/>
    <s v="Standard Class"/>
    <s v="CS-11950"/>
    <s v="Carlos Soltero"/>
    <s v="Consumer"/>
    <s v="United States"/>
    <s v="Chicago"/>
    <x v="10"/>
    <n v="60610"/>
    <x v="2"/>
    <s v="OFF-ST-10002974"/>
    <x v="1"/>
    <x v="4"/>
    <s v="Trav-L-File Heavy-Duty Shuttle II, Black"/>
    <n v="69.712000000000003"/>
    <n v="2"/>
    <n v="0.2"/>
    <n v="8.7140000000000004"/>
    <x v="7"/>
  </r>
  <r>
    <n v="580"/>
    <x v="271"/>
    <x v="3"/>
    <d v="2014-07-21T00:00:00"/>
    <d v="2014-07-27T00:00:00"/>
    <s v="Standard Class"/>
    <s v="CS-11950"/>
    <s v="Carlos Soltero"/>
    <s v="Consumer"/>
    <s v="United States"/>
    <s v="Chicago"/>
    <x v="10"/>
    <n v="60610"/>
    <x v="2"/>
    <s v="FUR-FU-10001475"/>
    <x v="0"/>
    <x v="5"/>
    <s v="Contract Clock, 14&quot;, Brown"/>
    <n v="8.7919999999999998"/>
    <n v="1"/>
    <n v="0.6"/>
    <n v="-5.7148000000000003"/>
    <x v="7"/>
  </r>
  <r>
    <n v="581"/>
    <x v="272"/>
    <x v="1"/>
    <d v="2012-09-10T00:00:00"/>
    <d v="2012-09-14T00:00:00"/>
    <s v="Standard Class"/>
    <s v="CC-12145"/>
    <s v="Charles Crestani"/>
    <s v="Consumer"/>
    <s v="United States"/>
    <s v="Los Angeles"/>
    <x v="1"/>
    <n v="90004"/>
    <x v="1"/>
    <s v="OFF-SU-10004498"/>
    <x v="1"/>
    <x v="14"/>
    <s v="Martin-Yale Premier Letter Opener"/>
    <n v="51.52"/>
    <n v="4"/>
    <n v="0"/>
    <n v="1.5456000000000001"/>
    <x v="8"/>
  </r>
  <r>
    <n v="582"/>
    <x v="273"/>
    <x v="3"/>
    <d v="2014-12-02T00:00:00"/>
    <d v="2014-12-06T00:00:00"/>
    <s v="Standard Class"/>
    <s v="DV-13465"/>
    <s v="Dianna Vittorini"/>
    <s v="Consumer"/>
    <s v="United States"/>
    <s v="Denver"/>
    <x v="22"/>
    <n v="80219"/>
    <x v="1"/>
    <s v="TEC-PH-10004977"/>
    <x v="2"/>
    <x v="7"/>
    <s v="GE 30524EE4"/>
    <n v="470.37599999999998"/>
    <n v="3"/>
    <n v="0.2"/>
    <n v="52.917299999999997"/>
    <x v="4"/>
  </r>
  <r>
    <n v="583"/>
    <x v="273"/>
    <x v="3"/>
    <d v="2014-12-02T00:00:00"/>
    <d v="2014-12-06T00:00:00"/>
    <s v="Standard Class"/>
    <s v="DV-13465"/>
    <s v="Dianna Vittorini"/>
    <s v="Consumer"/>
    <s v="United States"/>
    <s v="Denver"/>
    <x v="22"/>
    <n v="80219"/>
    <x v="1"/>
    <s v="TEC-PH-10000586"/>
    <x v="2"/>
    <x v="7"/>
    <s v="AT&amp;T SB67148 SynJ"/>
    <n v="105.584"/>
    <n v="2"/>
    <n v="0.2"/>
    <n v="9.2385999999999999"/>
    <x v="4"/>
  </r>
  <r>
    <n v="584"/>
    <x v="273"/>
    <x v="3"/>
    <d v="2014-12-02T00:00:00"/>
    <d v="2014-12-06T00:00:00"/>
    <s v="Standard Class"/>
    <s v="DV-13465"/>
    <s v="Dianna Vittorini"/>
    <s v="Consumer"/>
    <s v="United States"/>
    <s v="Denver"/>
    <x v="22"/>
    <n v="80219"/>
    <x v="1"/>
    <s v="OFF-AP-10000358"/>
    <x v="1"/>
    <x v="9"/>
    <s v="Fellowes Basic Home/Office Series Surge Protectors"/>
    <n v="31.152000000000001"/>
    <n v="3"/>
    <n v="0.2"/>
    <n v="3.5045999999999999"/>
    <x v="4"/>
  </r>
  <r>
    <n v="585"/>
    <x v="273"/>
    <x v="3"/>
    <d v="2014-12-02T00:00:00"/>
    <d v="2014-12-06T00:00:00"/>
    <s v="Standard Class"/>
    <s v="DV-13465"/>
    <s v="Dianna Vittorini"/>
    <s v="Consumer"/>
    <s v="United States"/>
    <s v="Denver"/>
    <x v="22"/>
    <n v="80219"/>
    <x v="1"/>
    <s v="OFF-BI-10002764"/>
    <x v="1"/>
    <x v="8"/>
    <s v="Recycled Pressboard Report Cover with Reinforced Top Hinge"/>
    <n v="6.7830000000000004"/>
    <n v="7"/>
    <n v="0.7"/>
    <n v="-4.7481"/>
    <x v="4"/>
  </r>
  <r>
    <n v="586"/>
    <x v="273"/>
    <x v="3"/>
    <d v="2014-12-02T00:00:00"/>
    <d v="2014-12-06T00:00:00"/>
    <s v="Standard Class"/>
    <s v="DV-13465"/>
    <s v="Dianna Vittorini"/>
    <s v="Consumer"/>
    <s v="United States"/>
    <s v="Denver"/>
    <x v="22"/>
    <n v="80219"/>
    <x v="1"/>
    <s v="TEC-PH-10001254"/>
    <x v="2"/>
    <x v="7"/>
    <s v="Jabra BIZ 2300 Duo QD Duo Corded Headset"/>
    <n v="406.36799999999999"/>
    <n v="4"/>
    <n v="0.2"/>
    <n v="30.477599999999999"/>
    <x v="4"/>
  </r>
  <r>
    <n v="587"/>
    <x v="274"/>
    <x v="1"/>
    <d v="2012-07-03T00:00:00"/>
    <d v="2012-07-09T00:00:00"/>
    <s v="Standard Class"/>
    <s v="BD-11725"/>
    <s v="Bruce Degenhardt"/>
    <s v="Consumer"/>
    <s v="United States"/>
    <s v="Richmond"/>
    <x v="0"/>
    <n v="40475"/>
    <x v="0"/>
    <s v="FUR-CH-10003956"/>
    <x v="0"/>
    <x v="1"/>
    <s v="Novimex High-Tech Fabric Mesh Task Chair"/>
    <n v="70.98"/>
    <n v="1"/>
    <n v="0"/>
    <n v="4.9686000000000003"/>
    <x v="7"/>
  </r>
  <r>
    <n v="588"/>
    <x v="274"/>
    <x v="1"/>
    <d v="2012-07-03T00:00:00"/>
    <d v="2012-07-09T00:00:00"/>
    <s v="Standard Class"/>
    <s v="BD-11725"/>
    <s v="Bruce Degenhardt"/>
    <s v="Consumer"/>
    <s v="United States"/>
    <s v="Richmond"/>
    <x v="0"/>
    <n v="40475"/>
    <x v="0"/>
    <s v="OFF-LA-10003930"/>
    <x v="1"/>
    <x v="2"/>
    <s v="Dot Matrix Printer Tape Reel Labels, White, 5000/Box"/>
    <n v="294.93"/>
    <n v="3"/>
    <n v="0"/>
    <n v="144.51570000000001"/>
    <x v="7"/>
  </r>
  <r>
    <n v="589"/>
    <x v="275"/>
    <x v="0"/>
    <d v="2013-03-21T00:00:00"/>
    <d v="2013-03-25T00:00:00"/>
    <s v="Standard Class"/>
    <s v="ZC-21910"/>
    <s v="Zuschuss Carroll"/>
    <s v="Consumer"/>
    <s v="United States"/>
    <s v="Salem"/>
    <x v="21"/>
    <n v="97301"/>
    <x v="1"/>
    <s v="TEC-PH-10003800"/>
    <x v="2"/>
    <x v="7"/>
    <s v="i.Sound Portable Power - 8000 mAh"/>
    <n v="84.784000000000006"/>
    <n v="2"/>
    <n v="0.2"/>
    <n v="-20.136199999999999"/>
    <x v="10"/>
  </r>
  <r>
    <n v="590"/>
    <x v="275"/>
    <x v="0"/>
    <d v="2013-03-21T00:00:00"/>
    <d v="2013-03-25T00:00:00"/>
    <s v="Standard Class"/>
    <s v="ZC-21910"/>
    <s v="Zuschuss Carroll"/>
    <s v="Consumer"/>
    <s v="United States"/>
    <s v="Salem"/>
    <x v="21"/>
    <n v="97301"/>
    <x v="1"/>
    <s v="OFF-PA-10002005"/>
    <x v="1"/>
    <x v="10"/>
    <s v="Xerox 225"/>
    <n v="20.736000000000001"/>
    <n v="4"/>
    <n v="0.2"/>
    <n v="7.2576000000000001"/>
    <x v="10"/>
  </r>
  <r>
    <n v="591"/>
    <x v="275"/>
    <x v="0"/>
    <d v="2013-03-21T00:00:00"/>
    <d v="2013-03-25T00:00:00"/>
    <s v="Standard Class"/>
    <s v="ZC-21910"/>
    <s v="Zuschuss Carroll"/>
    <s v="Consumer"/>
    <s v="United States"/>
    <s v="Salem"/>
    <x v="21"/>
    <n v="97301"/>
    <x v="1"/>
    <s v="OFF-BI-10002498"/>
    <x v="1"/>
    <x v="8"/>
    <s v="Clear Mylar Reinforcing Strips"/>
    <n v="16.821000000000002"/>
    <n v="3"/>
    <n v="0.7"/>
    <n v="-12.896100000000001"/>
    <x v="10"/>
  </r>
  <r>
    <n v="592"/>
    <x v="275"/>
    <x v="0"/>
    <d v="2013-03-21T00:00:00"/>
    <d v="2013-03-25T00:00:00"/>
    <s v="Standard Class"/>
    <s v="ZC-21910"/>
    <s v="Zuschuss Carroll"/>
    <s v="Consumer"/>
    <s v="United States"/>
    <s v="Salem"/>
    <x v="21"/>
    <n v="97301"/>
    <x v="1"/>
    <s v="OFF-PA-10004101"/>
    <x v="1"/>
    <x v="10"/>
    <s v="Xerox 1894"/>
    <n v="10.368"/>
    <n v="2"/>
    <n v="0.2"/>
    <n v="3.6288"/>
    <x v="10"/>
  </r>
  <r>
    <n v="593"/>
    <x v="276"/>
    <x v="2"/>
    <d v="2011-01-10T00:00:00"/>
    <d v="2011-01-14T00:00:00"/>
    <s v="Standard Class"/>
    <s v="MS-17830"/>
    <s v="Melanie Seite"/>
    <s v="Consumer"/>
    <s v="United States"/>
    <s v="Laredo"/>
    <x v="5"/>
    <n v="78041"/>
    <x v="2"/>
    <s v="OFF-AR-10004078"/>
    <x v="1"/>
    <x v="6"/>
    <s v="Newell 312"/>
    <n v="9.3439999999999994"/>
    <n v="2"/>
    <n v="0.2"/>
    <n v="1.1679999999999999"/>
    <x v="9"/>
  </r>
  <r>
    <n v="594"/>
    <x v="276"/>
    <x v="2"/>
    <d v="2011-01-10T00:00:00"/>
    <d v="2011-01-14T00:00:00"/>
    <s v="Standard Class"/>
    <s v="MS-17830"/>
    <s v="Melanie Seite"/>
    <s v="Consumer"/>
    <s v="United States"/>
    <s v="Laredo"/>
    <x v="5"/>
    <n v="78041"/>
    <x v="2"/>
    <s v="TEC-AC-10001266"/>
    <x v="2"/>
    <x v="11"/>
    <s v="Memorex Micro Travel Drive 8 GB"/>
    <n v="31.2"/>
    <n v="3"/>
    <n v="0.2"/>
    <n v="9.75"/>
    <x v="9"/>
  </r>
  <r>
    <n v="595"/>
    <x v="277"/>
    <x v="2"/>
    <d v="2011-08-08T00:00:00"/>
    <d v="2011-08-15T00:00:00"/>
    <s v="Standard Class"/>
    <s v="LR-16915"/>
    <s v="Lena Radford"/>
    <s v="Consumer"/>
    <s v="United States"/>
    <s v="San Diego"/>
    <x v="1"/>
    <n v="92024"/>
    <x v="1"/>
    <s v="OFF-AP-10004708"/>
    <x v="1"/>
    <x v="9"/>
    <s v="Fellowes Superior 10 Outlet Split Surge Protector"/>
    <n v="76.12"/>
    <n v="2"/>
    <n v="0"/>
    <n v="22.0748"/>
    <x v="6"/>
  </r>
  <r>
    <n v="596"/>
    <x v="277"/>
    <x v="2"/>
    <d v="2011-08-08T00:00:00"/>
    <d v="2011-08-15T00:00:00"/>
    <s v="Standard Class"/>
    <s v="LR-16915"/>
    <s v="Lena Radford"/>
    <s v="Consumer"/>
    <s v="United States"/>
    <s v="San Diego"/>
    <x v="1"/>
    <n v="92024"/>
    <x v="1"/>
    <s v="TEC-CO-10004115"/>
    <x v="2"/>
    <x v="16"/>
    <s v="Sharp AL-1530CS Digital Copier"/>
    <n v="1199.9760000000001"/>
    <n v="3"/>
    <n v="0.2"/>
    <n v="434.99130000000002"/>
    <x v="6"/>
  </r>
  <r>
    <n v="597"/>
    <x v="277"/>
    <x v="2"/>
    <d v="2011-08-08T00:00:00"/>
    <d v="2011-08-15T00:00:00"/>
    <s v="Standard Class"/>
    <s v="LR-16915"/>
    <s v="Lena Radford"/>
    <s v="Consumer"/>
    <s v="United States"/>
    <s v="San Diego"/>
    <x v="1"/>
    <n v="92024"/>
    <x v="1"/>
    <s v="TEC-PH-10002398"/>
    <x v="2"/>
    <x v="7"/>
    <s v="AT&amp;T 1070 Corded Phone"/>
    <n v="445.96"/>
    <n v="5"/>
    <n v="0.2"/>
    <n v="55.744999999999997"/>
    <x v="6"/>
  </r>
  <r>
    <n v="598"/>
    <x v="277"/>
    <x v="2"/>
    <d v="2011-08-08T00:00:00"/>
    <d v="2011-08-15T00:00:00"/>
    <s v="Standard Class"/>
    <s v="LR-16915"/>
    <s v="Lena Radford"/>
    <s v="Consumer"/>
    <s v="United States"/>
    <s v="San Diego"/>
    <x v="1"/>
    <n v="92024"/>
    <x v="1"/>
    <s v="FUR-FU-10001979"/>
    <x v="0"/>
    <x v="5"/>
    <s v="Dana Halogen Swing-Arm Architect Lamp"/>
    <n v="327.76"/>
    <n v="8"/>
    <n v="0"/>
    <n v="91.772800000000004"/>
    <x v="6"/>
  </r>
  <r>
    <n v="599"/>
    <x v="278"/>
    <x v="0"/>
    <d v="2013-07-15T00:00:00"/>
    <d v="2013-07-17T00:00:00"/>
    <s v="First Class"/>
    <s v="TP-21130"/>
    <s v="Theone Pippenger"/>
    <s v="Consumer"/>
    <s v="United States"/>
    <s v="Philadelphia"/>
    <x v="9"/>
    <n v="19134"/>
    <x v="3"/>
    <s v="OFF-SU-10004115"/>
    <x v="1"/>
    <x v="14"/>
    <s v="Acme Stainless Steel Office Snips"/>
    <n v="11.632"/>
    <n v="2"/>
    <n v="0.2"/>
    <n v="1.0178"/>
    <x v="7"/>
  </r>
  <r>
    <n v="600"/>
    <x v="279"/>
    <x v="0"/>
    <d v="2013-07-17T00:00:00"/>
    <d v="2013-07-22T00:00:00"/>
    <s v="Standard Class"/>
    <s v="CK-12205"/>
    <s v="Chloris Kastensmidt"/>
    <s v="Consumer"/>
    <s v="United States"/>
    <s v="Philadelphia"/>
    <x v="9"/>
    <n v="19120"/>
    <x v="3"/>
    <s v="TEC-PH-10001425"/>
    <x v="2"/>
    <x v="7"/>
    <s v="Mophie Juice Pack Helium for iPhone"/>
    <n v="143.982"/>
    <n v="3"/>
    <n v="0.4"/>
    <n v="-28.796399999999998"/>
    <x v="7"/>
  </r>
  <r>
    <n v="601"/>
    <x v="279"/>
    <x v="0"/>
    <d v="2013-07-17T00:00:00"/>
    <d v="2013-07-22T00:00:00"/>
    <s v="Standard Class"/>
    <s v="CK-12205"/>
    <s v="Chloris Kastensmidt"/>
    <s v="Consumer"/>
    <s v="United States"/>
    <s v="Philadelphia"/>
    <x v="9"/>
    <n v="19120"/>
    <x v="3"/>
    <s v="TEC-PH-10003963"/>
    <x v="2"/>
    <x v="7"/>
    <s v="GE 2-Jack Phone Line Splitter"/>
    <n v="494.37599999999998"/>
    <n v="4"/>
    <n v="0.4"/>
    <n v="-115.3544"/>
    <x v="7"/>
  </r>
  <r>
    <n v="602"/>
    <x v="279"/>
    <x v="0"/>
    <d v="2013-07-17T00:00:00"/>
    <d v="2013-07-22T00:00:00"/>
    <s v="Standard Class"/>
    <s v="CK-12205"/>
    <s v="Chloris Kastensmidt"/>
    <s v="Consumer"/>
    <s v="United States"/>
    <s v="Philadelphia"/>
    <x v="9"/>
    <n v="19120"/>
    <x v="3"/>
    <s v="OFF-SU-10001574"/>
    <x v="1"/>
    <x v="14"/>
    <s v="Acme Value Line Scissors"/>
    <n v="5.84"/>
    <n v="2"/>
    <n v="0.2"/>
    <n v="0.73"/>
    <x v="7"/>
  </r>
  <r>
    <n v="603"/>
    <x v="280"/>
    <x v="2"/>
    <d v="2011-03-15T00:00:00"/>
    <d v="2011-03-19T00:00:00"/>
    <s v="Standard Class"/>
    <s v="AS-10240"/>
    <s v="Alan Shonely"/>
    <s v="Consumer"/>
    <s v="United States"/>
    <s v="Tampa"/>
    <x v="2"/>
    <n v="33614"/>
    <x v="0"/>
    <s v="OFF-ST-10001490"/>
    <x v="1"/>
    <x v="4"/>
    <s v="Hot File 7-Pocket, Floor Stand"/>
    <n v="142.77600000000001"/>
    <n v="1"/>
    <n v="0.2"/>
    <n v="17.847000000000001"/>
    <x v="10"/>
  </r>
  <r>
    <n v="604"/>
    <x v="280"/>
    <x v="2"/>
    <d v="2011-03-15T00:00:00"/>
    <d v="2011-03-19T00:00:00"/>
    <s v="Standard Class"/>
    <s v="AS-10240"/>
    <s v="Alan Shonely"/>
    <s v="Consumer"/>
    <s v="United States"/>
    <s v="Tampa"/>
    <x v="2"/>
    <n v="33614"/>
    <x v="0"/>
    <s v="FUR-FU-10001756"/>
    <x v="0"/>
    <x v="5"/>
    <s v="Eldon Expressions Desk Accessory, Wood Photo Frame, Mahogany"/>
    <n v="45.695999999999998"/>
    <n v="3"/>
    <n v="0.2"/>
    <n v="5.1407999999999996"/>
    <x v="10"/>
  </r>
  <r>
    <n v="605"/>
    <x v="280"/>
    <x v="2"/>
    <d v="2011-03-15T00:00:00"/>
    <d v="2011-03-19T00:00:00"/>
    <s v="Standard Class"/>
    <s v="AS-10240"/>
    <s v="Alan Shonely"/>
    <s v="Consumer"/>
    <s v="United States"/>
    <s v="Tampa"/>
    <x v="2"/>
    <n v="33614"/>
    <x v="0"/>
    <s v="OFF-BI-10000773"/>
    <x v="1"/>
    <x v="8"/>
    <s v="Insertable Tab Post Binder Dividers"/>
    <n v="7.218"/>
    <n v="3"/>
    <n v="0.7"/>
    <n v="-5.5338000000000003"/>
    <x v="10"/>
  </r>
  <r>
    <n v="606"/>
    <x v="280"/>
    <x v="2"/>
    <d v="2011-03-15T00:00:00"/>
    <d v="2011-03-19T00:00:00"/>
    <s v="Standard Class"/>
    <s v="AS-10240"/>
    <s v="Alan Shonely"/>
    <s v="Consumer"/>
    <s v="United States"/>
    <s v="Tampa"/>
    <x v="2"/>
    <n v="33614"/>
    <x v="0"/>
    <s v="OFF-BI-10001543"/>
    <x v="1"/>
    <x v="8"/>
    <s v="GBC VeloBinder Manual Binding System"/>
    <n v="43.188000000000002"/>
    <n v="4"/>
    <n v="0.7"/>
    <n v="-31.671199999999999"/>
    <x v="10"/>
  </r>
  <r>
    <n v="607"/>
    <x v="280"/>
    <x v="2"/>
    <d v="2011-03-15T00:00:00"/>
    <d v="2011-03-19T00:00:00"/>
    <s v="Standard Class"/>
    <s v="AS-10240"/>
    <s v="Alan Shonely"/>
    <s v="Consumer"/>
    <s v="United States"/>
    <s v="Tampa"/>
    <x v="2"/>
    <n v="33614"/>
    <x v="0"/>
    <s v="OFF-PA-10002120"/>
    <x v="1"/>
    <x v="10"/>
    <s v="Xerox 1889"/>
    <n v="131.904"/>
    <n v="3"/>
    <n v="0.2"/>
    <n v="47.815199999999997"/>
    <x v="10"/>
  </r>
  <r>
    <n v="608"/>
    <x v="281"/>
    <x v="2"/>
    <d v="2011-05-23T00:00:00"/>
    <d v="2011-05-27T00:00:00"/>
    <s v="Standard Class"/>
    <s v="AR-10510"/>
    <s v="Andrew Roberts"/>
    <s v="Consumer"/>
    <s v="United States"/>
    <s v="Philadelphia"/>
    <x v="9"/>
    <n v="19134"/>
    <x v="3"/>
    <s v="OFF-BI-10000848"/>
    <x v="1"/>
    <x v="8"/>
    <s v="Angle-D Ring Binders"/>
    <n v="3.282"/>
    <n v="2"/>
    <n v="0.7"/>
    <n v="-2.6255999999999999"/>
    <x v="5"/>
  </r>
  <r>
    <n v="609"/>
    <x v="281"/>
    <x v="2"/>
    <d v="2011-05-23T00:00:00"/>
    <d v="2011-05-27T00:00:00"/>
    <s v="Standard Class"/>
    <s v="AR-10510"/>
    <s v="Andrew Roberts"/>
    <s v="Consumer"/>
    <s v="United States"/>
    <s v="Philadelphia"/>
    <x v="9"/>
    <n v="19134"/>
    <x v="3"/>
    <s v="OFF-AR-10001246"/>
    <x v="1"/>
    <x v="6"/>
    <s v="Newell 317"/>
    <n v="21.167999999999999"/>
    <n v="9"/>
    <n v="0.2"/>
    <n v="2.3814000000000002"/>
    <x v="5"/>
  </r>
  <r>
    <n v="610"/>
    <x v="281"/>
    <x v="2"/>
    <d v="2011-05-23T00:00:00"/>
    <d v="2011-05-27T00:00:00"/>
    <s v="Standard Class"/>
    <s v="AR-10510"/>
    <s v="Andrew Roberts"/>
    <s v="Consumer"/>
    <s v="United States"/>
    <s v="Philadelphia"/>
    <x v="9"/>
    <n v="19134"/>
    <x v="3"/>
    <s v="TEC-PH-10003092"/>
    <x v="2"/>
    <x v="7"/>
    <s v="Motorola L804"/>
    <n v="55.188000000000002"/>
    <n v="2"/>
    <n v="0.4"/>
    <n v="-10.117800000000001"/>
    <x v="5"/>
  </r>
  <r>
    <n v="611"/>
    <x v="282"/>
    <x v="0"/>
    <d v="2013-04-29T00:00:00"/>
    <d v="2013-05-02T00:00:00"/>
    <s v="First Class"/>
    <s v="NB-18655"/>
    <s v="Nona Balk"/>
    <s v="Corporate"/>
    <s v="United States"/>
    <s v="Dallas"/>
    <x v="5"/>
    <n v="75217"/>
    <x v="2"/>
    <s v="TEC-PH-10003012"/>
    <x v="2"/>
    <x v="7"/>
    <s v="Nortel Meridian M3904 Professional Digital phone"/>
    <n v="369.57600000000002"/>
    <n v="3"/>
    <n v="0.2"/>
    <n v="41.577300000000001"/>
    <x v="3"/>
  </r>
  <r>
    <n v="612"/>
    <x v="282"/>
    <x v="0"/>
    <d v="2013-04-29T00:00:00"/>
    <d v="2013-05-02T00:00:00"/>
    <s v="First Class"/>
    <s v="NB-18655"/>
    <s v="Nona Balk"/>
    <s v="Corporate"/>
    <s v="United States"/>
    <s v="Dallas"/>
    <x v="5"/>
    <n v="75217"/>
    <x v="2"/>
    <s v="OFF-LA-10004345"/>
    <x v="1"/>
    <x v="2"/>
    <s v="Avery 493"/>
    <n v="15.712"/>
    <n v="4"/>
    <n v="0.2"/>
    <n v="5.6955999999999998"/>
    <x v="3"/>
  </r>
  <r>
    <n v="613"/>
    <x v="283"/>
    <x v="0"/>
    <d v="2013-09-12T00:00:00"/>
    <d v="2013-09-14T00:00:00"/>
    <s v="Second Class"/>
    <s v="GD-14590"/>
    <s v="Giulietta Dortch"/>
    <s v="Corporate"/>
    <s v="United States"/>
    <s v="Philadelphia"/>
    <x v="9"/>
    <n v="19143"/>
    <x v="3"/>
    <s v="OFF-PA-10001204"/>
    <x v="1"/>
    <x v="10"/>
    <s v="Xerox 1972"/>
    <n v="8.4480000000000004"/>
    <n v="2"/>
    <n v="0.2"/>
    <n v="2.64"/>
    <x v="8"/>
  </r>
  <r>
    <n v="614"/>
    <x v="283"/>
    <x v="0"/>
    <d v="2013-09-12T00:00:00"/>
    <d v="2013-09-14T00:00:00"/>
    <s v="Second Class"/>
    <s v="GD-14590"/>
    <s v="Giulietta Dortch"/>
    <s v="Corporate"/>
    <s v="United States"/>
    <s v="Philadelphia"/>
    <x v="9"/>
    <n v="19143"/>
    <x v="3"/>
    <s v="TEC-PH-10004667"/>
    <x v="2"/>
    <x v="7"/>
    <s v="Cisco 8x8 Inc. 6753i IP Business Phone System"/>
    <n v="728.94600000000003"/>
    <n v="9"/>
    <n v="0.4"/>
    <n v="-157.9383"/>
    <x v="8"/>
  </r>
  <r>
    <n v="615"/>
    <x v="284"/>
    <x v="3"/>
    <d v="2014-11-15T00:00:00"/>
    <d v="2014-11-18T00:00:00"/>
    <s v="Second Class"/>
    <s v="CK-12595"/>
    <s v="Clytie Kelty"/>
    <s v="Consumer"/>
    <s v="United States"/>
    <s v="Grove City"/>
    <x v="24"/>
    <n v="43123"/>
    <x v="3"/>
    <s v="TEC-PH-10000011"/>
    <x v="2"/>
    <x v="7"/>
    <s v="PureGear Roll-On Screen Protector"/>
    <n v="119.94"/>
    <n v="10"/>
    <n v="0.4"/>
    <n v="15.992000000000001"/>
    <x v="0"/>
  </r>
  <r>
    <n v="616"/>
    <x v="284"/>
    <x v="3"/>
    <d v="2014-11-15T00:00:00"/>
    <d v="2014-11-18T00:00:00"/>
    <s v="Second Class"/>
    <s v="CK-12595"/>
    <s v="Clytie Kelty"/>
    <s v="Consumer"/>
    <s v="United States"/>
    <s v="Grove City"/>
    <x v="24"/>
    <n v="43123"/>
    <x v="3"/>
    <s v="OFF-BI-10002949"/>
    <x v="1"/>
    <x v="8"/>
    <s v="Prestige Round Ring Binders"/>
    <n v="3.6480000000000001"/>
    <n v="2"/>
    <n v="0.7"/>
    <n v="-2.7968000000000002"/>
    <x v="0"/>
  </r>
  <r>
    <n v="617"/>
    <x v="285"/>
    <x v="3"/>
    <d v="2014-08-19T00:00:00"/>
    <d v="2014-08-24T00:00:00"/>
    <s v="Second Class"/>
    <s v="NG-18355"/>
    <s v="Nat Gilpin"/>
    <s v="Corporate"/>
    <s v="United States"/>
    <s v="New York City"/>
    <x v="15"/>
    <n v="10011"/>
    <x v="3"/>
    <s v="FUR-FU-10003849"/>
    <x v="0"/>
    <x v="5"/>
    <s v="DAX Metal Frame, Desktop, Stepped-Edge"/>
    <n v="40.479999999999997"/>
    <n v="2"/>
    <n v="0"/>
    <n v="15.7872"/>
    <x v="6"/>
  </r>
  <r>
    <n v="618"/>
    <x v="285"/>
    <x v="3"/>
    <d v="2014-08-19T00:00:00"/>
    <d v="2014-08-24T00:00:00"/>
    <s v="Second Class"/>
    <s v="NG-18355"/>
    <s v="Nat Gilpin"/>
    <s v="Corporate"/>
    <s v="United States"/>
    <s v="New York City"/>
    <x v="15"/>
    <n v="10011"/>
    <x v="3"/>
    <s v="FUR-FU-10000010"/>
    <x v="0"/>
    <x v="5"/>
    <s v="DAX Value U-Channel Document Frames, Easel Back"/>
    <n v="9.94"/>
    <n v="2"/>
    <n v="0"/>
    <n v="3.0813999999999999"/>
    <x v="6"/>
  </r>
  <r>
    <n v="619"/>
    <x v="285"/>
    <x v="3"/>
    <d v="2014-08-19T00:00:00"/>
    <d v="2014-08-24T00:00:00"/>
    <s v="Second Class"/>
    <s v="NG-18355"/>
    <s v="Nat Gilpin"/>
    <s v="Corporate"/>
    <s v="United States"/>
    <s v="New York City"/>
    <x v="15"/>
    <n v="10011"/>
    <x v="3"/>
    <s v="OFF-BI-10002824"/>
    <x v="1"/>
    <x v="8"/>
    <s v="Recycled Easel Ring Binders"/>
    <n v="107.42400000000001"/>
    <n v="9"/>
    <n v="0.2"/>
    <n v="33.57"/>
    <x v="6"/>
  </r>
  <r>
    <n v="620"/>
    <x v="285"/>
    <x v="3"/>
    <d v="2014-08-19T00:00:00"/>
    <d v="2014-08-24T00:00:00"/>
    <s v="Second Class"/>
    <s v="NG-18355"/>
    <s v="Nat Gilpin"/>
    <s v="Corporate"/>
    <s v="United States"/>
    <s v="New York City"/>
    <x v="15"/>
    <n v="10011"/>
    <x v="3"/>
    <s v="TEC-PH-10002538"/>
    <x v="2"/>
    <x v="7"/>
    <s v="Grandstream GXP1160 VoIP phone"/>
    <n v="37.909999999999997"/>
    <n v="1"/>
    <n v="0"/>
    <n v="10.9939"/>
    <x v="6"/>
  </r>
  <r>
    <n v="621"/>
    <x v="285"/>
    <x v="3"/>
    <d v="2014-08-19T00:00:00"/>
    <d v="2014-08-24T00:00:00"/>
    <s v="Second Class"/>
    <s v="NG-18355"/>
    <s v="Nat Gilpin"/>
    <s v="Corporate"/>
    <s v="United States"/>
    <s v="New York City"/>
    <x v="15"/>
    <n v="10011"/>
    <x v="3"/>
    <s v="FUR-FU-10000521"/>
    <x v="0"/>
    <x v="5"/>
    <s v="Seth Thomas 14&quot; Putty-Colored Wall Clock"/>
    <n v="88.02"/>
    <n v="3"/>
    <n v="0"/>
    <n v="27.286200000000001"/>
    <x v="6"/>
  </r>
  <r>
    <n v="622"/>
    <x v="286"/>
    <x v="2"/>
    <d v="2011-12-26T00:00:00"/>
    <d v="2011-12-31T00:00:00"/>
    <s v="Standard Class"/>
    <s v="CA-12265"/>
    <s v="Christina Anderson"/>
    <s v="Consumer"/>
    <s v="United States"/>
    <s v="Chicago"/>
    <x v="10"/>
    <n v="60610"/>
    <x v="2"/>
    <s v="OFF-BI-10002103"/>
    <x v="1"/>
    <x v="8"/>
    <s v="Cardinal Slant-D Ring Binder, Heavy Gauge Vinyl"/>
    <n v="8.69"/>
    <n v="5"/>
    <n v="0.8"/>
    <n v="-14.773"/>
    <x v="4"/>
  </r>
  <r>
    <n v="623"/>
    <x v="287"/>
    <x v="1"/>
    <d v="2012-11-29T00:00:00"/>
    <d v="2012-12-03T00:00:00"/>
    <s v="Standard Class"/>
    <s v="SF-20965"/>
    <s v="Sylvia Foulston"/>
    <s v="Corporate"/>
    <s v="United States"/>
    <s v="Dearborn"/>
    <x v="12"/>
    <n v="48126"/>
    <x v="2"/>
    <s v="FUR-CH-10004853"/>
    <x v="0"/>
    <x v="1"/>
    <s v="Global Manager's Adjustable Task Chair, Storm"/>
    <n v="301.95999999999998"/>
    <n v="2"/>
    <n v="0"/>
    <n v="87.568399999999997"/>
    <x v="0"/>
  </r>
  <r>
    <n v="624"/>
    <x v="287"/>
    <x v="1"/>
    <d v="2012-11-29T00:00:00"/>
    <d v="2012-12-03T00:00:00"/>
    <s v="Standard Class"/>
    <s v="SF-20965"/>
    <s v="Sylvia Foulston"/>
    <s v="Corporate"/>
    <s v="United States"/>
    <s v="Dearborn"/>
    <x v="12"/>
    <n v="48126"/>
    <x v="2"/>
    <s v="OFF-AP-10000179"/>
    <x v="1"/>
    <x v="9"/>
    <s v="Honeywell Enviracaire Portable HEPA Air Cleaner for up to 10 x 16 Room"/>
    <n v="555.21"/>
    <n v="5"/>
    <n v="0.1"/>
    <n v="178.90100000000001"/>
    <x v="0"/>
  </r>
  <r>
    <n v="625"/>
    <x v="287"/>
    <x v="1"/>
    <d v="2012-11-29T00:00:00"/>
    <d v="2012-12-03T00:00:00"/>
    <s v="Standard Class"/>
    <s v="SF-20965"/>
    <s v="Sylvia Foulston"/>
    <s v="Corporate"/>
    <s v="United States"/>
    <s v="Dearborn"/>
    <x v="12"/>
    <n v="48126"/>
    <x v="2"/>
    <s v="OFF-ST-10001272"/>
    <x v="1"/>
    <x v="4"/>
    <s v="Mini 13-1/2 Capacity Data Binder Rack, Pearl"/>
    <n v="523.48"/>
    <n v="4"/>
    <n v="0"/>
    <n v="130.87"/>
    <x v="0"/>
  </r>
  <r>
    <n v="626"/>
    <x v="287"/>
    <x v="1"/>
    <d v="2012-11-29T00:00:00"/>
    <d v="2012-12-03T00:00:00"/>
    <s v="Standard Class"/>
    <s v="SF-20965"/>
    <s v="Sylvia Foulston"/>
    <s v="Corporate"/>
    <s v="United States"/>
    <s v="Dearborn"/>
    <x v="12"/>
    <n v="48126"/>
    <x v="2"/>
    <s v="OFF-AR-10004042"/>
    <x v="1"/>
    <x v="6"/>
    <s v="BOSTON Model 1800 Electric Pencil Sharpeners, Putty/Woodgrain"/>
    <n v="161.82"/>
    <n v="9"/>
    <n v="0"/>
    <n v="46.927799999999998"/>
    <x v="0"/>
  </r>
  <r>
    <n v="627"/>
    <x v="288"/>
    <x v="3"/>
    <d v="2014-09-16T00:00:00"/>
    <d v="2014-09-20T00:00:00"/>
    <s v="Standard Class"/>
    <s v="MO-17800"/>
    <s v="Meg O'Connel"/>
    <s v="Home Office"/>
    <s v="United States"/>
    <s v="New York City"/>
    <x v="15"/>
    <n v="10009"/>
    <x v="3"/>
    <s v="FUR-FU-10000221"/>
    <x v="0"/>
    <x v="5"/>
    <s v="Master Caster Door Stop, Brown"/>
    <n v="35.56"/>
    <n v="7"/>
    <n v="0"/>
    <n v="12.090400000000001"/>
    <x v="8"/>
  </r>
  <r>
    <n v="628"/>
    <x v="289"/>
    <x v="3"/>
    <d v="2014-05-20T00:00:00"/>
    <d v="2014-05-24T00:00:00"/>
    <s v="Standard Class"/>
    <s v="AT-10735"/>
    <s v="Annie Thurman"/>
    <s v="Consumer"/>
    <s v="United States"/>
    <s v="Seattle"/>
    <x v="4"/>
    <n v="98115"/>
    <x v="1"/>
    <s v="OFF-AP-10001563"/>
    <x v="1"/>
    <x v="9"/>
    <s v="Belkin Premiere Surge Master II 8-outlet surge protector"/>
    <n v="97.16"/>
    <n v="2"/>
    <n v="0"/>
    <n v="28.176400000000001"/>
    <x v="5"/>
  </r>
  <r>
    <n v="629"/>
    <x v="290"/>
    <x v="3"/>
    <d v="2014-12-18T00:00:00"/>
    <d v="2014-12-22T00:00:00"/>
    <s v="Standard Class"/>
    <s v="LC-17140"/>
    <s v="Logan Currie"/>
    <s v="Consumer"/>
    <s v="United States"/>
    <s v="San Francisco"/>
    <x v="1"/>
    <n v="94122"/>
    <x v="1"/>
    <s v="OFF-BI-10000605"/>
    <x v="1"/>
    <x v="8"/>
    <s v="Acco Pressboard Covers with Storage Hooks, 9 1/2&quot; x 11&quot;, Executive Red"/>
    <n v="15.24"/>
    <n v="5"/>
    <n v="0.2"/>
    <n v="5.1435000000000004"/>
    <x v="4"/>
  </r>
  <r>
    <n v="630"/>
    <x v="290"/>
    <x v="3"/>
    <d v="2014-12-18T00:00:00"/>
    <d v="2014-12-22T00:00:00"/>
    <s v="Standard Class"/>
    <s v="LC-17140"/>
    <s v="Logan Currie"/>
    <s v="Consumer"/>
    <s v="United States"/>
    <s v="San Francisco"/>
    <x v="1"/>
    <n v="94122"/>
    <x v="1"/>
    <s v="OFF-PA-10002615"/>
    <x v="1"/>
    <x v="10"/>
    <s v="Ampad Gold Fibre Wirebound Steno Books, 6&quot; x 9&quot;, Gregg Ruled"/>
    <n v="13.23"/>
    <n v="3"/>
    <n v="0"/>
    <n v="6.0857999999999999"/>
    <x v="4"/>
  </r>
  <r>
    <n v="631"/>
    <x v="291"/>
    <x v="0"/>
    <d v="2013-12-12T00:00:00"/>
    <d v="2013-12-14T00:00:00"/>
    <s v="Second Class"/>
    <s v="FM-14380"/>
    <s v="Fred McMath"/>
    <s v="Consumer"/>
    <s v="United States"/>
    <s v="Aurora"/>
    <x v="22"/>
    <n v="80013"/>
    <x v="1"/>
    <s v="OFF-ST-10001963"/>
    <x v="1"/>
    <x v="4"/>
    <s v="Tennsco Regal Shelving Units"/>
    <n v="243.38399999999999"/>
    <n v="3"/>
    <n v="0.2"/>
    <n v="-51.719099999999997"/>
    <x v="4"/>
  </r>
  <r>
    <n v="632"/>
    <x v="291"/>
    <x v="0"/>
    <d v="2013-12-12T00:00:00"/>
    <d v="2013-12-14T00:00:00"/>
    <s v="Second Class"/>
    <s v="FM-14380"/>
    <s v="Fred McMath"/>
    <s v="Consumer"/>
    <s v="United States"/>
    <s v="Aurora"/>
    <x v="22"/>
    <n v="80013"/>
    <x v="1"/>
    <s v="TEC-AC-10001267"/>
    <x v="2"/>
    <x v="11"/>
    <s v="Imation 32GB Pocket Pro USB 3.0 Flash Drive - 32 GB - Black - 1 P ..."/>
    <n v="119.8"/>
    <n v="5"/>
    <n v="0.2"/>
    <n v="29.95"/>
    <x v="4"/>
  </r>
  <r>
    <n v="633"/>
    <x v="291"/>
    <x v="0"/>
    <d v="2013-12-12T00:00:00"/>
    <d v="2013-12-14T00:00:00"/>
    <s v="Second Class"/>
    <s v="FM-14380"/>
    <s v="Fred McMath"/>
    <s v="Consumer"/>
    <s v="United States"/>
    <s v="Aurora"/>
    <x v="22"/>
    <n v="80013"/>
    <x v="1"/>
    <s v="TEC-PH-10002103"/>
    <x v="2"/>
    <x v="7"/>
    <s v="Jabra SPEAK 410"/>
    <n v="300.76799999999997"/>
    <n v="4"/>
    <n v="0.2"/>
    <n v="30.076799999999999"/>
    <x v="4"/>
  </r>
  <r>
    <n v="634"/>
    <x v="292"/>
    <x v="3"/>
    <d v="2014-09-25T00:00:00"/>
    <d v="2014-09-27T00:00:00"/>
    <s v="Second Class"/>
    <s v="BD-11605"/>
    <s v="Brian Dahlen"/>
    <s v="Consumer"/>
    <s v="United States"/>
    <s v="Miami"/>
    <x v="2"/>
    <n v="33180"/>
    <x v="0"/>
    <s v="TEC-AC-10002857"/>
    <x v="2"/>
    <x v="11"/>
    <s v="Verbatim 25 GB 6x Blu-ray Single Layer Recordable Disc, 1/Pack"/>
    <n v="17.88"/>
    <n v="3"/>
    <n v="0.2"/>
    <n v="2.4584999999999999"/>
    <x v="8"/>
  </r>
  <r>
    <n v="635"/>
    <x v="292"/>
    <x v="3"/>
    <d v="2014-09-25T00:00:00"/>
    <d v="2014-09-27T00:00:00"/>
    <s v="Second Class"/>
    <s v="BD-11605"/>
    <s v="Brian Dahlen"/>
    <s v="Consumer"/>
    <s v="United States"/>
    <s v="Miami"/>
    <x v="2"/>
    <n v="33180"/>
    <x v="0"/>
    <s v="OFF-LA-10003930"/>
    <x v="1"/>
    <x v="2"/>
    <s v="Dot Matrix Printer Tape Reel Labels, White, 5000/Box"/>
    <n v="235.94399999999999"/>
    <n v="3"/>
    <n v="0.2"/>
    <n v="85.529700000000005"/>
    <x v="8"/>
  </r>
  <r>
    <n v="636"/>
    <x v="293"/>
    <x v="1"/>
    <d v="2012-10-04T00:00:00"/>
    <d v="2012-10-09T00:00:00"/>
    <s v="Second Class"/>
    <s v="DJ-13420"/>
    <s v="Denny Joy"/>
    <s v="Corporate"/>
    <s v="United States"/>
    <s v="Warner Robins"/>
    <x v="32"/>
    <n v="31088"/>
    <x v="0"/>
    <s v="FUR-CH-10001482"/>
    <x v="0"/>
    <x v="1"/>
    <s v="Office Star - Mesh Screen back chair with Vinyl seat"/>
    <n v="392.94"/>
    <n v="3"/>
    <n v="0"/>
    <n v="43.223399999999998"/>
    <x v="2"/>
  </r>
  <r>
    <n v="637"/>
    <x v="294"/>
    <x v="0"/>
    <d v="2013-08-16T00:00:00"/>
    <d v="2013-08-22T00:00:00"/>
    <s v="Standard Class"/>
    <s v="ME-17725"/>
    <s v="Max Engle"/>
    <s v="Consumer"/>
    <s v="United States"/>
    <s v="Aurora"/>
    <x v="22"/>
    <n v="80013"/>
    <x v="1"/>
    <s v="OFF-BI-10001989"/>
    <x v="1"/>
    <x v="8"/>
    <s v="Premium Transparent Presentation Covers by GBC"/>
    <n v="18.882000000000001"/>
    <n v="3"/>
    <n v="0.7"/>
    <n v="-13.8468"/>
    <x v="6"/>
  </r>
  <r>
    <n v="638"/>
    <x v="294"/>
    <x v="0"/>
    <d v="2013-08-16T00:00:00"/>
    <d v="2013-08-22T00:00:00"/>
    <s v="Standard Class"/>
    <s v="ME-17725"/>
    <s v="Max Engle"/>
    <s v="Consumer"/>
    <s v="United States"/>
    <s v="Aurora"/>
    <x v="22"/>
    <n v="80013"/>
    <x v="1"/>
    <s v="OFF-AP-10003287"/>
    <x v="1"/>
    <x v="9"/>
    <s v="Tripp Lite TLP810NET Broadband Surge for Modem/Fax"/>
    <n v="122.328"/>
    <n v="3"/>
    <n v="0.2"/>
    <n v="12.232799999999999"/>
    <x v="6"/>
  </r>
  <r>
    <n v="639"/>
    <x v="295"/>
    <x v="0"/>
    <d v="2013-05-21T00:00:00"/>
    <d v="2013-05-26T00:00:00"/>
    <s v="Standard Class"/>
    <s v="RB-19465"/>
    <s v="Rick Bensley"/>
    <s v="Home Office"/>
    <s v="United States"/>
    <s v="Vallejo"/>
    <x v="1"/>
    <n v="94591"/>
    <x v="1"/>
    <s v="FUR-FU-10000576"/>
    <x v="0"/>
    <x v="5"/>
    <s v="Luxo Professional Fluorescent Magnifier Lamp with Clamp-Mount Base"/>
    <n v="1049.2"/>
    <n v="5"/>
    <n v="0"/>
    <n v="272.79199999999997"/>
    <x v="5"/>
  </r>
  <r>
    <n v="640"/>
    <x v="295"/>
    <x v="0"/>
    <d v="2013-05-21T00:00:00"/>
    <d v="2013-05-26T00:00:00"/>
    <s v="Standard Class"/>
    <s v="RB-19465"/>
    <s v="Rick Bensley"/>
    <s v="Home Office"/>
    <s v="United States"/>
    <s v="Vallejo"/>
    <x v="1"/>
    <n v="94591"/>
    <x v="1"/>
    <s v="OFF-BI-10004728"/>
    <x v="1"/>
    <x v="8"/>
    <s v="Wilson Jones Turn Tabs Binder Tool for Ring Binders"/>
    <n v="15.423999999999999"/>
    <n v="4"/>
    <n v="0.2"/>
    <n v="5.0128000000000004"/>
    <x v="5"/>
  </r>
  <r>
    <n v="641"/>
    <x v="296"/>
    <x v="0"/>
    <d v="2013-12-19T00:00:00"/>
    <d v="2013-12-23T00:00:00"/>
    <s v="Standard Class"/>
    <s v="JD-16150"/>
    <s v="Justin Deggeller"/>
    <s v="Corporate"/>
    <s v="United States"/>
    <s v="Minneapolis"/>
    <x v="11"/>
    <n v="55407"/>
    <x v="2"/>
    <s v="FUR-FU-10000732"/>
    <x v="0"/>
    <x v="5"/>
    <s v="Eldon 200 Class Desk Accessories"/>
    <n v="18.84"/>
    <n v="3"/>
    <n v="0"/>
    <n v="6.0288000000000004"/>
    <x v="4"/>
  </r>
  <r>
    <n v="642"/>
    <x v="297"/>
    <x v="3"/>
    <d v="2014-07-31T00:00:00"/>
    <d v="2014-08-04T00:00:00"/>
    <s v="Second Class"/>
    <s v="JL-15835"/>
    <s v="John Lee"/>
    <s v="Consumer"/>
    <s v="United States"/>
    <s v="Mission Viejo"/>
    <x v="1"/>
    <n v="92691"/>
    <x v="1"/>
    <s v="OFF-ST-10000585"/>
    <x v="1"/>
    <x v="4"/>
    <s v="Economy Rollaway Files"/>
    <n v="330.4"/>
    <n v="2"/>
    <n v="0"/>
    <n v="85.903999999999996"/>
    <x v="7"/>
  </r>
  <r>
    <n v="643"/>
    <x v="297"/>
    <x v="3"/>
    <d v="2014-07-31T00:00:00"/>
    <d v="2014-08-04T00:00:00"/>
    <s v="Second Class"/>
    <s v="JL-15835"/>
    <s v="John Lee"/>
    <s v="Consumer"/>
    <s v="United States"/>
    <s v="Mission Viejo"/>
    <x v="1"/>
    <n v="92691"/>
    <x v="1"/>
    <s v="OFF-LA-10002787"/>
    <x v="1"/>
    <x v="2"/>
    <s v="Avery 480"/>
    <n v="26.25"/>
    <n v="7"/>
    <n v="0"/>
    <n v="12.6"/>
    <x v="7"/>
  </r>
  <r>
    <n v="644"/>
    <x v="298"/>
    <x v="3"/>
    <d v="2014-06-11T00:00:00"/>
    <d v="2014-06-16T00:00:00"/>
    <s v="Standard Class"/>
    <s v="SC-20305"/>
    <s v="Sean Christensen"/>
    <s v="Consumer"/>
    <s v="United States"/>
    <s v="Rochester Hills"/>
    <x v="12"/>
    <n v="48307"/>
    <x v="2"/>
    <s v="TEC-AC-10003832"/>
    <x v="2"/>
    <x v="11"/>
    <s v="Imation 16GB Mini TravelDrive USB 2.0 Flash Drive"/>
    <n v="132.52000000000001"/>
    <n v="4"/>
    <n v="0"/>
    <n v="54.333199999999998"/>
    <x v="1"/>
  </r>
  <r>
    <n v="645"/>
    <x v="299"/>
    <x v="3"/>
    <d v="2014-07-22T00:00:00"/>
    <d v="2014-07-26T00:00:00"/>
    <s v="Standard Class"/>
    <s v="TW-21025"/>
    <s v="Tamara Willingham"/>
    <s v="Home Office"/>
    <s v="United States"/>
    <s v="Plainfield"/>
    <x v="30"/>
    <n v="7060"/>
    <x v="3"/>
    <s v="OFF-PA-10001934"/>
    <x v="1"/>
    <x v="10"/>
    <s v="Xerox 1993"/>
    <n v="6.48"/>
    <n v="1"/>
    <n v="0"/>
    <n v="3.1751999999999998"/>
    <x v="7"/>
  </r>
  <r>
    <n v="646"/>
    <x v="300"/>
    <x v="3"/>
    <d v="2014-12-31T00:00:00"/>
    <d v="2015-01-06T00:00:00"/>
    <s v="Standard Class"/>
    <s v="CC-12430"/>
    <s v="Chuck Clark"/>
    <s v="Home Office"/>
    <s v="United States"/>
    <s v="Columbus"/>
    <x v="14"/>
    <n v="47201"/>
    <x v="2"/>
    <s v="OFF-AP-10002457"/>
    <x v="1"/>
    <x v="9"/>
    <s v="Eureka The Boss Plus 12-Amp Hard Box Upright Vacuum, Red"/>
    <n v="209.3"/>
    <n v="2"/>
    <n v="0"/>
    <n v="56.511000000000003"/>
    <x v="4"/>
  </r>
  <r>
    <n v="647"/>
    <x v="301"/>
    <x v="0"/>
    <d v="2013-04-02T00:00:00"/>
    <d v="2013-04-09T00:00:00"/>
    <s v="Standard Class"/>
    <s v="BB-10990"/>
    <s v="Barry Blumstein"/>
    <s v="Corporate"/>
    <s v="United States"/>
    <s v="Sierra Vista"/>
    <x v="16"/>
    <n v="85635"/>
    <x v="1"/>
    <s v="OFF-FA-10003112"/>
    <x v="1"/>
    <x v="13"/>
    <s v="Staples"/>
    <n v="31.56"/>
    <n v="5"/>
    <n v="0.2"/>
    <n v="9.8625000000000007"/>
    <x v="3"/>
  </r>
  <r>
    <n v="648"/>
    <x v="301"/>
    <x v="0"/>
    <d v="2013-04-02T00:00:00"/>
    <d v="2013-04-09T00:00:00"/>
    <s v="Standard Class"/>
    <s v="BB-10990"/>
    <s v="Barry Blumstein"/>
    <s v="Corporate"/>
    <s v="United States"/>
    <s v="Sierra Vista"/>
    <x v="16"/>
    <n v="85635"/>
    <x v="1"/>
    <s v="OFF-AP-10002350"/>
    <x v="1"/>
    <x v="9"/>
    <s v="Belkin F9H710-06 7 Outlet SurgeMaster Surge Protector"/>
    <n v="30.143999999999998"/>
    <n v="2"/>
    <n v="0.2"/>
    <n v="3.0144000000000002"/>
    <x v="3"/>
  </r>
  <r>
    <n v="649"/>
    <x v="302"/>
    <x v="0"/>
    <d v="2013-12-12T00:00:00"/>
    <d v="2013-12-17T00:00:00"/>
    <s v="Second Class"/>
    <s v="AR-10825"/>
    <s v="Anthony Rawles"/>
    <s v="Corporate"/>
    <s v="United States"/>
    <s v="Vancouver"/>
    <x v="4"/>
    <n v="98661"/>
    <x v="1"/>
    <s v="FUR-FU-10001935"/>
    <x v="0"/>
    <x v="5"/>
    <s v="3M Hangers With Command Adhesive"/>
    <n v="14.8"/>
    <n v="4"/>
    <n v="0"/>
    <n v="6.0679999999999996"/>
    <x v="4"/>
  </r>
  <r>
    <n v="650"/>
    <x v="302"/>
    <x v="0"/>
    <d v="2013-12-12T00:00:00"/>
    <d v="2013-12-17T00:00:00"/>
    <s v="Second Class"/>
    <s v="AR-10825"/>
    <s v="Anthony Rawles"/>
    <s v="Corporate"/>
    <s v="United States"/>
    <s v="Vancouver"/>
    <x v="4"/>
    <n v="98661"/>
    <x v="1"/>
    <s v="TEC-PH-10003273"/>
    <x v="2"/>
    <x v="7"/>
    <s v="AT&amp;T TR1909W"/>
    <n v="302.37599999999998"/>
    <n v="3"/>
    <n v="0.2"/>
    <n v="22.6782"/>
    <x v="4"/>
  </r>
  <r>
    <n v="651"/>
    <x v="302"/>
    <x v="0"/>
    <d v="2013-12-12T00:00:00"/>
    <d v="2013-12-17T00:00:00"/>
    <s v="Second Class"/>
    <s v="AR-10825"/>
    <s v="Anthony Rawles"/>
    <s v="Corporate"/>
    <s v="United States"/>
    <s v="Vancouver"/>
    <x v="4"/>
    <n v="98661"/>
    <x v="1"/>
    <s v="TEC-AC-10001142"/>
    <x v="2"/>
    <x v="11"/>
    <s v="First Data FD10 PIN Pad"/>
    <n v="316"/>
    <n v="4"/>
    <n v="0"/>
    <n v="31.6"/>
    <x v="4"/>
  </r>
  <r>
    <n v="652"/>
    <x v="303"/>
    <x v="0"/>
    <d v="2013-10-24T00:00:00"/>
    <d v="2013-10-30T00:00:00"/>
    <s v="Standard Class"/>
    <s v="SR-20740"/>
    <s v="Steven Roelle"/>
    <s v="Home Office"/>
    <s v="United States"/>
    <s v="New York City"/>
    <x v="15"/>
    <n v="10024"/>
    <x v="3"/>
    <s v="OFF-PA-10000482"/>
    <x v="1"/>
    <x v="10"/>
    <s v="Snap-A-Way Black Print Carbonless Ruled Speed Letter, Triplicate"/>
    <n v="379.4"/>
    <n v="10"/>
    <n v="0"/>
    <n v="178.31800000000001"/>
    <x v="2"/>
  </r>
  <r>
    <n v="653"/>
    <x v="304"/>
    <x v="3"/>
    <d v="2014-06-20T00:00:00"/>
    <d v="2014-06-24T00:00:00"/>
    <s v="Standard Class"/>
    <s v="AR-10405"/>
    <s v="Allen Rosenblatt"/>
    <s v="Corporate"/>
    <s v="United States"/>
    <s v="New York City"/>
    <x v="15"/>
    <n v="10035"/>
    <x v="3"/>
    <s v="OFF-PA-10003892"/>
    <x v="1"/>
    <x v="10"/>
    <s v="Xerox 1943"/>
    <n v="97.82"/>
    <n v="2"/>
    <n v="0"/>
    <n v="45.9754"/>
    <x v="1"/>
  </r>
  <r>
    <n v="654"/>
    <x v="304"/>
    <x v="3"/>
    <d v="2014-06-20T00:00:00"/>
    <d v="2014-06-24T00:00:00"/>
    <s v="Standard Class"/>
    <s v="AR-10405"/>
    <s v="Allen Rosenblatt"/>
    <s v="Corporate"/>
    <s v="United States"/>
    <s v="New York City"/>
    <x v="15"/>
    <n v="10035"/>
    <x v="3"/>
    <s v="TEC-AC-10001101"/>
    <x v="2"/>
    <x v="11"/>
    <s v="Sony 16GB Class 10 Micro SDHC R40 Memory Card"/>
    <n v="103.12"/>
    <n v="8"/>
    <n v="0"/>
    <n v="10.311999999999999"/>
    <x v="1"/>
  </r>
  <r>
    <n v="655"/>
    <x v="305"/>
    <x v="0"/>
    <d v="2013-08-23T00:00:00"/>
    <d v="2013-08-29T00:00:00"/>
    <s v="Standard Class"/>
    <s v="CR-12730"/>
    <s v="Craig Reiter"/>
    <s v="Consumer"/>
    <s v="United States"/>
    <s v="Columbus"/>
    <x v="24"/>
    <n v="43229"/>
    <x v="3"/>
    <s v="OFF-AP-10002439"/>
    <x v="1"/>
    <x v="9"/>
    <s v="Tripp Lite Isotel 8 Ultra 8 Outlet Metal Surge"/>
    <n v="113.55200000000001"/>
    <n v="2"/>
    <n v="0.2"/>
    <n v="8.5164000000000009"/>
    <x v="6"/>
  </r>
  <r>
    <n v="656"/>
    <x v="305"/>
    <x v="0"/>
    <d v="2013-08-23T00:00:00"/>
    <d v="2013-08-29T00:00:00"/>
    <s v="Standard Class"/>
    <s v="CR-12730"/>
    <s v="Craig Reiter"/>
    <s v="Consumer"/>
    <s v="United States"/>
    <s v="Columbus"/>
    <x v="24"/>
    <n v="43229"/>
    <x v="3"/>
    <s v="OFF-BI-10002827"/>
    <x v="1"/>
    <x v="8"/>
    <s v="Avery Durable Poly Binders"/>
    <n v="3.3180000000000001"/>
    <n v="2"/>
    <n v="0.7"/>
    <n v="-2.6543999999999999"/>
    <x v="6"/>
  </r>
  <r>
    <n v="657"/>
    <x v="305"/>
    <x v="0"/>
    <d v="2013-08-23T00:00:00"/>
    <d v="2013-08-29T00:00:00"/>
    <s v="Standard Class"/>
    <s v="CR-12730"/>
    <s v="Craig Reiter"/>
    <s v="Consumer"/>
    <s v="United States"/>
    <s v="Columbus"/>
    <x v="24"/>
    <n v="43229"/>
    <x v="3"/>
    <s v="OFF-EN-10002230"/>
    <x v="1"/>
    <x v="12"/>
    <s v="Airmail Envelopes"/>
    <n v="134.28800000000001"/>
    <n v="2"/>
    <n v="0.2"/>
    <n v="45.322200000000002"/>
    <x v="6"/>
  </r>
  <r>
    <n v="658"/>
    <x v="306"/>
    <x v="0"/>
    <d v="2013-09-20T00:00:00"/>
    <d v="2013-09-20T00:00:00"/>
    <s v="Same Day"/>
    <s v="EH-14125"/>
    <s v="Eugene Hildebrand"/>
    <s v="Home Office"/>
    <s v="United States"/>
    <s v="Aurora"/>
    <x v="10"/>
    <n v="60505"/>
    <x v="2"/>
    <s v="FUR-CH-10001215"/>
    <x v="0"/>
    <x v="1"/>
    <s v="Global Troy Executive Leather Low-Back Tilter"/>
    <n v="701.37199999999996"/>
    <n v="2"/>
    <n v="0.3"/>
    <n v="-50.097999999999999"/>
    <x v="8"/>
  </r>
  <r>
    <n v="659"/>
    <x v="306"/>
    <x v="0"/>
    <d v="2013-09-20T00:00:00"/>
    <d v="2013-09-20T00:00:00"/>
    <s v="Same Day"/>
    <s v="EH-14125"/>
    <s v="Eugene Hildebrand"/>
    <s v="Home Office"/>
    <s v="United States"/>
    <s v="Aurora"/>
    <x v="10"/>
    <n v="60505"/>
    <x v="2"/>
    <s v="OFF-BI-10004654"/>
    <x v="1"/>
    <x v="8"/>
    <s v="Avery Binding System Hidden Tab Executive Style Index Sets"/>
    <n v="2.3079999999999998"/>
    <n v="2"/>
    <n v="0.8"/>
    <n v="-3.4620000000000002"/>
    <x v="8"/>
  </r>
  <r>
    <n v="660"/>
    <x v="307"/>
    <x v="1"/>
    <d v="2012-08-24T00:00:00"/>
    <d v="2012-08-28T00:00:00"/>
    <s v="Standard Class"/>
    <s v="CB-12025"/>
    <s v="Cassandra Brandow"/>
    <s v="Consumer"/>
    <s v="United States"/>
    <s v="Arlington"/>
    <x v="5"/>
    <n v="76017"/>
    <x v="2"/>
    <s v="OFF-ST-10001490"/>
    <x v="1"/>
    <x v="4"/>
    <s v="Hot File 7-Pocket, Floor Stand"/>
    <n v="999.43200000000002"/>
    <n v="7"/>
    <n v="0.2"/>
    <n v="124.929"/>
    <x v="6"/>
  </r>
  <r>
    <n v="661"/>
    <x v="307"/>
    <x v="1"/>
    <d v="2012-08-24T00:00:00"/>
    <d v="2012-08-28T00:00:00"/>
    <s v="Standard Class"/>
    <s v="CB-12025"/>
    <s v="Cassandra Brandow"/>
    <s v="Consumer"/>
    <s v="United States"/>
    <s v="Arlington"/>
    <x v="5"/>
    <n v="76017"/>
    <x v="2"/>
    <s v="OFF-ST-10001511"/>
    <x v="1"/>
    <x v="4"/>
    <s v="Space Solutions Commercial Steel Shelving"/>
    <n v="724.08"/>
    <n v="14"/>
    <n v="0.2"/>
    <n v="-135.76499999999999"/>
    <x v="6"/>
  </r>
  <r>
    <n v="662"/>
    <x v="307"/>
    <x v="1"/>
    <d v="2012-08-24T00:00:00"/>
    <d v="2012-08-28T00:00:00"/>
    <s v="Standard Class"/>
    <s v="CB-12025"/>
    <s v="Cassandra Brandow"/>
    <s v="Consumer"/>
    <s v="United States"/>
    <s v="Arlington"/>
    <x v="5"/>
    <n v="76017"/>
    <x v="2"/>
    <s v="FUR-TA-10001768"/>
    <x v="0"/>
    <x v="3"/>
    <s v="Hon Racetrack Conference Tables"/>
    <n v="918.78499999999997"/>
    <n v="5"/>
    <n v="0.3"/>
    <n v="-118.12949999999999"/>
    <x v="6"/>
  </r>
  <r>
    <n v="663"/>
    <x v="307"/>
    <x v="1"/>
    <d v="2012-08-24T00:00:00"/>
    <d v="2012-08-28T00:00:00"/>
    <s v="Standard Class"/>
    <s v="CB-12025"/>
    <s v="Cassandra Brandow"/>
    <s v="Consumer"/>
    <s v="United States"/>
    <s v="Arlington"/>
    <x v="5"/>
    <n v="76017"/>
    <x v="2"/>
    <s v="OFF-BI-10003981"/>
    <x v="1"/>
    <x v="8"/>
    <s v="Avery Durable Plastic 1&quot; Binders"/>
    <n v="2.7240000000000002"/>
    <n v="3"/>
    <n v="0.8"/>
    <n v="-4.2222"/>
    <x v="6"/>
  </r>
  <r>
    <n v="664"/>
    <x v="308"/>
    <x v="0"/>
    <d v="2013-03-27T00:00:00"/>
    <d v="2013-03-31T00:00:00"/>
    <s v="Standard Class"/>
    <s v="SP-20545"/>
    <s v="Sibella Parks"/>
    <s v="Corporate"/>
    <s v="United States"/>
    <s v="New York City"/>
    <x v="15"/>
    <n v="10011"/>
    <x v="3"/>
    <s v="OFF-ST-10001522"/>
    <x v="1"/>
    <x v="4"/>
    <s v="Gould Plastics 18-Pocket Panel Bin, 34w x 5-1/4d x 20-1/2h"/>
    <n v="459.95"/>
    <n v="5"/>
    <n v="0"/>
    <n v="18.398"/>
    <x v="10"/>
  </r>
  <r>
    <n v="665"/>
    <x v="309"/>
    <x v="0"/>
    <d v="2013-11-05T00:00:00"/>
    <d v="2013-11-05T00:00:00"/>
    <s v="Same Day"/>
    <s v="RC-19825"/>
    <s v="Roy Collins"/>
    <s v="Consumer"/>
    <s v="United States"/>
    <s v="Louisville"/>
    <x v="0"/>
    <n v="40214"/>
    <x v="0"/>
    <s v="OFF-FA-10000621"/>
    <x v="1"/>
    <x v="13"/>
    <s v="OIC Colored Binder Clips, Assorted Sizes"/>
    <n v="10.74"/>
    <n v="3"/>
    <n v="0"/>
    <n v="5.2625999999999999"/>
    <x v="0"/>
  </r>
  <r>
    <n v="666"/>
    <x v="310"/>
    <x v="3"/>
    <d v="2014-06-09T00:00:00"/>
    <d v="2014-06-11T00:00:00"/>
    <s v="Second Class"/>
    <s v="TH-21235"/>
    <s v="Tiffany House"/>
    <s v="Corporate"/>
    <s v="United States"/>
    <s v="Dallas"/>
    <x v="5"/>
    <n v="75081"/>
    <x v="2"/>
    <s v="OFF-SU-10004231"/>
    <x v="1"/>
    <x v="14"/>
    <s v="Acme Tagit Stainless Steel Antibacterial Scissors"/>
    <n v="23.76"/>
    <n v="3"/>
    <n v="0.2"/>
    <n v="2.0790000000000002"/>
    <x v="1"/>
  </r>
  <r>
    <n v="667"/>
    <x v="310"/>
    <x v="3"/>
    <d v="2014-06-09T00:00:00"/>
    <d v="2014-06-11T00:00:00"/>
    <s v="Second Class"/>
    <s v="TH-21235"/>
    <s v="Tiffany House"/>
    <s v="Corporate"/>
    <s v="United States"/>
    <s v="Dallas"/>
    <x v="5"/>
    <n v="75081"/>
    <x v="2"/>
    <s v="OFF-PA-10000474"/>
    <x v="1"/>
    <x v="10"/>
    <s v="Staples"/>
    <n v="85.055999999999997"/>
    <n v="3"/>
    <n v="0.2"/>
    <n v="28.706399999999999"/>
    <x v="1"/>
  </r>
  <r>
    <n v="668"/>
    <x v="310"/>
    <x v="3"/>
    <d v="2014-06-09T00:00:00"/>
    <d v="2014-06-11T00:00:00"/>
    <s v="Second Class"/>
    <s v="TH-21235"/>
    <s v="Tiffany House"/>
    <s v="Corporate"/>
    <s v="United States"/>
    <s v="Dallas"/>
    <x v="5"/>
    <n v="75081"/>
    <x v="2"/>
    <s v="TEC-PH-10004042"/>
    <x v="2"/>
    <x v="7"/>
    <s v="ClearOne Communications CHAT 70 OC Speaker Phone"/>
    <n v="381.57600000000002"/>
    <n v="3"/>
    <n v="0.2"/>
    <n v="28.618200000000002"/>
    <x v="1"/>
  </r>
  <r>
    <n v="669"/>
    <x v="311"/>
    <x v="2"/>
    <d v="2011-12-24T00:00:00"/>
    <d v="2011-12-26T00:00:00"/>
    <s v="First Class"/>
    <s v="RP-19390"/>
    <s v="Resi Pölking"/>
    <s v="Consumer"/>
    <s v="United States"/>
    <s v="Cleveland"/>
    <x v="24"/>
    <n v="44105"/>
    <x v="3"/>
    <s v="FUR-FU-10003096"/>
    <x v="0"/>
    <x v="5"/>
    <s v="Master Giant Foot Doorstop, Safety Yellow"/>
    <n v="30.36"/>
    <n v="5"/>
    <n v="0.2"/>
    <n v="8.7285000000000004"/>
    <x v="4"/>
  </r>
  <r>
    <n v="670"/>
    <x v="312"/>
    <x v="3"/>
    <d v="2014-06-10T00:00:00"/>
    <d v="2014-06-14T00:00:00"/>
    <s v="Standard Class"/>
    <s v="MO-17800"/>
    <s v="Meg O'Connel"/>
    <s v="Home Office"/>
    <s v="United States"/>
    <s v="Chicago"/>
    <x v="10"/>
    <n v="60653"/>
    <x v="2"/>
    <s v="FUR-FU-10002759"/>
    <x v="0"/>
    <x v="5"/>
    <s v="12-1/2 Diameter Round Wall Clock"/>
    <n v="23.975999999999999"/>
    <n v="3"/>
    <n v="0.6"/>
    <n v="-14.3856"/>
    <x v="1"/>
  </r>
  <r>
    <n v="671"/>
    <x v="312"/>
    <x v="3"/>
    <d v="2014-06-10T00:00:00"/>
    <d v="2014-06-14T00:00:00"/>
    <s v="Standard Class"/>
    <s v="MO-17800"/>
    <s v="Meg O'Connel"/>
    <s v="Home Office"/>
    <s v="United States"/>
    <s v="Chicago"/>
    <x v="10"/>
    <n v="60653"/>
    <x v="2"/>
    <s v="FUR-TA-10000688"/>
    <x v="0"/>
    <x v="3"/>
    <s v="Chromcraft Bull-Nose Wood Round Conference Table Top, Wood Base"/>
    <n v="108.925"/>
    <n v="1"/>
    <n v="0.5"/>
    <n v="-71.890500000000003"/>
    <x v="1"/>
  </r>
  <r>
    <n v="672"/>
    <x v="312"/>
    <x v="3"/>
    <d v="2014-06-10T00:00:00"/>
    <d v="2014-06-14T00:00:00"/>
    <s v="Standard Class"/>
    <s v="MO-17800"/>
    <s v="Meg O'Connel"/>
    <s v="Home Office"/>
    <s v="United States"/>
    <s v="Chicago"/>
    <x v="10"/>
    <n v="60653"/>
    <x v="2"/>
    <s v="OFF-PA-10002377"/>
    <x v="1"/>
    <x v="10"/>
    <s v="Adams Telephone Message Book W/Dividers/Space For Phone Numbers, 5 1/4&quot;X8 1/2&quot;, 200/Messages"/>
    <n v="36.351999999999997"/>
    <n v="8"/>
    <n v="0.2"/>
    <n v="11.36"/>
    <x v="1"/>
  </r>
  <r>
    <n v="673"/>
    <x v="313"/>
    <x v="3"/>
    <d v="2014-06-16T00:00:00"/>
    <d v="2014-06-23T00:00:00"/>
    <s v="Standard Class"/>
    <s v="TD-20995"/>
    <s v="Tamara Dahlen"/>
    <s v="Consumer"/>
    <s v="United States"/>
    <s v="Quincy"/>
    <x v="10"/>
    <n v="62301"/>
    <x v="2"/>
    <s v="OFF-AR-10001954"/>
    <x v="1"/>
    <x v="6"/>
    <s v="Newell 331"/>
    <n v="19.559999999999999"/>
    <n v="5"/>
    <n v="0.2"/>
    <n v="1.7115"/>
    <x v="1"/>
  </r>
  <r>
    <n v="674"/>
    <x v="314"/>
    <x v="3"/>
    <d v="2014-12-06T00:00:00"/>
    <d v="2014-12-09T00:00:00"/>
    <s v="First Class"/>
    <s v="RB-19570"/>
    <s v="Rob Beeghly"/>
    <s v="Consumer"/>
    <s v="United States"/>
    <s v="Columbus"/>
    <x v="14"/>
    <n v="47201"/>
    <x v="2"/>
    <s v="OFF-AP-10004532"/>
    <x v="1"/>
    <x v="9"/>
    <s v="Kensington 6 Outlet Guardian Standard Surge Protector"/>
    <n v="61.44"/>
    <n v="3"/>
    <n v="0"/>
    <n v="16.588799999999999"/>
    <x v="4"/>
  </r>
  <r>
    <n v="675"/>
    <x v="314"/>
    <x v="3"/>
    <d v="2014-12-06T00:00:00"/>
    <d v="2014-12-09T00:00:00"/>
    <s v="First Class"/>
    <s v="RB-19570"/>
    <s v="Rob Beeghly"/>
    <s v="Consumer"/>
    <s v="United States"/>
    <s v="Columbus"/>
    <x v="14"/>
    <n v="47201"/>
    <x v="2"/>
    <s v="OFF-PA-10002137"/>
    <x v="1"/>
    <x v="10"/>
    <s v="Southworth 100% Résumé Paper, 24lb."/>
    <n v="38.9"/>
    <n v="5"/>
    <n v="0"/>
    <n v="17.504999999999999"/>
    <x v="4"/>
  </r>
  <r>
    <n v="676"/>
    <x v="314"/>
    <x v="3"/>
    <d v="2014-12-06T00:00:00"/>
    <d v="2014-12-09T00:00:00"/>
    <s v="First Class"/>
    <s v="RB-19570"/>
    <s v="Rob Beeghly"/>
    <s v="Consumer"/>
    <s v="United States"/>
    <s v="Columbus"/>
    <x v="14"/>
    <n v="47201"/>
    <x v="2"/>
    <s v="TEC-AC-10003832"/>
    <x v="2"/>
    <x v="11"/>
    <s v="Imation 16GB Mini TravelDrive USB 2.0 Flash Drive"/>
    <n v="99.39"/>
    <n v="3"/>
    <n v="0"/>
    <n v="40.749899999999997"/>
    <x v="4"/>
  </r>
  <r>
    <n v="677"/>
    <x v="315"/>
    <x v="3"/>
    <d v="2014-03-19T00:00:00"/>
    <d v="2014-03-24T00:00:00"/>
    <s v="Standard Class"/>
    <s v="CD-11980"/>
    <s v="Carol Darley"/>
    <s v="Consumer"/>
    <s v="United States"/>
    <s v="Tyler"/>
    <x v="5"/>
    <n v="75701"/>
    <x v="2"/>
    <s v="OFF-AP-10000804"/>
    <x v="1"/>
    <x v="9"/>
    <s v="Hoover Portapower Portable Vacuum"/>
    <n v="2.6880000000000002"/>
    <n v="3"/>
    <n v="0.8"/>
    <n v="-7.3920000000000003"/>
    <x v="10"/>
  </r>
  <r>
    <n v="678"/>
    <x v="315"/>
    <x v="3"/>
    <d v="2014-03-19T00:00:00"/>
    <d v="2014-03-24T00:00:00"/>
    <s v="Standard Class"/>
    <s v="CD-11980"/>
    <s v="Carol Darley"/>
    <s v="Consumer"/>
    <s v="United States"/>
    <s v="Tyler"/>
    <x v="5"/>
    <n v="75701"/>
    <x v="2"/>
    <s v="TEC-AC-10003614"/>
    <x v="2"/>
    <x v="11"/>
    <s v="Verbatim 25 GB 6x Blu-ray Single Layer Recordable Disc, 10/Pack"/>
    <n v="27.815999999999999"/>
    <n v="3"/>
    <n v="0.2"/>
    <n v="4.5201000000000002"/>
    <x v="10"/>
  </r>
  <r>
    <n v="679"/>
    <x v="315"/>
    <x v="3"/>
    <d v="2014-03-19T00:00:00"/>
    <d v="2014-03-24T00:00:00"/>
    <s v="Standard Class"/>
    <s v="CD-11980"/>
    <s v="Carol Darley"/>
    <s v="Consumer"/>
    <s v="United States"/>
    <s v="Tyler"/>
    <x v="5"/>
    <n v="75701"/>
    <x v="2"/>
    <s v="FUR-FU-10003553"/>
    <x v="0"/>
    <x v="5"/>
    <s v="Howard Miller 13-1/2&quot; Diameter Rosebrook Wall Clock"/>
    <n v="82.524000000000001"/>
    <n v="3"/>
    <n v="0.6"/>
    <n v="-41.262"/>
    <x v="10"/>
  </r>
  <r>
    <n v="680"/>
    <x v="315"/>
    <x v="3"/>
    <d v="2014-03-19T00:00:00"/>
    <d v="2014-03-24T00:00:00"/>
    <s v="Standard Class"/>
    <s v="CD-11980"/>
    <s v="Carol Darley"/>
    <s v="Consumer"/>
    <s v="United States"/>
    <s v="Tyler"/>
    <x v="5"/>
    <n v="75701"/>
    <x v="2"/>
    <s v="OFF-BI-10004632"/>
    <x v="1"/>
    <x v="8"/>
    <s v="Ibico Hi-Tech Manual Binding System"/>
    <n v="182.994"/>
    <n v="3"/>
    <n v="0.8"/>
    <n v="-320.23950000000002"/>
    <x v="10"/>
  </r>
  <r>
    <n v="681"/>
    <x v="316"/>
    <x v="0"/>
    <d v="2013-11-20T00:00:00"/>
    <d v="2013-11-25T00:00:00"/>
    <s v="Standard Class"/>
    <s v="DJ-13630"/>
    <s v="Doug Jacobs"/>
    <s v="Consumer"/>
    <s v="United States"/>
    <s v="New York City"/>
    <x v="15"/>
    <n v="10024"/>
    <x v="3"/>
    <s v="OFF-BI-10003305"/>
    <x v="1"/>
    <x v="8"/>
    <s v="Avery Hanging File Binders"/>
    <n v="14.352"/>
    <n v="3"/>
    <n v="0.2"/>
    <n v="4.6643999999999997"/>
    <x v="0"/>
  </r>
  <r>
    <n v="682"/>
    <x v="316"/>
    <x v="0"/>
    <d v="2013-11-20T00:00:00"/>
    <d v="2013-11-25T00:00:00"/>
    <s v="Standard Class"/>
    <s v="DJ-13630"/>
    <s v="Doug Jacobs"/>
    <s v="Consumer"/>
    <s v="United States"/>
    <s v="New York City"/>
    <x v="15"/>
    <n v="10024"/>
    <x v="3"/>
    <s v="OFF-ST-10002583"/>
    <x v="1"/>
    <x v="4"/>
    <s v="Fellowes Neat Ideas Storage Cubes"/>
    <n v="64.959999999999994"/>
    <n v="2"/>
    <n v="0"/>
    <n v="2.5983999999999998"/>
    <x v="0"/>
  </r>
  <r>
    <n v="683"/>
    <x v="316"/>
    <x v="0"/>
    <d v="2013-11-20T00:00:00"/>
    <d v="2013-11-25T00:00:00"/>
    <s v="Standard Class"/>
    <s v="DJ-13630"/>
    <s v="Doug Jacobs"/>
    <s v="Consumer"/>
    <s v="United States"/>
    <s v="New York City"/>
    <x v="15"/>
    <n v="10024"/>
    <x v="3"/>
    <s v="OFF-ST-10004507"/>
    <x v="1"/>
    <x v="4"/>
    <s v="Advantus Rolling Storage Box"/>
    <n v="68.599999999999994"/>
    <n v="4"/>
    <n v="0"/>
    <n v="18.521999999999998"/>
    <x v="0"/>
  </r>
  <r>
    <n v="684"/>
    <x v="317"/>
    <x v="3"/>
    <d v="2014-11-05T00:00:00"/>
    <d v="2014-11-05T00:00:00"/>
    <s v="Same Day"/>
    <s v="GT-14635"/>
    <s v="Grant Thornton"/>
    <s v="Corporate"/>
    <s v="United States"/>
    <s v="Burlington"/>
    <x v="3"/>
    <n v="27217"/>
    <x v="0"/>
    <s v="TEC-MA-10004125"/>
    <x v="2"/>
    <x v="15"/>
    <s v="Cubify CubeX 3D Printer Triple Head Print"/>
    <n v="7999.98"/>
    <n v="4"/>
    <n v="0.5"/>
    <n v="-3839.9904000000001"/>
    <x v="0"/>
  </r>
  <r>
    <n v="685"/>
    <x v="317"/>
    <x v="3"/>
    <d v="2014-11-05T00:00:00"/>
    <d v="2014-11-05T00:00:00"/>
    <s v="Same Day"/>
    <s v="GT-14635"/>
    <s v="Grant Thornton"/>
    <s v="Corporate"/>
    <s v="United States"/>
    <s v="Burlington"/>
    <x v="3"/>
    <n v="27217"/>
    <x v="0"/>
    <s v="OFF-AP-10002457"/>
    <x v="1"/>
    <x v="9"/>
    <s v="Eureka The Boss Plus 12-Amp Hard Box Upright Vacuum, Red"/>
    <n v="167.44"/>
    <n v="2"/>
    <n v="0.2"/>
    <n v="14.651"/>
    <x v="0"/>
  </r>
  <r>
    <n v="686"/>
    <x v="318"/>
    <x v="2"/>
    <d v="2011-07-05T00:00:00"/>
    <d v="2011-07-08T00:00:00"/>
    <s v="First Class"/>
    <s v="MC-17845"/>
    <s v="Michael Chen"/>
    <s v="Consumer"/>
    <s v="United States"/>
    <s v="Jackson"/>
    <x v="35"/>
    <n v="39212"/>
    <x v="0"/>
    <s v="TEC-AC-10003911"/>
    <x v="2"/>
    <x v="11"/>
    <s v="NETGEAR AC1750 Dual Band Gigabit Smart WiFi Router"/>
    <n v="479.97"/>
    <n v="3"/>
    <n v="0"/>
    <n v="163.18979999999999"/>
    <x v="7"/>
  </r>
  <r>
    <n v="687"/>
    <x v="318"/>
    <x v="2"/>
    <d v="2011-07-05T00:00:00"/>
    <d v="2011-07-08T00:00:00"/>
    <s v="First Class"/>
    <s v="MC-17845"/>
    <s v="Michael Chen"/>
    <s v="Consumer"/>
    <s v="United States"/>
    <s v="Jackson"/>
    <x v="35"/>
    <n v="39212"/>
    <x v="0"/>
    <s v="OFF-LA-10001934"/>
    <x v="1"/>
    <x v="2"/>
    <s v="Avery 516"/>
    <n v="14.62"/>
    <n v="2"/>
    <n v="0"/>
    <n v="6.8714000000000004"/>
    <x v="7"/>
  </r>
  <r>
    <n v="688"/>
    <x v="318"/>
    <x v="2"/>
    <d v="2011-07-05T00:00:00"/>
    <d v="2011-07-08T00:00:00"/>
    <s v="First Class"/>
    <s v="MC-17845"/>
    <s v="Michael Chen"/>
    <s v="Consumer"/>
    <s v="United States"/>
    <s v="Jackson"/>
    <x v="35"/>
    <n v="39212"/>
    <x v="0"/>
    <s v="OFF-PA-10000304"/>
    <x v="1"/>
    <x v="10"/>
    <s v="Xerox 1995"/>
    <n v="19.440000000000001"/>
    <n v="3"/>
    <n v="0"/>
    <n v="9.3312000000000008"/>
    <x v="7"/>
  </r>
  <r>
    <n v="689"/>
    <x v="319"/>
    <x v="3"/>
    <d v="2014-12-26T00:00:00"/>
    <d v="2014-12-30T00:00:00"/>
    <s v="Standard Class"/>
    <s v="RA-19285"/>
    <s v="Ralph Arnett"/>
    <s v="Consumer"/>
    <s v="United States"/>
    <s v="New York City"/>
    <x v="15"/>
    <n v="10035"/>
    <x v="3"/>
    <s v="FUR-BO-10004015"/>
    <x v="0"/>
    <x v="0"/>
    <s v="Bush Andora Bookcase, Maple/Graphite Gray Finish"/>
    <n v="191.98400000000001"/>
    <n v="2"/>
    <n v="0.2"/>
    <n v="4.7995999999999999"/>
    <x v="4"/>
  </r>
  <r>
    <n v="690"/>
    <x v="320"/>
    <x v="2"/>
    <d v="2011-06-21T00:00:00"/>
    <d v="2011-06-23T00:00:00"/>
    <s v="Second Class"/>
    <s v="NP-18325"/>
    <s v="Naresj Patel"/>
    <s v="Consumer"/>
    <s v="United States"/>
    <s v="Waynesboro"/>
    <x v="17"/>
    <n v="22980"/>
    <x v="0"/>
    <s v="FUR-FU-10004071"/>
    <x v="0"/>
    <x v="5"/>
    <s v="Luxo Professional Magnifying Clamp-On Fluorescent Lamps"/>
    <n v="104.01"/>
    <n v="1"/>
    <n v="0"/>
    <n v="14.561400000000001"/>
    <x v="1"/>
  </r>
  <r>
    <n v="691"/>
    <x v="320"/>
    <x v="2"/>
    <d v="2011-06-21T00:00:00"/>
    <d v="2011-06-23T00:00:00"/>
    <s v="Second Class"/>
    <s v="NP-18325"/>
    <s v="Naresj Patel"/>
    <s v="Consumer"/>
    <s v="United States"/>
    <s v="Waynesboro"/>
    <x v="17"/>
    <n v="22980"/>
    <x v="0"/>
    <s v="TEC-PH-10002033"/>
    <x v="2"/>
    <x v="7"/>
    <s v="Konftel 250 Conference phone - Charcoal black"/>
    <n v="284.82"/>
    <n v="1"/>
    <n v="0"/>
    <n v="74.053200000000004"/>
    <x v="1"/>
  </r>
  <r>
    <n v="692"/>
    <x v="320"/>
    <x v="2"/>
    <d v="2011-06-21T00:00:00"/>
    <d v="2011-06-23T00:00:00"/>
    <s v="Second Class"/>
    <s v="NP-18325"/>
    <s v="Naresj Patel"/>
    <s v="Consumer"/>
    <s v="United States"/>
    <s v="Waynesboro"/>
    <x v="17"/>
    <n v="22980"/>
    <x v="0"/>
    <s v="OFF-ST-10002444"/>
    <x v="1"/>
    <x v="4"/>
    <s v="Recycled Eldon Regeneration Jumbo File"/>
    <n v="36.840000000000003"/>
    <n v="3"/>
    <n v="0"/>
    <n v="10.315200000000001"/>
    <x v="1"/>
  </r>
  <r>
    <n v="693"/>
    <x v="321"/>
    <x v="1"/>
    <d v="2012-03-28T00:00:00"/>
    <d v="2012-04-02T00:00:00"/>
    <s v="Standard Class"/>
    <s v="AB-10165"/>
    <s v="Alan Barnes"/>
    <s v="Consumer"/>
    <s v="United States"/>
    <s v="Los Angeles"/>
    <x v="1"/>
    <n v="90036"/>
    <x v="1"/>
    <s v="TEC-AC-10002253"/>
    <x v="2"/>
    <x v="11"/>
    <s v="Imation Bio 8GB USB Flash Drive Imation Corp"/>
    <n v="166.24"/>
    <n v="1"/>
    <n v="0"/>
    <n v="24.936"/>
    <x v="10"/>
  </r>
  <r>
    <n v="694"/>
    <x v="321"/>
    <x v="1"/>
    <d v="2012-03-28T00:00:00"/>
    <d v="2012-04-02T00:00:00"/>
    <s v="Standard Class"/>
    <s v="AB-10165"/>
    <s v="Alan Barnes"/>
    <s v="Consumer"/>
    <s v="United States"/>
    <s v="Los Angeles"/>
    <x v="1"/>
    <n v="90036"/>
    <x v="1"/>
    <s v="OFF-PA-10000743"/>
    <x v="1"/>
    <x v="10"/>
    <s v="Xerox 1977"/>
    <n v="33.4"/>
    <n v="5"/>
    <n v="0"/>
    <n v="16.032"/>
    <x v="10"/>
  </r>
  <r>
    <n v="695"/>
    <x v="322"/>
    <x v="1"/>
    <d v="2012-05-14T00:00:00"/>
    <d v="2012-05-17T00:00:00"/>
    <s v="First Class"/>
    <s v="JO-15550"/>
    <s v="Jesus Ocampo"/>
    <s v="Home Office"/>
    <s v="United States"/>
    <s v="Chester"/>
    <x v="9"/>
    <n v="19013"/>
    <x v="3"/>
    <s v="OFF-AR-10003373"/>
    <x v="1"/>
    <x v="6"/>
    <s v="Boston School Pro Electric Pencil Sharpener, 1670"/>
    <n v="198.27199999999999"/>
    <n v="8"/>
    <n v="0.2"/>
    <n v="17.348800000000001"/>
    <x v="5"/>
  </r>
  <r>
    <n v="696"/>
    <x v="322"/>
    <x v="1"/>
    <d v="2012-05-14T00:00:00"/>
    <d v="2012-05-17T00:00:00"/>
    <s v="First Class"/>
    <s v="JO-15550"/>
    <s v="Jesus Ocampo"/>
    <s v="Home Office"/>
    <s v="United States"/>
    <s v="Chester"/>
    <x v="9"/>
    <n v="19013"/>
    <x v="3"/>
    <s v="OFF-LA-10002312"/>
    <x v="1"/>
    <x v="2"/>
    <s v="Avery 490"/>
    <n v="47.36"/>
    <n v="4"/>
    <n v="0.2"/>
    <n v="17.760000000000002"/>
    <x v="5"/>
  </r>
  <r>
    <n v="697"/>
    <x v="322"/>
    <x v="1"/>
    <d v="2012-05-14T00:00:00"/>
    <d v="2012-05-17T00:00:00"/>
    <s v="First Class"/>
    <s v="JO-15550"/>
    <s v="Jesus Ocampo"/>
    <s v="Home Office"/>
    <s v="United States"/>
    <s v="Chester"/>
    <x v="9"/>
    <n v="19013"/>
    <x v="3"/>
    <s v="OFF-EN-10000927"/>
    <x v="1"/>
    <x v="12"/>
    <s v="Jet-Pak Recycled Peel 'N' Seal Padded Mailers"/>
    <n v="200.98400000000001"/>
    <n v="7"/>
    <n v="0.2"/>
    <n v="62.807499999999997"/>
    <x v="5"/>
  </r>
  <r>
    <n v="698"/>
    <x v="322"/>
    <x v="1"/>
    <d v="2012-05-14T00:00:00"/>
    <d v="2012-05-17T00:00:00"/>
    <s v="First Class"/>
    <s v="JO-15550"/>
    <s v="Jesus Ocampo"/>
    <s v="Home Office"/>
    <s v="United States"/>
    <s v="Chester"/>
    <x v="9"/>
    <n v="19013"/>
    <x v="3"/>
    <s v="OFF-LA-10003510"/>
    <x v="1"/>
    <x v="2"/>
    <s v="Avery 4027 File Folder Labels for Dot Matrix Printers, 5000 Labels per Box, White"/>
    <n v="97.695999999999998"/>
    <n v="4"/>
    <n v="0.2"/>
    <n v="31.751200000000001"/>
    <x v="5"/>
  </r>
  <r>
    <n v="699"/>
    <x v="322"/>
    <x v="1"/>
    <d v="2012-05-14T00:00:00"/>
    <d v="2012-05-17T00:00:00"/>
    <s v="First Class"/>
    <s v="JO-15550"/>
    <s v="Jesus Ocampo"/>
    <s v="Home Office"/>
    <s v="United States"/>
    <s v="Chester"/>
    <x v="9"/>
    <n v="19013"/>
    <x v="3"/>
    <s v="OFF-AR-10001118"/>
    <x v="1"/>
    <x v="6"/>
    <s v="Binney &amp; Smith Crayola Metallic Crayons, 16-Color Pack"/>
    <n v="2.6960000000000002"/>
    <n v="1"/>
    <n v="0.2"/>
    <n v="0.80879999999999996"/>
    <x v="5"/>
  </r>
  <r>
    <n v="700"/>
    <x v="322"/>
    <x v="1"/>
    <d v="2012-05-14T00:00:00"/>
    <d v="2012-05-17T00:00:00"/>
    <s v="First Class"/>
    <s v="JO-15550"/>
    <s v="Jesus Ocampo"/>
    <s v="Home Office"/>
    <s v="United States"/>
    <s v="Chester"/>
    <x v="9"/>
    <n v="19013"/>
    <x v="3"/>
    <s v="OFF-BI-10001575"/>
    <x v="1"/>
    <x v="8"/>
    <s v="GBC Linen Binding Covers"/>
    <n v="18.588000000000001"/>
    <n v="2"/>
    <n v="0.7"/>
    <n v="-13.6312"/>
    <x v="5"/>
  </r>
  <r>
    <n v="701"/>
    <x v="322"/>
    <x v="1"/>
    <d v="2012-05-14T00:00:00"/>
    <d v="2012-05-17T00:00:00"/>
    <s v="First Class"/>
    <s v="JO-15550"/>
    <s v="Jesus Ocampo"/>
    <s v="Home Office"/>
    <s v="United States"/>
    <s v="Chester"/>
    <x v="9"/>
    <n v="19013"/>
    <x v="3"/>
    <s v="OFF-BI-10001982"/>
    <x v="1"/>
    <x v="8"/>
    <s v="Wilson Jones Custom Binder Spines &amp; Labels"/>
    <n v="4.8959999999999999"/>
    <n v="3"/>
    <n v="0.7"/>
    <n v="-3.4272"/>
    <x v="5"/>
  </r>
  <r>
    <n v="702"/>
    <x v="323"/>
    <x v="3"/>
    <d v="2014-09-03T00:00:00"/>
    <d v="2014-09-09T00:00:00"/>
    <s v="Standard Class"/>
    <s v="Dl-13600"/>
    <s v="Dorris liebe"/>
    <s v="Corporate"/>
    <s v="United States"/>
    <s v="Cleveland"/>
    <x v="24"/>
    <n v="44105"/>
    <x v="3"/>
    <s v="FUR-FU-10002960"/>
    <x v="0"/>
    <x v="5"/>
    <s v="Eldon 200 Class Desk Accessories, Burgundy"/>
    <n v="15.071999999999999"/>
    <n v="3"/>
    <n v="0.2"/>
    <n v="4.1448"/>
    <x v="8"/>
  </r>
  <r>
    <n v="703"/>
    <x v="324"/>
    <x v="0"/>
    <d v="2013-11-05T00:00:00"/>
    <d v="2013-11-09T00:00:00"/>
    <s v="Second Class"/>
    <s v="AS-10285"/>
    <s v="Alejandro Savely"/>
    <s v="Corporate"/>
    <s v="United States"/>
    <s v="Seattle"/>
    <x v="4"/>
    <n v="98103"/>
    <x v="1"/>
    <s v="FUR-FU-10003394"/>
    <x v="0"/>
    <x v="5"/>
    <s v="Tenex &quot;The Solids&quot; Textured Chair Mats"/>
    <n v="209.88"/>
    <n v="3"/>
    <n v="0"/>
    <n v="35.679600000000001"/>
    <x v="0"/>
  </r>
  <r>
    <n v="704"/>
    <x v="325"/>
    <x v="1"/>
    <d v="2012-04-09T00:00:00"/>
    <d v="2012-04-14T00:00:00"/>
    <s v="Standard Class"/>
    <s v="JK-15370"/>
    <s v="Jay Kimmel"/>
    <s v="Consumer"/>
    <s v="United States"/>
    <s v="Long Beach"/>
    <x v="1"/>
    <n v="90805"/>
    <x v="1"/>
    <s v="FUR-TA-10002774"/>
    <x v="0"/>
    <x v="3"/>
    <s v="Laminate Occasional Tables"/>
    <n v="369.91199999999998"/>
    <n v="3"/>
    <n v="0.2"/>
    <n v="-13.871700000000001"/>
    <x v="3"/>
  </r>
  <r>
    <n v="705"/>
    <x v="326"/>
    <x v="2"/>
    <d v="2011-09-12T00:00:00"/>
    <d v="2011-09-17T00:00:00"/>
    <s v="Standard Class"/>
    <s v="BN-11470"/>
    <s v="Brad Norvell"/>
    <s v="Corporate"/>
    <s v="United States"/>
    <s v="Cary"/>
    <x v="3"/>
    <n v="27511"/>
    <x v="0"/>
    <s v="OFF-PA-10001800"/>
    <x v="1"/>
    <x v="10"/>
    <s v="Xerox 220"/>
    <n v="10.368"/>
    <n v="2"/>
    <n v="0.2"/>
    <n v="3.6288"/>
    <x v="8"/>
  </r>
  <r>
    <n v="706"/>
    <x v="326"/>
    <x v="2"/>
    <d v="2011-09-12T00:00:00"/>
    <d v="2011-09-17T00:00:00"/>
    <s v="Standard Class"/>
    <s v="BN-11470"/>
    <s v="Brad Norvell"/>
    <s v="Corporate"/>
    <s v="United States"/>
    <s v="Cary"/>
    <x v="3"/>
    <n v="27511"/>
    <x v="0"/>
    <s v="OFF-AP-10001469"/>
    <x v="1"/>
    <x v="9"/>
    <s v="Fellowes 8 Outlet Superior Workstation Surge Protector"/>
    <n v="166.84"/>
    <n v="5"/>
    <n v="0.2"/>
    <n v="18.769500000000001"/>
    <x v="8"/>
  </r>
  <r>
    <n v="707"/>
    <x v="326"/>
    <x v="2"/>
    <d v="2011-09-12T00:00:00"/>
    <d v="2011-09-17T00:00:00"/>
    <s v="Standard Class"/>
    <s v="BN-11470"/>
    <s v="Brad Norvell"/>
    <s v="Corporate"/>
    <s v="United States"/>
    <s v="Cary"/>
    <x v="3"/>
    <n v="27511"/>
    <x v="0"/>
    <s v="TEC-AC-10002399"/>
    <x v="2"/>
    <x v="11"/>
    <s v="SanDisk Cruzer 32 GB USB Flash Drive"/>
    <n v="15.215999999999999"/>
    <n v="1"/>
    <n v="0.2"/>
    <n v="2.2824"/>
    <x v="8"/>
  </r>
  <r>
    <n v="708"/>
    <x v="327"/>
    <x v="2"/>
    <d v="2011-12-02T00:00:00"/>
    <d v="2011-12-04T00:00:00"/>
    <s v="First Class"/>
    <s v="DP-13165"/>
    <s v="David Philippe"/>
    <s v="Consumer"/>
    <s v="United States"/>
    <s v="New York City"/>
    <x v="15"/>
    <n v="10035"/>
    <x v="3"/>
    <s v="TEC-AC-10003628"/>
    <x v="2"/>
    <x v="11"/>
    <s v="Logitech 910-002974 M325 Wireless Mouse for Web Scrolling"/>
    <n v="119.96"/>
    <n v="4"/>
    <n v="0"/>
    <n v="52.782400000000003"/>
    <x v="4"/>
  </r>
  <r>
    <n v="709"/>
    <x v="327"/>
    <x v="2"/>
    <d v="2011-12-02T00:00:00"/>
    <d v="2011-12-04T00:00:00"/>
    <s v="First Class"/>
    <s v="DP-13165"/>
    <s v="David Philippe"/>
    <s v="Consumer"/>
    <s v="United States"/>
    <s v="New York City"/>
    <x v="15"/>
    <n v="10035"/>
    <x v="3"/>
    <s v="FUR-BO-10003272"/>
    <x v="0"/>
    <x v="0"/>
    <s v="O'Sullivan Living Dimensions 5-Shelf Bookcases"/>
    <n v="883.92"/>
    <n v="5"/>
    <n v="0.2"/>
    <n v="-110.49"/>
    <x v="4"/>
  </r>
  <r>
    <n v="710"/>
    <x v="327"/>
    <x v="2"/>
    <d v="2011-12-02T00:00:00"/>
    <d v="2011-12-04T00:00:00"/>
    <s v="First Class"/>
    <s v="DP-13165"/>
    <s v="David Philippe"/>
    <s v="Consumer"/>
    <s v="United States"/>
    <s v="New York City"/>
    <x v="15"/>
    <n v="10035"/>
    <x v="3"/>
    <s v="OFF-BI-10000050"/>
    <x v="1"/>
    <x v="8"/>
    <s v="Angle-D Binders with Locking Rings, Label Holders"/>
    <n v="46.72"/>
    <n v="8"/>
    <n v="0.2"/>
    <n v="15.768000000000001"/>
    <x v="4"/>
  </r>
  <r>
    <n v="711"/>
    <x v="328"/>
    <x v="2"/>
    <d v="2011-04-05T00:00:00"/>
    <d v="2011-04-07T00:00:00"/>
    <s v="First Class"/>
    <s v="TH-21550"/>
    <s v="Tracy Hopkins"/>
    <s v="Home Office"/>
    <s v="United States"/>
    <s v="New York City"/>
    <x v="15"/>
    <n v="10035"/>
    <x v="3"/>
    <s v="OFF-PA-10004071"/>
    <x v="1"/>
    <x v="10"/>
    <s v="Eaton Premium Continuous-Feed Paper, 25% Cotton, Letter Size, White, 1000 Shts/Box"/>
    <n v="55.48"/>
    <n v="1"/>
    <n v="0"/>
    <n v="26.630400000000002"/>
    <x v="3"/>
  </r>
  <r>
    <n v="712"/>
    <x v="329"/>
    <x v="3"/>
    <d v="2014-09-04T00:00:00"/>
    <d v="2014-09-08T00:00:00"/>
    <s v="Standard Class"/>
    <s v="AP-10915"/>
    <s v="Arthur Prichep"/>
    <s v="Consumer"/>
    <s v="United States"/>
    <s v="Palm Coast"/>
    <x v="2"/>
    <n v="32137"/>
    <x v="0"/>
    <s v="OFF-EN-10001219"/>
    <x v="1"/>
    <x v="12"/>
    <s v="#10- 4 1/8&quot; x 9 1/2&quot; Security-Tint Envelopes"/>
    <n v="24.448"/>
    <n v="4"/>
    <n v="0.2"/>
    <n v="8.8623999999999992"/>
    <x v="8"/>
  </r>
  <r>
    <n v="713"/>
    <x v="330"/>
    <x v="3"/>
    <d v="2014-05-20T00:00:00"/>
    <d v="2014-05-25T00:00:00"/>
    <s v="Standard Class"/>
    <s v="RS-19765"/>
    <s v="Roland Schwarz"/>
    <s v="Corporate"/>
    <s v="United States"/>
    <s v="Mount Vernon"/>
    <x v="15"/>
    <n v="10550"/>
    <x v="3"/>
    <s v="OFF-AP-10001154"/>
    <x v="1"/>
    <x v="9"/>
    <s v="Bionaire Personal Warm Mist Humidifier/Vaporizer"/>
    <n v="281.33999999999997"/>
    <n v="6"/>
    <n v="0"/>
    <n v="109.7226"/>
    <x v="5"/>
  </r>
  <r>
    <n v="714"/>
    <x v="330"/>
    <x v="3"/>
    <d v="2014-05-20T00:00:00"/>
    <d v="2014-05-25T00:00:00"/>
    <s v="Standard Class"/>
    <s v="RS-19765"/>
    <s v="Roland Schwarz"/>
    <s v="Corporate"/>
    <s v="United States"/>
    <s v="Mount Vernon"/>
    <x v="15"/>
    <n v="10550"/>
    <x v="3"/>
    <s v="TEC-PH-10003012"/>
    <x v="2"/>
    <x v="7"/>
    <s v="Nortel Meridian M3904 Professional Digital phone"/>
    <n v="307.98"/>
    <n v="2"/>
    <n v="0"/>
    <n v="89.3142"/>
    <x v="5"/>
  </r>
  <r>
    <n v="715"/>
    <x v="330"/>
    <x v="3"/>
    <d v="2014-05-20T00:00:00"/>
    <d v="2014-05-25T00:00:00"/>
    <s v="Standard Class"/>
    <s v="RS-19765"/>
    <s v="Roland Schwarz"/>
    <s v="Corporate"/>
    <s v="United States"/>
    <s v="Mount Vernon"/>
    <x v="15"/>
    <n v="10550"/>
    <x v="3"/>
    <s v="TEC-AC-10001606"/>
    <x v="2"/>
    <x v="11"/>
    <s v="Logitech Wireless Performance Mouse MX for PC and Mac"/>
    <n v="299.97000000000003"/>
    <n v="3"/>
    <n v="0"/>
    <n v="113.98860000000001"/>
    <x v="5"/>
  </r>
  <r>
    <n v="716"/>
    <x v="331"/>
    <x v="2"/>
    <d v="2011-07-01T00:00:00"/>
    <d v="2011-07-06T00:00:00"/>
    <s v="Second Class"/>
    <s v="Dl-13600"/>
    <s v="Dorris liebe"/>
    <s v="Corporate"/>
    <s v="United States"/>
    <s v="Seattle"/>
    <x v="4"/>
    <n v="98105"/>
    <x v="1"/>
    <s v="OFF-BI-10003355"/>
    <x v="1"/>
    <x v="8"/>
    <s v="Cardinal Holdit Business Card Pockets"/>
    <n v="19.920000000000002"/>
    <n v="5"/>
    <n v="0.2"/>
    <n v="6.9720000000000004"/>
    <x v="7"/>
  </r>
  <r>
    <n v="717"/>
    <x v="332"/>
    <x v="2"/>
    <d v="2011-01-12T00:00:00"/>
    <d v="2011-01-15T00:00:00"/>
    <s v="First Class"/>
    <s v="SV-20365"/>
    <s v="Seth Vernon"/>
    <s v="Consumer"/>
    <s v="United States"/>
    <s v="Dover"/>
    <x v="13"/>
    <n v="19901"/>
    <x v="3"/>
    <s v="FUR-FU-10000010"/>
    <x v="0"/>
    <x v="5"/>
    <s v="DAX Value U-Channel Document Frames, Easel Back"/>
    <n v="9.94"/>
    <n v="2"/>
    <n v="0"/>
    <n v="3.0813999999999999"/>
    <x v="9"/>
  </r>
  <r>
    <n v="718"/>
    <x v="333"/>
    <x v="3"/>
    <d v="2014-09-25T00:00:00"/>
    <d v="2014-09-30T00:00:00"/>
    <s v="Standard Class"/>
    <s v="KC-16540"/>
    <s v="Kelly Collister"/>
    <s v="Consumer"/>
    <s v="United States"/>
    <s v="Newark"/>
    <x v="24"/>
    <n v="43055"/>
    <x v="3"/>
    <s v="FUR-FU-10002253"/>
    <x v="0"/>
    <x v="5"/>
    <s v="Howard Miller 13&quot; Diameter Pewter Finish Round Wall Clock"/>
    <n v="103.056"/>
    <n v="3"/>
    <n v="0.2"/>
    <n v="24.4758"/>
    <x v="8"/>
  </r>
  <r>
    <n v="719"/>
    <x v="334"/>
    <x v="2"/>
    <d v="2011-06-02T00:00:00"/>
    <d v="2011-06-07T00:00:00"/>
    <s v="Standard Class"/>
    <s v="CK-12325"/>
    <s v="Christine Kargatis"/>
    <s v="Home Office"/>
    <s v="United States"/>
    <s v="Orem"/>
    <x v="7"/>
    <n v="84057"/>
    <x v="1"/>
    <s v="OFF-BI-10001658"/>
    <x v="1"/>
    <x v="8"/>
    <s v="GBC Standard Therm-A-Bind Covers"/>
    <n v="59.808"/>
    <n v="3"/>
    <n v="0.2"/>
    <n v="19.4376"/>
    <x v="1"/>
  </r>
  <r>
    <n v="720"/>
    <x v="334"/>
    <x v="2"/>
    <d v="2011-06-02T00:00:00"/>
    <d v="2011-06-07T00:00:00"/>
    <s v="Standard Class"/>
    <s v="CK-12325"/>
    <s v="Christine Kargatis"/>
    <s v="Home Office"/>
    <s v="United States"/>
    <s v="Orem"/>
    <x v="7"/>
    <n v="84057"/>
    <x v="1"/>
    <s v="FUR-FU-10000246"/>
    <x v="0"/>
    <x v="5"/>
    <s v="Aluminum Document Frame"/>
    <n v="73.319999999999993"/>
    <n v="6"/>
    <n v="0"/>
    <n v="21.995999999999999"/>
    <x v="1"/>
  </r>
  <r>
    <n v="721"/>
    <x v="335"/>
    <x v="0"/>
    <d v="2013-02-13T00:00:00"/>
    <d v="2013-02-18T00:00:00"/>
    <s v="Standard Class"/>
    <s v="RD-19810"/>
    <s v="Ross DeVincentis"/>
    <s v="Home Office"/>
    <s v="United States"/>
    <s v="Los Angeles"/>
    <x v="1"/>
    <n v="90045"/>
    <x v="1"/>
    <s v="OFF-PA-10004092"/>
    <x v="1"/>
    <x v="10"/>
    <s v="Tops Green Bar Computer Printout Paper"/>
    <n v="146.82"/>
    <n v="3"/>
    <n v="0"/>
    <n v="73.41"/>
    <x v="11"/>
  </r>
  <r>
    <n v="722"/>
    <x v="336"/>
    <x v="0"/>
    <d v="2013-12-16T00:00:00"/>
    <d v="2013-12-20T00:00:00"/>
    <s v="Standard Class"/>
    <s v="MP-17965"/>
    <s v="Michael Paige"/>
    <s v="Corporate"/>
    <s v="United States"/>
    <s v="Detroit"/>
    <x v="12"/>
    <n v="48205"/>
    <x v="2"/>
    <s v="FUR-TA-10000198"/>
    <x v="0"/>
    <x v="3"/>
    <s v="Chromcraft Bull-Nose Wood Oval Conference Tables &amp; Bases"/>
    <n v="1652.94"/>
    <n v="3"/>
    <n v="0"/>
    <n v="231.41159999999999"/>
    <x v="4"/>
  </r>
  <r>
    <n v="723"/>
    <x v="336"/>
    <x v="0"/>
    <d v="2013-12-16T00:00:00"/>
    <d v="2013-12-20T00:00:00"/>
    <s v="Standard Class"/>
    <s v="MP-17965"/>
    <s v="Michael Paige"/>
    <s v="Corporate"/>
    <s v="United States"/>
    <s v="Detroit"/>
    <x v="12"/>
    <n v="48205"/>
    <x v="2"/>
    <s v="OFF-ST-10000036"/>
    <x v="1"/>
    <x v="4"/>
    <s v="Recycled Data-Pak for Archival Bound Computer Printouts, 12-1/2 x 12-1/2 x 16"/>
    <n v="296.37"/>
    <n v="3"/>
    <n v="0"/>
    <n v="80.019900000000007"/>
    <x v="4"/>
  </r>
  <r>
    <n v="724"/>
    <x v="337"/>
    <x v="2"/>
    <d v="2011-10-07T00:00:00"/>
    <d v="2011-10-13T00:00:00"/>
    <s v="Standard Class"/>
    <s v="MR-17545"/>
    <s v="Mathew Reese"/>
    <s v="Home Office"/>
    <s v="United States"/>
    <s v="Philadelphia"/>
    <x v="9"/>
    <n v="19140"/>
    <x v="3"/>
    <s v="FUR-FU-10000222"/>
    <x v="0"/>
    <x v="5"/>
    <s v="Seth Thomas 16&quot; Steel Case Clock"/>
    <n v="129.91999999999999"/>
    <n v="5"/>
    <n v="0.2"/>
    <n v="21.111999999999998"/>
    <x v="2"/>
  </r>
  <r>
    <n v="725"/>
    <x v="338"/>
    <x v="0"/>
    <d v="2013-07-08T00:00:00"/>
    <d v="2013-07-13T00:00:00"/>
    <s v="Standard Class"/>
    <s v="SC-20695"/>
    <s v="Steve Chapman"/>
    <s v="Corporate"/>
    <s v="United States"/>
    <s v="Hialeah"/>
    <x v="2"/>
    <n v="33012"/>
    <x v="0"/>
    <s v="OFF-SU-10004664"/>
    <x v="1"/>
    <x v="14"/>
    <s v="Acme Softgrip Scissors"/>
    <n v="45.584000000000003"/>
    <n v="7"/>
    <n v="0.2"/>
    <n v="5.1281999999999996"/>
    <x v="7"/>
  </r>
  <r>
    <n v="726"/>
    <x v="339"/>
    <x v="3"/>
    <d v="2014-09-17T00:00:00"/>
    <d v="2014-09-21T00:00:00"/>
    <s v="Standard Class"/>
    <s v="JF-15355"/>
    <s v="Jay Fein"/>
    <s v="Consumer"/>
    <s v="United States"/>
    <s v="Austin"/>
    <x v="5"/>
    <n v="78745"/>
    <x v="2"/>
    <s v="OFF-EN-10001141"/>
    <x v="1"/>
    <x v="12"/>
    <s v="Manila Recycled Extra-Heavyweight Clasp Envelopes, 6&quot; x 9&quot;"/>
    <n v="17.568000000000001"/>
    <n v="2"/>
    <n v="0.2"/>
    <n v="6.3684000000000003"/>
    <x v="8"/>
  </r>
  <r>
    <n v="727"/>
    <x v="339"/>
    <x v="3"/>
    <d v="2014-09-17T00:00:00"/>
    <d v="2014-09-21T00:00:00"/>
    <s v="Standard Class"/>
    <s v="JF-15355"/>
    <s v="Jay Fein"/>
    <s v="Consumer"/>
    <s v="United States"/>
    <s v="Austin"/>
    <x v="5"/>
    <n v="78745"/>
    <x v="2"/>
    <s v="TEC-PH-10002170"/>
    <x v="2"/>
    <x v="7"/>
    <s v="ClearSounds CSC500 Amplified Spirit Phone Corded phone"/>
    <n v="55.991999999999997"/>
    <n v="1"/>
    <n v="0.2"/>
    <n v="5.5991999999999997"/>
    <x v="8"/>
  </r>
  <r>
    <n v="728"/>
    <x v="340"/>
    <x v="0"/>
    <d v="2013-12-04T00:00:00"/>
    <d v="2013-12-07T00:00:00"/>
    <s v="First Class"/>
    <s v="EG-13900"/>
    <s v="Emily Grady"/>
    <s v="Consumer"/>
    <s v="United States"/>
    <s v="Oceanside"/>
    <x v="15"/>
    <n v="11572"/>
    <x v="3"/>
    <s v="OFF-PA-10001954"/>
    <x v="1"/>
    <x v="10"/>
    <s v="Xerox 1964"/>
    <n v="182.72"/>
    <n v="8"/>
    <n v="0"/>
    <n v="84.051199999999994"/>
    <x v="4"/>
  </r>
  <r>
    <n v="729"/>
    <x v="340"/>
    <x v="0"/>
    <d v="2013-12-04T00:00:00"/>
    <d v="2013-12-07T00:00:00"/>
    <s v="First Class"/>
    <s v="EG-13900"/>
    <s v="Emily Grady"/>
    <s v="Consumer"/>
    <s v="United States"/>
    <s v="Oceanside"/>
    <x v="15"/>
    <n v="11572"/>
    <x v="3"/>
    <s v="FUR-TA-10002228"/>
    <x v="0"/>
    <x v="3"/>
    <s v="Bevis Traditional Conference Table Top, Plinth Base"/>
    <n v="400.03199999999998"/>
    <n v="2"/>
    <n v="0.4"/>
    <n v="-153.34559999999999"/>
    <x v="4"/>
  </r>
  <r>
    <n v="730"/>
    <x v="340"/>
    <x v="0"/>
    <d v="2013-12-04T00:00:00"/>
    <d v="2013-12-07T00:00:00"/>
    <s v="First Class"/>
    <s v="EG-13900"/>
    <s v="Emily Grady"/>
    <s v="Consumer"/>
    <s v="United States"/>
    <s v="Oceanside"/>
    <x v="15"/>
    <n v="11572"/>
    <x v="3"/>
    <s v="OFF-ST-10004634"/>
    <x v="1"/>
    <x v="4"/>
    <s v="Personal Folder Holder, Ebony"/>
    <n v="33.630000000000003"/>
    <n v="3"/>
    <n v="0"/>
    <n v="10.089"/>
    <x v="4"/>
  </r>
  <r>
    <n v="731"/>
    <x v="340"/>
    <x v="0"/>
    <d v="2013-12-04T00:00:00"/>
    <d v="2013-12-07T00:00:00"/>
    <s v="First Class"/>
    <s v="EG-13900"/>
    <s v="Emily Grady"/>
    <s v="Consumer"/>
    <s v="United States"/>
    <s v="Oceanside"/>
    <x v="15"/>
    <n v="11572"/>
    <x v="3"/>
    <s v="FUR-CH-10002965"/>
    <x v="0"/>
    <x v="1"/>
    <s v="Global Leather Highback Executive Chair with Pneumatic Height Adjustment, Black"/>
    <n v="542.64599999999996"/>
    <n v="3"/>
    <n v="0.1"/>
    <n v="102.49979999999999"/>
    <x v="4"/>
  </r>
  <r>
    <n v="732"/>
    <x v="340"/>
    <x v="0"/>
    <d v="2013-12-04T00:00:00"/>
    <d v="2013-12-07T00:00:00"/>
    <s v="First Class"/>
    <s v="EG-13900"/>
    <s v="Emily Grady"/>
    <s v="Consumer"/>
    <s v="United States"/>
    <s v="Oceanside"/>
    <x v="15"/>
    <n v="11572"/>
    <x v="3"/>
    <s v="OFF-LA-10001317"/>
    <x v="1"/>
    <x v="2"/>
    <s v="Avery 520"/>
    <n v="6.3"/>
    <n v="2"/>
    <n v="0"/>
    <n v="3.024"/>
    <x v="4"/>
  </r>
  <r>
    <n v="733"/>
    <x v="341"/>
    <x v="3"/>
    <d v="2014-01-22T00:00:00"/>
    <d v="2014-01-26T00:00:00"/>
    <s v="Standard Class"/>
    <s v="DS-13030"/>
    <s v="Darrin Sayre"/>
    <s v="Home Office"/>
    <s v="United States"/>
    <s v="Seattle"/>
    <x v="4"/>
    <n v="98115"/>
    <x v="1"/>
    <s v="OFF-ST-10000736"/>
    <x v="1"/>
    <x v="4"/>
    <s v="Carina Double Wide Media Storage Towers in Natural &amp; Black"/>
    <n v="242.94"/>
    <n v="3"/>
    <n v="0"/>
    <n v="9.7175999999999991"/>
    <x v="9"/>
  </r>
  <r>
    <n v="734"/>
    <x v="341"/>
    <x v="3"/>
    <d v="2014-01-22T00:00:00"/>
    <d v="2014-01-26T00:00:00"/>
    <s v="Standard Class"/>
    <s v="DS-13030"/>
    <s v="Darrin Sayre"/>
    <s v="Home Office"/>
    <s v="United States"/>
    <s v="Seattle"/>
    <x v="4"/>
    <n v="98115"/>
    <x v="1"/>
    <s v="TEC-AC-10003610"/>
    <x v="2"/>
    <x v="11"/>
    <s v="Logitech Illuminated - Keyboard"/>
    <n v="179.97"/>
    <n v="3"/>
    <n v="0"/>
    <n v="86.385599999999997"/>
    <x v="9"/>
  </r>
  <r>
    <n v="735"/>
    <x v="341"/>
    <x v="3"/>
    <d v="2014-01-22T00:00:00"/>
    <d v="2014-01-26T00:00:00"/>
    <s v="Standard Class"/>
    <s v="DS-13030"/>
    <s v="Darrin Sayre"/>
    <s v="Home Office"/>
    <s v="United States"/>
    <s v="Seattle"/>
    <x v="4"/>
    <n v="98115"/>
    <x v="1"/>
    <s v="OFF-BI-10003982"/>
    <x v="1"/>
    <x v="8"/>
    <s v="Wilson Jones Century Plastic Molded Ring Binders"/>
    <n v="99.695999999999998"/>
    <n v="6"/>
    <n v="0.2"/>
    <n v="33.647399999999998"/>
    <x v="9"/>
  </r>
  <r>
    <n v="736"/>
    <x v="341"/>
    <x v="3"/>
    <d v="2014-01-22T00:00:00"/>
    <d v="2014-01-26T00:00:00"/>
    <s v="Standard Class"/>
    <s v="DS-13030"/>
    <s v="Darrin Sayre"/>
    <s v="Home Office"/>
    <s v="United States"/>
    <s v="Seattle"/>
    <x v="4"/>
    <n v="98115"/>
    <x v="1"/>
    <s v="OFF-BI-10003291"/>
    <x v="1"/>
    <x v="8"/>
    <s v="Wilson Jones Leather-Like Binders with DublLock Round Rings"/>
    <n v="27.936"/>
    <n v="4"/>
    <n v="0.2"/>
    <n v="9.4283999999999999"/>
    <x v="9"/>
  </r>
  <r>
    <n v="737"/>
    <x v="341"/>
    <x v="3"/>
    <d v="2014-01-22T00:00:00"/>
    <d v="2014-01-26T00:00:00"/>
    <s v="Standard Class"/>
    <s v="DS-13030"/>
    <s v="Darrin Sayre"/>
    <s v="Home Office"/>
    <s v="United States"/>
    <s v="Seattle"/>
    <x v="4"/>
    <n v="98115"/>
    <x v="1"/>
    <s v="FUR-BO-10001619"/>
    <x v="0"/>
    <x v="0"/>
    <s v="O'Sullivan Cherrywood Estates Traditional Bookcase"/>
    <n v="84.98"/>
    <n v="1"/>
    <n v="0"/>
    <n v="18.695599999999999"/>
    <x v="9"/>
  </r>
  <r>
    <n v="738"/>
    <x v="341"/>
    <x v="3"/>
    <d v="2014-01-22T00:00:00"/>
    <d v="2014-01-26T00:00:00"/>
    <s v="Standard Class"/>
    <s v="DS-13030"/>
    <s v="Darrin Sayre"/>
    <s v="Home Office"/>
    <s v="United States"/>
    <s v="Seattle"/>
    <x v="4"/>
    <n v="98115"/>
    <x v="1"/>
    <s v="OFF-BI-10000138"/>
    <x v="1"/>
    <x v="8"/>
    <s v="Acco Translucent Poly Ring Binders"/>
    <n v="18.72"/>
    <n v="5"/>
    <n v="0.2"/>
    <n v="6.5519999999999996"/>
    <x v="9"/>
  </r>
  <r>
    <n v="739"/>
    <x v="342"/>
    <x v="2"/>
    <d v="2011-09-08T00:00:00"/>
    <d v="2011-09-12T00:00:00"/>
    <s v="Standard Class"/>
    <s v="GZ-14470"/>
    <s v="Gary Zandusky"/>
    <s v="Consumer"/>
    <s v="United States"/>
    <s v="San Francisco"/>
    <x v="1"/>
    <n v="94110"/>
    <x v="1"/>
    <s v="TEC-AC-10001383"/>
    <x v="2"/>
    <x v="11"/>
    <s v="Logitech Wireless Touch Keyboard K400"/>
    <n v="49.98"/>
    <n v="2"/>
    <n v="0"/>
    <n v="8.4966000000000008"/>
    <x v="8"/>
  </r>
  <r>
    <n v="740"/>
    <x v="343"/>
    <x v="2"/>
    <d v="2011-01-05T00:00:00"/>
    <d v="2011-01-09T00:00:00"/>
    <s v="Standard Class"/>
    <s v="PO-19195"/>
    <s v="Phillina Ober"/>
    <s v="Home Office"/>
    <s v="United States"/>
    <s v="Naperville"/>
    <x v="10"/>
    <n v="60540"/>
    <x v="2"/>
    <s v="OFF-LA-10003223"/>
    <x v="1"/>
    <x v="2"/>
    <s v="Avery 508"/>
    <n v="11.784000000000001"/>
    <n v="3"/>
    <n v="0.2"/>
    <n v="4.2717000000000001"/>
    <x v="9"/>
  </r>
  <r>
    <n v="741"/>
    <x v="343"/>
    <x v="2"/>
    <d v="2011-01-05T00:00:00"/>
    <d v="2011-01-09T00:00:00"/>
    <s v="Standard Class"/>
    <s v="PO-19195"/>
    <s v="Phillina Ober"/>
    <s v="Home Office"/>
    <s v="United States"/>
    <s v="Naperville"/>
    <x v="10"/>
    <n v="60540"/>
    <x v="2"/>
    <s v="OFF-ST-10002743"/>
    <x v="1"/>
    <x v="4"/>
    <s v="SAFCO Boltless Steel Shelving"/>
    <n v="272.73599999999999"/>
    <n v="3"/>
    <n v="0.2"/>
    <n v="-64.774799999999999"/>
    <x v="9"/>
  </r>
  <r>
    <n v="742"/>
    <x v="343"/>
    <x v="2"/>
    <d v="2011-01-05T00:00:00"/>
    <d v="2011-01-09T00:00:00"/>
    <s v="Standard Class"/>
    <s v="PO-19195"/>
    <s v="Phillina Ober"/>
    <s v="Home Office"/>
    <s v="United States"/>
    <s v="Naperville"/>
    <x v="10"/>
    <n v="60540"/>
    <x v="2"/>
    <s v="OFF-BI-10004094"/>
    <x v="1"/>
    <x v="8"/>
    <s v="GBC Standard Plastic Binding Systems Combs"/>
    <n v="3.54"/>
    <n v="2"/>
    <n v="0.8"/>
    <n v="-5.4870000000000001"/>
    <x v="9"/>
  </r>
  <r>
    <n v="743"/>
    <x v="344"/>
    <x v="0"/>
    <d v="2013-08-28T00:00:00"/>
    <d v="2013-09-02T00:00:00"/>
    <s v="Standard Class"/>
    <s v="SS-20875"/>
    <s v="Sung Shariari"/>
    <s v="Consumer"/>
    <s v="United States"/>
    <s v="Dallas"/>
    <x v="5"/>
    <n v="75220"/>
    <x v="2"/>
    <s v="OFF-SU-10004498"/>
    <x v="1"/>
    <x v="14"/>
    <s v="Martin-Yale Premier Letter Opener"/>
    <n v="51.52"/>
    <n v="5"/>
    <n v="0.2"/>
    <n v="-10.948"/>
    <x v="6"/>
  </r>
  <r>
    <n v="744"/>
    <x v="344"/>
    <x v="0"/>
    <d v="2013-08-28T00:00:00"/>
    <d v="2013-09-02T00:00:00"/>
    <s v="Standard Class"/>
    <s v="SS-20875"/>
    <s v="Sung Shariari"/>
    <s v="Consumer"/>
    <s v="United States"/>
    <s v="Dallas"/>
    <x v="5"/>
    <n v="75220"/>
    <x v="2"/>
    <s v="OFF-PA-10002615"/>
    <x v="1"/>
    <x v="10"/>
    <s v="Ampad Gold Fibre Wirebound Steno Books, 6&quot; x 9&quot;, Gregg Ruled"/>
    <n v="3.528"/>
    <n v="1"/>
    <n v="0.2"/>
    <n v="1.1466000000000001"/>
    <x v="6"/>
  </r>
  <r>
    <n v="745"/>
    <x v="344"/>
    <x v="0"/>
    <d v="2013-08-28T00:00:00"/>
    <d v="2013-09-02T00:00:00"/>
    <s v="Standard Class"/>
    <s v="SS-20875"/>
    <s v="Sung Shariari"/>
    <s v="Consumer"/>
    <s v="United States"/>
    <s v="Dallas"/>
    <x v="5"/>
    <n v="75220"/>
    <x v="2"/>
    <s v="OFF-PA-10004971"/>
    <x v="1"/>
    <x v="10"/>
    <s v="Xerox 196"/>
    <n v="4.6239999999999997"/>
    <n v="1"/>
    <n v="0.2"/>
    <n v="1.6761999999999999"/>
    <x v="6"/>
  </r>
  <r>
    <n v="746"/>
    <x v="344"/>
    <x v="0"/>
    <d v="2013-08-28T00:00:00"/>
    <d v="2013-09-02T00:00:00"/>
    <s v="Standard Class"/>
    <s v="SS-20875"/>
    <s v="Sung Shariari"/>
    <s v="Consumer"/>
    <s v="United States"/>
    <s v="Dallas"/>
    <x v="5"/>
    <n v="75220"/>
    <x v="2"/>
    <s v="OFF-SU-10004261"/>
    <x v="1"/>
    <x v="14"/>
    <s v="Fiskars 8&quot; Scissors, 2/Pack"/>
    <n v="55.167999999999999"/>
    <n v="4"/>
    <n v="0.2"/>
    <n v="6.2064000000000004"/>
    <x v="6"/>
  </r>
  <r>
    <n v="747"/>
    <x v="345"/>
    <x v="2"/>
    <d v="2011-05-27T00:00:00"/>
    <d v="2011-05-27T00:00:00"/>
    <s v="Same Day"/>
    <s v="MH-17785"/>
    <s v="Maya Herman"/>
    <s v="Corporate"/>
    <s v="United States"/>
    <s v="San Diego"/>
    <x v="1"/>
    <n v="92105"/>
    <x v="1"/>
    <s v="FUR-TA-10002607"/>
    <x v="0"/>
    <x v="3"/>
    <s v="KI Conference Tables"/>
    <n v="567.12"/>
    <n v="10"/>
    <n v="0.2"/>
    <n v="-28.356000000000002"/>
    <x v="5"/>
  </r>
  <r>
    <n v="748"/>
    <x v="345"/>
    <x v="2"/>
    <d v="2011-05-27T00:00:00"/>
    <d v="2011-05-27T00:00:00"/>
    <s v="Same Day"/>
    <s v="MH-17785"/>
    <s v="Maya Herman"/>
    <s v="Corporate"/>
    <s v="United States"/>
    <s v="San Diego"/>
    <x v="1"/>
    <n v="92105"/>
    <x v="1"/>
    <s v="OFF-ST-10001809"/>
    <x v="1"/>
    <x v="4"/>
    <s v="Fellowes Officeware Wire Shelving"/>
    <n v="359.32"/>
    <n v="4"/>
    <n v="0"/>
    <n v="7.1863999999999999"/>
    <x v="5"/>
  </r>
  <r>
    <n v="749"/>
    <x v="346"/>
    <x v="0"/>
    <d v="2013-03-21T00:00:00"/>
    <d v="2013-03-23T00:00:00"/>
    <s v="Second Class"/>
    <s v="PB-19105"/>
    <s v="Peter Bühler"/>
    <s v="Consumer"/>
    <s v="United States"/>
    <s v="Evanston"/>
    <x v="10"/>
    <n v="60201"/>
    <x v="2"/>
    <s v="TEC-PH-10000004"/>
    <x v="2"/>
    <x v="7"/>
    <s v="Belkin iPhone and iPad Lightning Cable"/>
    <n v="11.992000000000001"/>
    <n v="1"/>
    <n v="0.2"/>
    <n v="0.89939999999999998"/>
    <x v="10"/>
  </r>
  <r>
    <n v="750"/>
    <x v="347"/>
    <x v="3"/>
    <d v="2014-10-03T00:00:00"/>
    <d v="2014-10-07T00:00:00"/>
    <s v="Standard Class"/>
    <s v="RF-19735"/>
    <s v="Roland Fjeld"/>
    <s v="Consumer"/>
    <s v="United States"/>
    <s v="Trenton"/>
    <x v="12"/>
    <n v="48183"/>
    <x v="2"/>
    <s v="OFF-BI-10003638"/>
    <x v="1"/>
    <x v="8"/>
    <s v="GBC Durable Plastic Covers"/>
    <n v="58.05"/>
    <n v="3"/>
    <n v="0"/>
    <n v="26.702999999999999"/>
    <x v="2"/>
  </r>
  <r>
    <n v="751"/>
    <x v="347"/>
    <x v="3"/>
    <d v="2014-10-03T00:00:00"/>
    <d v="2014-10-07T00:00:00"/>
    <s v="Standard Class"/>
    <s v="RF-19735"/>
    <s v="Roland Fjeld"/>
    <s v="Consumer"/>
    <s v="United States"/>
    <s v="Trenton"/>
    <x v="12"/>
    <n v="48183"/>
    <x v="2"/>
    <s v="FUR-FU-10003577"/>
    <x v="0"/>
    <x v="5"/>
    <s v="Nu-Dell Leatherette Frames"/>
    <n v="157.74"/>
    <n v="11"/>
    <n v="0"/>
    <n v="56.7864"/>
    <x v="2"/>
  </r>
  <r>
    <n v="752"/>
    <x v="347"/>
    <x v="3"/>
    <d v="2014-10-03T00:00:00"/>
    <d v="2014-10-07T00:00:00"/>
    <s v="Standard Class"/>
    <s v="RF-19735"/>
    <s v="Roland Fjeld"/>
    <s v="Consumer"/>
    <s v="United States"/>
    <s v="Trenton"/>
    <x v="12"/>
    <n v="48183"/>
    <x v="2"/>
    <s v="OFF-AR-10003478"/>
    <x v="1"/>
    <x v="6"/>
    <s v="Avery Hi-Liter EverBold Pen Style Fluorescent Highlighters, 4/Pack"/>
    <n v="56.98"/>
    <n v="7"/>
    <n v="0"/>
    <n v="22.792000000000002"/>
    <x v="2"/>
  </r>
  <r>
    <n v="753"/>
    <x v="347"/>
    <x v="3"/>
    <d v="2014-10-03T00:00:00"/>
    <d v="2014-10-07T00:00:00"/>
    <s v="Standard Class"/>
    <s v="RF-19735"/>
    <s v="Roland Fjeld"/>
    <s v="Consumer"/>
    <s v="United States"/>
    <s v="Trenton"/>
    <x v="12"/>
    <n v="48183"/>
    <x v="2"/>
    <s v="OFF-BI-10000546"/>
    <x v="1"/>
    <x v="8"/>
    <s v="Avery Durable Binders"/>
    <n v="2.88"/>
    <n v="1"/>
    <n v="0"/>
    <n v="1.4112"/>
    <x v="2"/>
  </r>
  <r>
    <n v="754"/>
    <x v="348"/>
    <x v="0"/>
    <d v="2013-04-08T00:00:00"/>
    <d v="2013-04-10T00:00:00"/>
    <s v="First Class"/>
    <s v="YC-21895"/>
    <s v="Yoseph Carroll"/>
    <s v="Corporate"/>
    <s v="United States"/>
    <s v="San Francisco"/>
    <x v="1"/>
    <n v="94110"/>
    <x v="1"/>
    <s v="TEC-CO-10002095"/>
    <x v="2"/>
    <x v="16"/>
    <s v="Hewlett Packard 610 Color Digital Copier / Printer"/>
    <n v="1199.9760000000001"/>
    <n v="3"/>
    <n v="0.2"/>
    <n v="374.99250000000001"/>
    <x v="3"/>
  </r>
  <r>
    <n v="755"/>
    <x v="349"/>
    <x v="1"/>
    <d v="2012-12-07T00:00:00"/>
    <d v="2012-12-12T00:00:00"/>
    <s v="Standard Class"/>
    <s v="MS-17830"/>
    <s v="Melanie Seite"/>
    <s v="Consumer"/>
    <s v="United States"/>
    <s v="Los Angeles"/>
    <x v="1"/>
    <n v="90036"/>
    <x v="1"/>
    <s v="FUR-FU-10002759"/>
    <x v="0"/>
    <x v="5"/>
    <s v="12-1/2 Diameter Round Wall Clock"/>
    <n v="79.92"/>
    <n v="4"/>
    <n v="0"/>
    <n v="28.7712"/>
    <x v="4"/>
  </r>
  <r>
    <n v="756"/>
    <x v="350"/>
    <x v="0"/>
    <d v="2013-09-19T00:00:00"/>
    <d v="2013-09-23T00:00:00"/>
    <s v="Standard Class"/>
    <s v="NB-18655"/>
    <s v="Nona Balk"/>
    <s v="Corporate"/>
    <s v="United States"/>
    <s v="Jacksonville"/>
    <x v="2"/>
    <n v="32216"/>
    <x v="0"/>
    <s v="FUR-TA-10001095"/>
    <x v="0"/>
    <x v="3"/>
    <s v="Chromcraft Round Conference Tables"/>
    <n v="383.43799999999999"/>
    <n v="4"/>
    <n v="0.45"/>
    <n v="-167.3184"/>
    <x v="8"/>
  </r>
  <r>
    <n v="757"/>
    <x v="351"/>
    <x v="2"/>
    <d v="2011-12-29T00:00:00"/>
    <d v="2012-01-02T00:00:00"/>
    <s v="Standard Class"/>
    <s v="DC-13285"/>
    <s v="Debra Catini"/>
    <s v="Consumer"/>
    <s v="United States"/>
    <s v="Cottage Grove"/>
    <x v="11"/>
    <n v="55016"/>
    <x v="2"/>
    <s v="OFF-ST-10002444"/>
    <x v="1"/>
    <x v="4"/>
    <s v="Recycled Eldon Regeneration Jumbo File"/>
    <n v="24.56"/>
    <n v="2"/>
    <n v="0"/>
    <n v="6.8768000000000002"/>
    <x v="4"/>
  </r>
  <r>
    <n v="758"/>
    <x v="351"/>
    <x v="2"/>
    <d v="2011-12-29T00:00:00"/>
    <d v="2012-01-02T00:00:00"/>
    <s v="Standard Class"/>
    <s v="DC-13285"/>
    <s v="Debra Catini"/>
    <s v="Consumer"/>
    <s v="United States"/>
    <s v="Cottage Grove"/>
    <x v="11"/>
    <n v="55016"/>
    <x v="2"/>
    <s v="TEC-AC-10001267"/>
    <x v="2"/>
    <x v="11"/>
    <s v="Imation 32GB Pocket Pro USB 3.0 Flash Drive - 32 GB - Black - 1 P ..."/>
    <n v="119.8"/>
    <n v="4"/>
    <n v="0"/>
    <n v="47.92"/>
    <x v="4"/>
  </r>
  <r>
    <n v="759"/>
    <x v="352"/>
    <x v="3"/>
    <d v="2014-07-24T00:00:00"/>
    <d v="2014-07-29T00:00:00"/>
    <s v="Standard Class"/>
    <s v="CP-12340"/>
    <s v="Christine Phan"/>
    <s v="Corporate"/>
    <s v="United States"/>
    <s v="New York City"/>
    <x v="15"/>
    <n v="10009"/>
    <x v="3"/>
    <s v="OFF-BI-10000848"/>
    <x v="1"/>
    <x v="8"/>
    <s v="Angle-D Ring Binders"/>
    <n v="13.128"/>
    <n v="3"/>
    <n v="0.2"/>
    <n v="4.2666000000000004"/>
    <x v="7"/>
  </r>
  <r>
    <n v="760"/>
    <x v="353"/>
    <x v="3"/>
    <d v="2014-09-19T00:00:00"/>
    <d v="2014-09-23T00:00:00"/>
    <s v="Standard Class"/>
    <s v="BF-11020"/>
    <s v="Barry Französisch"/>
    <s v="Corporate"/>
    <s v="United States"/>
    <s v="Green Bay"/>
    <x v="6"/>
    <n v="54302"/>
    <x v="2"/>
    <s v="OFF-PA-10002377"/>
    <x v="1"/>
    <x v="10"/>
    <s v="Adams Telephone Message Book W/Dividers/Space For Phone Numbers, 5 1/4&quot;X8 1/2&quot;, 200/Messages"/>
    <n v="22.72"/>
    <n v="4"/>
    <n v="0"/>
    <n v="10.224"/>
    <x v="8"/>
  </r>
  <r>
    <n v="761"/>
    <x v="354"/>
    <x v="1"/>
    <d v="2012-08-31T00:00:00"/>
    <d v="2012-09-05T00:00:00"/>
    <s v="Standard Class"/>
    <s v="AR-10510"/>
    <s v="Andrew Roberts"/>
    <s v="Consumer"/>
    <s v="United States"/>
    <s v="Los Angeles"/>
    <x v="1"/>
    <n v="90004"/>
    <x v="1"/>
    <s v="OFF-PA-10003441"/>
    <x v="1"/>
    <x v="10"/>
    <s v="Xerox 226"/>
    <n v="58.32"/>
    <n v="9"/>
    <n v="0"/>
    <n v="27.993600000000001"/>
    <x v="6"/>
  </r>
  <r>
    <n v="762"/>
    <x v="355"/>
    <x v="3"/>
    <d v="2014-11-04T00:00:00"/>
    <d v="2014-11-08T00:00:00"/>
    <s v="Standard Class"/>
    <s v="JC-16105"/>
    <s v="Julie Creighton"/>
    <s v="Corporate"/>
    <s v="United States"/>
    <s v="Atlanta"/>
    <x v="32"/>
    <n v="30318"/>
    <x v="0"/>
    <s v="OFF-LA-10004484"/>
    <x v="1"/>
    <x v="2"/>
    <s v="Avery 476"/>
    <n v="12.39"/>
    <n v="3"/>
    <n v="0"/>
    <n v="5.6993999999999998"/>
    <x v="0"/>
  </r>
  <r>
    <n v="763"/>
    <x v="356"/>
    <x v="1"/>
    <d v="2012-02-08T00:00:00"/>
    <d v="2012-02-13T00:00:00"/>
    <s v="Standard Class"/>
    <s v="LH-17020"/>
    <s v="Lisa Hazard"/>
    <s v="Consumer"/>
    <s v="United States"/>
    <s v="Columbus"/>
    <x v="24"/>
    <n v="43229"/>
    <x v="3"/>
    <s v="TEC-PH-10003931"/>
    <x v="2"/>
    <x v="7"/>
    <s v="JBL Micro Wireless Portable Bluetooth Speaker"/>
    <n v="107.982"/>
    <n v="3"/>
    <n v="0.4"/>
    <n v="-26.9955"/>
    <x v="11"/>
  </r>
  <r>
    <n v="764"/>
    <x v="357"/>
    <x v="2"/>
    <d v="2011-01-14T00:00:00"/>
    <d v="2011-01-16T00:00:00"/>
    <s v="Second Class"/>
    <s v="CS-12250"/>
    <s v="Chris Selesnick"/>
    <s v="Corporate"/>
    <s v="United States"/>
    <s v="Bossier City"/>
    <x v="28"/>
    <n v="71111"/>
    <x v="0"/>
    <s v="OFF-EN-10001990"/>
    <x v="1"/>
    <x v="12"/>
    <s v="Staples"/>
    <n v="11.36"/>
    <n v="2"/>
    <n v="0"/>
    <n v="5.3391999999999999"/>
    <x v="9"/>
  </r>
  <r>
    <n v="765"/>
    <x v="357"/>
    <x v="2"/>
    <d v="2011-01-14T00:00:00"/>
    <d v="2011-01-16T00:00:00"/>
    <s v="Second Class"/>
    <s v="CS-12250"/>
    <s v="Chris Selesnick"/>
    <s v="Corporate"/>
    <s v="United States"/>
    <s v="Bossier City"/>
    <x v="28"/>
    <n v="71111"/>
    <x v="0"/>
    <s v="OFF-EN-10001532"/>
    <x v="1"/>
    <x v="12"/>
    <s v="Brown Kraft Recycled Envelopes"/>
    <n v="50.94"/>
    <n v="3"/>
    <n v="0"/>
    <n v="25.47"/>
    <x v="9"/>
  </r>
  <r>
    <n v="766"/>
    <x v="357"/>
    <x v="2"/>
    <d v="2011-01-14T00:00:00"/>
    <d v="2011-01-16T00:00:00"/>
    <s v="Second Class"/>
    <s v="CS-12250"/>
    <s v="Chris Selesnick"/>
    <s v="Corporate"/>
    <s v="United States"/>
    <s v="Bossier City"/>
    <x v="28"/>
    <n v="71111"/>
    <x v="0"/>
    <s v="TEC-AC-10003174"/>
    <x v="2"/>
    <x v="11"/>
    <s v="Plantronics S12 Corded Telephone Headset System"/>
    <n v="646.74"/>
    <n v="6"/>
    <n v="0"/>
    <n v="258.69600000000003"/>
    <x v="9"/>
  </r>
  <r>
    <n v="767"/>
    <x v="357"/>
    <x v="2"/>
    <d v="2011-01-14T00:00:00"/>
    <d v="2011-01-16T00:00:00"/>
    <s v="Second Class"/>
    <s v="CS-12250"/>
    <s v="Chris Selesnick"/>
    <s v="Corporate"/>
    <s v="United States"/>
    <s v="Bossier City"/>
    <x v="28"/>
    <n v="71111"/>
    <x v="0"/>
    <s v="OFF-BI-10004187"/>
    <x v="1"/>
    <x v="8"/>
    <s v="Staples"/>
    <n v="5.64"/>
    <n v="3"/>
    <n v="0"/>
    <n v="2.7071999999999998"/>
    <x v="9"/>
  </r>
  <r>
    <n v="768"/>
    <x v="357"/>
    <x v="2"/>
    <d v="2011-01-14T00:00:00"/>
    <d v="2011-01-16T00:00:00"/>
    <s v="Second Class"/>
    <s v="CS-12250"/>
    <s v="Chris Selesnick"/>
    <s v="Corporate"/>
    <s v="United States"/>
    <s v="Bossier City"/>
    <x v="28"/>
    <n v="71111"/>
    <x v="0"/>
    <s v="OFF-ST-10000025"/>
    <x v="1"/>
    <x v="4"/>
    <s v="Fellowes Stor/Drawer Steel Plus Storage Drawers"/>
    <n v="572.58000000000004"/>
    <n v="6"/>
    <n v="0"/>
    <n v="34.354799999999997"/>
    <x v="9"/>
  </r>
  <r>
    <n v="769"/>
    <x v="358"/>
    <x v="2"/>
    <d v="2011-05-14T00:00:00"/>
    <d v="2011-05-20T00:00:00"/>
    <s v="Standard Class"/>
    <s v="AJ-10795"/>
    <s v="Anthony Johnson"/>
    <s v="Corporate"/>
    <s v="United States"/>
    <s v="Saint Petersburg"/>
    <x v="2"/>
    <n v="33710"/>
    <x v="0"/>
    <s v="FUR-FU-10004306"/>
    <x v="0"/>
    <x v="5"/>
    <s v="Electrix Halogen Magnifier Lamp"/>
    <n v="310.88"/>
    <n v="2"/>
    <n v="0.2"/>
    <n v="23.315999999999999"/>
    <x v="5"/>
  </r>
  <r>
    <n v="770"/>
    <x v="359"/>
    <x v="0"/>
    <d v="2013-05-20T00:00:00"/>
    <d v="2013-05-25T00:00:00"/>
    <s v="Standard Class"/>
    <s v="LE-16810"/>
    <s v="Laurel Elliston"/>
    <s v="Consumer"/>
    <s v="United States"/>
    <s v="Arlington"/>
    <x v="17"/>
    <n v="22204"/>
    <x v="0"/>
    <s v="FUR-CH-10003746"/>
    <x v="0"/>
    <x v="1"/>
    <s v="Hon 4070 Series Pagoda Round Back Stacking Chairs"/>
    <n v="641.96"/>
    <n v="2"/>
    <n v="0"/>
    <n v="179.74879999999999"/>
    <x v="5"/>
  </r>
  <r>
    <n v="771"/>
    <x v="360"/>
    <x v="3"/>
    <d v="2014-01-31T00:00:00"/>
    <d v="2014-02-06T00:00:00"/>
    <s v="Standard Class"/>
    <s v="BV-11245"/>
    <s v="Benjamin Venier"/>
    <s v="Corporate"/>
    <s v="United States"/>
    <s v="Des Moines"/>
    <x v="23"/>
    <n v="50315"/>
    <x v="2"/>
    <s v="OFF-BI-10001036"/>
    <x v="1"/>
    <x v="8"/>
    <s v="Cardinal EasyOpen D-Ring Binders"/>
    <n v="18.28"/>
    <n v="2"/>
    <n v="0"/>
    <n v="9.14"/>
    <x v="9"/>
  </r>
  <r>
    <n v="772"/>
    <x v="360"/>
    <x v="3"/>
    <d v="2014-01-31T00:00:00"/>
    <d v="2014-02-06T00:00:00"/>
    <s v="Standard Class"/>
    <s v="BV-11245"/>
    <s v="Benjamin Venier"/>
    <s v="Corporate"/>
    <s v="United States"/>
    <s v="Des Moines"/>
    <x v="23"/>
    <n v="50315"/>
    <x v="2"/>
    <s v="TEC-PH-10004614"/>
    <x v="2"/>
    <x v="7"/>
    <s v="AT&amp;T 841000 Phone"/>
    <n v="207"/>
    <n v="3"/>
    <n v="0"/>
    <n v="51.75"/>
    <x v="9"/>
  </r>
  <r>
    <n v="773"/>
    <x v="360"/>
    <x v="3"/>
    <d v="2014-01-31T00:00:00"/>
    <d v="2014-02-06T00:00:00"/>
    <s v="Standard Class"/>
    <s v="BV-11245"/>
    <s v="Benjamin Venier"/>
    <s v="Corporate"/>
    <s v="United States"/>
    <s v="Des Moines"/>
    <x v="23"/>
    <n v="50315"/>
    <x v="2"/>
    <s v="OFF-BI-10000301"/>
    <x v="1"/>
    <x v="8"/>
    <s v="GBC Instant Report Kit"/>
    <n v="32.35"/>
    <n v="5"/>
    <n v="0"/>
    <n v="16.175000000000001"/>
    <x v="9"/>
  </r>
  <r>
    <n v="774"/>
    <x v="360"/>
    <x v="3"/>
    <d v="2014-01-31T00:00:00"/>
    <d v="2014-02-06T00:00:00"/>
    <s v="Standard Class"/>
    <s v="BV-11245"/>
    <s v="Benjamin Venier"/>
    <s v="Corporate"/>
    <s v="United States"/>
    <s v="Des Moines"/>
    <x v="23"/>
    <n v="50315"/>
    <x v="2"/>
    <s v="OFF-BI-10003910"/>
    <x v="1"/>
    <x v="8"/>
    <s v="DXL Angle-View Binders with Locking Rings by Samsill"/>
    <n v="7.71"/>
    <n v="1"/>
    <n v="0"/>
    <n v="3.4695"/>
    <x v="9"/>
  </r>
  <r>
    <n v="775"/>
    <x v="360"/>
    <x v="3"/>
    <d v="2014-01-31T00:00:00"/>
    <d v="2014-02-06T00:00:00"/>
    <s v="Standard Class"/>
    <s v="BV-11245"/>
    <s v="Benjamin Venier"/>
    <s v="Corporate"/>
    <s v="United States"/>
    <s v="Des Moines"/>
    <x v="23"/>
    <n v="50315"/>
    <x v="2"/>
    <s v="OFF-AR-10004648"/>
    <x v="1"/>
    <x v="6"/>
    <s v="Boston 19500 Mighty Mite Electric Pencil Sharpener"/>
    <n v="40.299999999999997"/>
    <n v="2"/>
    <n v="0"/>
    <n v="10.881"/>
    <x v="9"/>
  </r>
  <r>
    <n v="776"/>
    <x v="360"/>
    <x v="3"/>
    <d v="2014-01-31T00:00:00"/>
    <d v="2014-02-06T00:00:00"/>
    <s v="Standard Class"/>
    <s v="BV-11245"/>
    <s v="Benjamin Venier"/>
    <s v="Corporate"/>
    <s v="United States"/>
    <s v="Des Moines"/>
    <x v="23"/>
    <n v="50315"/>
    <x v="2"/>
    <s v="FUR-FU-10002597"/>
    <x v="0"/>
    <x v="5"/>
    <s v="C-Line Magnetic Cubicle Keepers, Clear Polypropylene"/>
    <n v="34.58"/>
    <n v="7"/>
    <n v="0"/>
    <n v="14.5236"/>
    <x v="9"/>
  </r>
  <r>
    <n v="777"/>
    <x v="361"/>
    <x v="2"/>
    <d v="2011-06-29T00:00:00"/>
    <d v="2011-07-06T00:00:00"/>
    <s v="Standard Class"/>
    <s v="DL-12865"/>
    <s v="Dan Lawera"/>
    <s v="Consumer"/>
    <s v="United States"/>
    <s v="Cincinnati"/>
    <x v="24"/>
    <n v="45231"/>
    <x v="3"/>
    <s v="OFF-AR-10003405"/>
    <x v="1"/>
    <x v="6"/>
    <s v="Dixon My First Ticonderoga Pencil, #2"/>
    <n v="32.76"/>
    <n v="7"/>
    <n v="0.2"/>
    <n v="3.6855000000000002"/>
    <x v="1"/>
  </r>
  <r>
    <n v="778"/>
    <x v="362"/>
    <x v="1"/>
    <d v="2012-08-21T00:00:00"/>
    <d v="2012-08-23T00:00:00"/>
    <s v="First Class"/>
    <s v="NZ-18565"/>
    <s v="Nick Zandusky"/>
    <s v="Home Office"/>
    <s v="United States"/>
    <s v="San Francisco"/>
    <x v="1"/>
    <n v="94110"/>
    <x v="1"/>
    <s v="FUR-CH-10002335"/>
    <x v="0"/>
    <x v="1"/>
    <s v="Hon GuestStacker Chair"/>
    <n v="544.00800000000004"/>
    <n v="3"/>
    <n v="0.2"/>
    <n v="40.800600000000003"/>
    <x v="6"/>
  </r>
  <r>
    <n v="779"/>
    <x v="362"/>
    <x v="1"/>
    <d v="2012-08-21T00:00:00"/>
    <d v="2012-08-23T00:00:00"/>
    <s v="First Class"/>
    <s v="NZ-18565"/>
    <s v="Nick Zandusky"/>
    <s v="Home Office"/>
    <s v="United States"/>
    <s v="San Francisco"/>
    <x v="1"/>
    <n v="94110"/>
    <x v="1"/>
    <s v="OFF-PA-10000157"/>
    <x v="1"/>
    <x v="10"/>
    <s v="Xerox 191"/>
    <n v="59.94"/>
    <n v="3"/>
    <n v="0"/>
    <n v="28.171800000000001"/>
    <x v="6"/>
  </r>
  <r>
    <n v="780"/>
    <x v="362"/>
    <x v="1"/>
    <d v="2012-08-21T00:00:00"/>
    <d v="2012-08-23T00:00:00"/>
    <s v="First Class"/>
    <s v="NZ-18565"/>
    <s v="Nick Zandusky"/>
    <s v="Home Office"/>
    <s v="United States"/>
    <s v="San Francisco"/>
    <x v="1"/>
    <n v="94110"/>
    <x v="1"/>
    <s v="OFF-PA-10001947"/>
    <x v="1"/>
    <x v="10"/>
    <s v="Xerox 1974"/>
    <n v="23.92"/>
    <n v="4"/>
    <n v="0"/>
    <n v="11.720800000000001"/>
    <x v="6"/>
  </r>
  <r>
    <n v="781"/>
    <x v="362"/>
    <x v="1"/>
    <d v="2012-08-21T00:00:00"/>
    <d v="2012-08-23T00:00:00"/>
    <s v="First Class"/>
    <s v="NZ-18565"/>
    <s v="Nick Zandusky"/>
    <s v="Home Office"/>
    <s v="United States"/>
    <s v="San Francisco"/>
    <x v="1"/>
    <n v="94110"/>
    <x v="1"/>
    <s v="OFF-PA-10003657"/>
    <x v="1"/>
    <x v="10"/>
    <s v="Xerox 1927"/>
    <n v="4.28"/>
    <n v="1"/>
    <n v="0"/>
    <n v="1.9259999999999999"/>
    <x v="6"/>
  </r>
  <r>
    <n v="782"/>
    <x v="363"/>
    <x v="1"/>
    <d v="2012-10-03T00:00:00"/>
    <d v="2012-10-06T00:00:00"/>
    <s v="Second Class"/>
    <s v="BM-11785"/>
    <s v="Bryan Mills"/>
    <s v="Consumer"/>
    <s v="United States"/>
    <s v="Columbus"/>
    <x v="24"/>
    <n v="43229"/>
    <x v="3"/>
    <s v="OFF-BI-10001098"/>
    <x v="1"/>
    <x v="8"/>
    <s v="Acco D-Ring Binder w/DublLock"/>
    <n v="32.07"/>
    <n v="5"/>
    <n v="0.7"/>
    <n v="-22.449000000000002"/>
    <x v="2"/>
  </r>
  <r>
    <n v="783"/>
    <x v="363"/>
    <x v="1"/>
    <d v="2012-10-03T00:00:00"/>
    <d v="2012-10-06T00:00:00"/>
    <s v="Second Class"/>
    <s v="BM-11785"/>
    <s v="Bryan Mills"/>
    <s v="Consumer"/>
    <s v="United States"/>
    <s v="Columbus"/>
    <x v="24"/>
    <n v="43229"/>
    <x v="3"/>
    <s v="TEC-AC-10002167"/>
    <x v="2"/>
    <x v="11"/>
    <s v="Imation 8gb Micro Traveldrive Usb 2.0 Flash Drive"/>
    <n v="24"/>
    <n v="2"/>
    <n v="0.2"/>
    <n v="-2.7"/>
    <x v="2"/>
  </r>
  <r>
    <n v="784"/>
    <x v="363"/>
    <x v="1"/>
    <d v="2012-10-03T00:00:00"/>
    <d v="2012-10-06T00:00:00"/>
    <s v="Second Class"/>
    <s v="BM-11785"/>
    <s v="Bryan Mills"/>
    <s v="Consumer"/>
    <s v="United States"/>
    <s v="Columbus"/>
    <x v="24"/>
    <n v="43229"/>
    <x v="3"/>
    <s v="FUR-BO-10004409"/>
    <x v="0"/>
    <x v="0"/>
    <s v="Safco Value Mate Series Steel Bookcases, Baked Enamel Finish on Steel, Gray"/>
    <n v="35.49"/>
    <n v="1"/>
    <n v="0.5"/>
    <n v="-15.615600000000001"/>
    <x v="2"/>
  </r>
  <r>
    <n v="785"/>
    <x v="363"/>
    <x v="1"/>
    <d v="2012-10-03T00:00:00"/>
    <d v="2012-10-06T00:00:00"/>
    <s v="Second Class"/>
    <s v="BM-11785"/>
    <s v="Bryan Mills"/>
    <s v="Consumer"/>
    <s v="United States"/>
    <s v="Columbus"/>
    <x v="24"/>
    <n v="43229"/>
    <x v="3"/>
    <s v="TEC-AC-10000057"/>
    <x v="2"/>
    <x v="11"/>
    <s v="Microsoft Natural Ergonomic Keyboard 4000"/>
    <n v="47.984000000000002"/>
    <n v="2"/>
    <n v="0.2"/>
    <n v="0.5998"/>
    <x v="2"/>
  </r>
  <r>
    <n v="786"/>
    <x v="364"/>
    <x v="1"/>
    <d v="2012-05-23T00:00:00"/>
    <d v="2012-05-28T00:00:00"/>
    <s v="Standard Class"/>
    <s v="EA-14035"/>
    <s v="Erin Ashbrook"/>
    <s v="Corporate"/>
    <s v="United States"/>
    <s v="Columbia"/>
    <x v="20"/>
    <n v="29203"/>
    <x v="0"/>
    <s v="OFF-EN-10000056"/>
    <x v="1"/>
    <x v="12"/>
    <s v="Cameo Buff Policy Envelopes"/>
    <n v="186.69"/>
    <n v="3"/>
    <n v="0"/>
    <n v="87.744299999999996"/>
    <x v="5"/>
  </r>
  <r>
    <n v="787"/>
    <x v="365"/>
    <x v="3"/>
    <d v="2014-03-18T00:00:00"/>
    <d v="2014-03-22T00:00:00"/>
    <s v="Second Class"/>
    <s v="CL-12565"/>
    <s v="Clay Ludtke"/>
    <s v="Consumer"/>
    <s v="United States"/>
    <s v="Lancaster"/>
    <x v="1"/>
    <n v="93534"/>
    <x v="1"/>
    <s v="OFF-BI-10000014"/>
    <x v="1"/>
    <x v="8"/>
    <s v="Heavy-Duty E-Z-D Binders"/>
    <n v="17.456"/>
    <n v="2"/>
    <n v="0.2"/>
    <n v="5.8914"/>
    <x v="10"/>
  </r>
  <r>
    <n v="788"/>
    <x v="366"/>
    <x v="1"/>
    <d v="2012-12-12T00:00:00"/>
    <d v="2012-12-16T00:00:00"/>
    <s v="Standard Class"/>
    <s v="LT-17110"/>
    <s v="Liz Thompson"/>
    <s v="Consumer"/>
    <s v="United States"/>
    <s v="Lancaster"/>
    <x v="1"/>
    <n v="93534"/>
    <x v="1"/>
    <s v="FUR-CH-10004675"/>
    <x v="0"/>
    <x v="1"/>
    <s v="Lifetime Advantage Folding Chairs, 4/Carton"/>
    <n v="348.928"/>
    <n v="2"/>
    <n v="0.2"/>
    <n v="34.892800000000001"/>
    <x v="4"/>
  </r>
  <r>
    <n v="789"/>
    <x v="367"/>
    <x v="1"/>
    <d v="2012-06-26T00:00:00"/>
    <d v="2012-06-30T00:00:00"/>
    <s v="Standard Class"/>
    <s v="SA-20830"/>
    <s v="Sue Ann Reed"/>
    <s v="Consumer"/>
    <s v="United States"/>
    <s v="Richmond"/>
    <x v="17"/>
    <n v="23223"/>
    <x v="0"/>
    <s v="OFF-BI-10001543"/>
    <x v="1"/>
    <x v="8"/>
    <s v="GBC VeloBinder Manual Binding System"/>
    <n v="143.96"/>
    <n v="4"/>
    <n v="0"/>
    <n v="69.100800000000007"/>
    <x v="1"/>
  </r>
  <r>
    <n v="790"/>
    <x v="367"/>
    <x v="1"/>
    <d v="2012-06-26T00:00:00"/>
    <d v="2012-06-30T00:00:00"/>
    <s v="Standard Class"/>
    <s v="SA-20830"/>
    <s v="Sue Ann Reed"/>
    <s v="Consumer"/>
    <s v="United States"/>
    <s v="Richmond"/>
    <x v="17"/>
    <n v="23223"/>
    <x v="0"/>
    <s v="OFF-ST-10001321"/>
    <x v="1"/>
    <x v="4"/>
    <s v="Decoflex Hanging Personal Folder File, Blue"/>
    <n v="15.42"/>
    <n v="1"/>
    <n v="0"/>
    <n v="4.1634000000000002"/>
    <x v="1"/>
  </r>
  <r>
    <n v="791"/>
    <x v="367"/>
    <x v="1"/>
    <d v="2012-06-26T00:00:00"/>
    <d v="2012-06-30T00:00:00"/>
    <s v="Standard Class"/>
    <s v="SA-20830"/>
    <s v="Sue Ann Reed"/>
    <s v="Consumer"/>
    <s v="United States"/>
    <s v="Richmond"/>
    <x v="17"/>
    <n v="23223"/>
    <x v="0"/>
    <s v="OFF-BI-10001132"/>
    <x v="1"/>
    <x v="8"/>
    <s v="Acco PRESSTEX Data Binder with Storage Hooks, Dark Blue, 9 1/2&quot; X 11&quot;"/>
    <n v="43.04"/>
    <n v="8"/>
    <n v="0"/>
    <n v="21.089600000000001"/>
    <x v="1"/>
  </r>
  <r>
    <n v="792"/>
    <x v="367"/>
    <x v="1"/>
    <d v="2012-06-26T00:00:00"/>
    <d v="2012-06-30T00:00:00"/>
    <s v="Standard Class"/>
    <s v="SA-20830"/>
    <s v="Sue Ann Reed"/>
    <s v="Consumer"/>
    <s v="United States"/>
    <s v="Richmond"/>
    <x v="17"/>
    <n v="23223"/>
    <x v="0"/>
    <s v="FUR-CH-10003199"/>
    <x v="0"/>
    <x v="1"/>
    <s v="Office Star - Contemporary Task Swivel Chair"/>
    <n v="332.94"/>
    <n v="3"/>
    <n v="0"/>
    <n v="79.905600000000007"/>
    <x v="1"/>
  </r>
  <r>
    <n v="793"/>
    <x v="368"/>
    <x v="0"/>
    <d v="2013-05-21T00:00:00"/>
    <d v="2013-05-21T00:00:00"/>
    <s v="Same Day"/>
    <s v="JK-15730"/>
    <s v="Joe Kamberova"/>
    <s v="Consumer"/>
    <s v="United States"/>
    <s v="Asheville"/>
    <x v="3"/>
    <n v="28806"/>
    <x v="0"/>
    <s v="TEC-PH-10001530"/>
    <x v="2"/>
    <x v="7"/>
    <s v="Cisco Unified IP Phone 7945G VoIP phone"/>
    <n v="1363.96"/>
    <n v="5"/>
    <n v="0.2"/>
    <n v="85.247500000000002"/>
    <x v="5"/>
  </r>
  <r>
    <n v="794"/>
    <x v="369"/>
    <x v="2"/>
    <d v="2011-09-20T00:00:00"/>
    <d v="2011-09-26T00:00:00"/>
    <s v="Standard Class"/>
    <s v="ES-14020"/>
    <s v="Erica Smith"/>
    <s v="Consumer"/>
    <s v="United States"/>
    <s v="San Francisco"/>
    <x v="1"/>
    <n v="94110"/>
    <x v="1"/>
    <s v="OFF-LA-10001569"/>
    <x v="1"/>
    <x v="2"/>
    <s v="Avery 499"/>
    <n v="9.9600000000000009"/>
    <n v="2"/>
    <n v="0"/>
    <n v="4.5815999999999999"/>
    <x v="8"/>
  </r>
  <r>
    <n v="795"/>
    <x v="369"/>
    <x v="2"/>
    <d v="2011-09-20T00:00:00"/>
    <d v="2011-09-26T00:00:00"/>
    <s v="Standard Class"/>
    <s v="ES-14020"/>
    <s v="Erica Smith"/>
    <s v="Consumer"/>
    <s v="United States"/>
    <s v="San Francisco"/>
    <x v="1"/>
    <n v="94110"/>
    <x v="1"/>
    <s v="OFF-PA-10003724"/>
    <x v="1"/>
    <x v="10"/>
    <s v="Wirebound Message Book, 4 per Page"/>
    <n v="21.72"/>
    <n v="4"/>
    <n v="0"/>
    <n v="10.642799999999999"/>
    <x v="8"/>
  </r>
  <r>
    <n v="796"/>
    <x v="370"/>
    <x v="3"/>
    <d v="2014-09-22T00:00:00"/>
    <d v="2014-09-27T00:00:00"/>
    <s v="Standard Class"/>
    <s v="RH-19495"/>
    <s v="Rick Hansen"/>
    <s v="Consumer"/>
    <s v="United States"/>
    <s v="Rochester"/>
    <x v="11"/>
    <n v="55901"/>
    <x v="2"/>
    <s v="OFF-BI-10000546"/>
    <x v="1"/>
    <x v="8"/>
    <s v="Avery Durable Binders"/>
    <n v="20.16"/>
    <n v="7"/>
    <n v="0"/>
    <n v="9.8783999999999992"/>
    <x v="8"/>
  </r>
  <r>
    <n v="797"/>
    <x v="371"/>
    <x v="1"/>
    <d v="2012-12-24T00:00:00"/>
    <d v="2012-12-26T00:00:00"/>
    <s v="First Class"/>
    <s v="DB-13120"/>
    <s v="David Bremer"/>
    <s v="Corporate"/>
    <s v="United States"/>
    <s v="Rochester"/>
    <x v="15"/>
    <n v="14609"/>
    <x v="3"/>
    <s v="OFF-PA-10000176"/>
    <x v="1"/>
    <x v="10"/>
    <s v="Xerox 1887"/>
    <n v="132.79"/>
    <n v="7"/>
    <n v="0"/>
    <n v="63.739199999999997"/>
    <x v="4"/>
  </r>
  <r>
    <n v="798"/>
    <x v="371"/>
    <x v="1"/>
    <d v="2012-12-24T00:00:00"/>
    <d v="2012-12-26T00:00:00"/>
    <s v="First Class"/>
    <s v="DB-13120"/>
    <s v="David Bremer"/>
    <s v="Corporate"/>
    <s v="United States"/>
    <s v="Rochester"/>
    <x v="15"/>
    <n v="14609"/>
    <x v="3"/>
    <s v="OFF-PA-10002365"/>
    <x v="1"/>
    <x v="10"/>
    <s v="Xerox 1967"/>
    <n v="12.96"/>
    <n v="2"/>
    <n v="0"/>
    <n v="6.2207999999999997"/>
    <x v="4"/>
  </r>
  <r>
    <n v="799"/>
    <x v="371"/>
    <x v="1"/>
    <d v="2012-12-24T00:00:00"/>
    <d v="2012-12-26T00:00:00"/>
    <s v="First Class"/>
    <s v="DB-13120"/>
    <s v="David Bremer"/>
    <s v="Corporate"/>
    <s v="United States"/>
    <s v="Rochester"/>
    <x v="15"/>
    <n v="14609"/>
    <x v="3"/>
    <s v="OFF-LA-10002271"/>
    <x v="1"/>
    <x v="2"/>
    <s v="Smead Alpha-Z Color-Coded Second Alphabetical Labels and Starter Set"/>
    <n v="21.56"/>
    <n v="7"/>
    <n v="0"/>
    <n v="10.348800000000001"/>
    <x v="4"/>
  </r>
  <r>
    <n v="800"/>
    <x v="372"/>
    <x v="1"/>
    <d v="2012-11-27T00:00:00"/>
    <d v="2012-12-03T00:00:00"/>
    <s v="Standard Class"/>
    <s v="CD-11920"/>
    <s v="Carlos Daly"/>
    <s v="Consumer"/>
    <s v="United States"/>
    <s v="Lake Elsinore"/>
    <x v="1"/>
    <n v="92530"/>
    <x v="1"/>
    <s v="FUR-CH-10002647"/>
    <x v="0"/>
    <x v="1"/>
    <s v="Situations Contoured Folding Chairs, 4/Set"/>
    <n v="283.92"/>
    <n v="5"/>
    <n v="0.2"/>
    <n v="17.745000000000001"/>
    <x v="0"/>
  </r>
  <r>
    <n v="801"/>
    <x v="373"/>
    <x v="3"/>
    <d v="2014-02-21T00:00:00"/>
    <d v="2014-02-24T00:00:00"/>
    <s v="First Class"/>
    <s v="HW-14935"/>
    <s v="Helen Wasserman"/>
    <s v="Corporate"/>
    <s v="United States"/>
    <s v="San Diego"/>
    <x v="1"/>
    <n v="92105"/>
    <x v="1"/>
    <s v="FUR-FU-10004090"/>
    <x v="0"/>
    <x v="5"/>
    <s v="Executive Impressions 14&quot; Contract Wall Clock"/>
    <n v="22.23"/>
    <n v="1"/>
    <n v="0"/>
    <n v="7.3358999999999996"/>
    <x v="11"/>
  </r>
  <r>
    <n v="802"/>
    <x v="373"/>
    <x v="3"/>
    <d v="2014-02-21T00:00:00"/>
    <d v="2014-02-24T00:00:00"/>
    <s v="First Class"/>
    <s v="HW-14935"/>
    <s v="Helen Wasserman"/>
    <s v="Corporate"/>
    <s v="United States"/>
    <s v="San Diego"/>
    <x v="1"/>
    <n v="92105"/>
    <x v="1"/>
    <s v="TEC-PH-10001580"/>
    <x v="2"/>
    <x v="7"/>
    <s v="Logitech Mobile Speakerphone P710e - speaker phone"/>
    <n v="215.96799999999999"/>
    <n v="2"/>
    <n v="0.2"/>
    <n v="18.897200000000002"/>
    <x v="11"/>
  </r>
  <r>
    <n v="803"/>
    <x v="374"/>
    <x v="0"/>
    <d v="2013-08-19T00:00:00"/>
    <d v="2013-08-24T00:00:00"/>
    <s v="Second Class"/>
    <s v="HW-14935"/>
    <s v="Helen Wasserman"/>
    <s v="Corporate"/>
    <s v="United States"/>
    <s v="New York City"/>
    <x v="15"/>
    <n v="10024"/>
    <x v="3"/>
    <s v="OFF-AP-10000576"/>
    <x v="1"/>
    <x v="9"/>
    <s v="Belkin 7 Outlet SurgeMaster II"/>
    <n v="355.32"/>
    <n v="9"/>
    <n v="0"/>
    <n v="99.489599999999996"/>
    <x v="6"/>
  </r>
  <r>
    <n v="804"/>
    <x v="375"/>
    <x v="0"/>
    <d v="2013-03-13T00:00:00"/>
    <d v="2013-03-18T00:00:00"/>
    <s v="Standard Class"/>
    <s v="MC-18130"/>
    <s v="Mike Caudle"/>
    <s v="Corporate"/>
    <s v="United States"/>
    <s v="Monroe"/>
    <x v="28"/>
    <n v="71203"/>
    <x v="0"/>
    <s v="OFF-PA-10003953"/>
    <x v="1"/>
    <x v="10"/>
    <s v="Xerox 218"/>
    <n v="12.96"/>
    <n v="2"/>
    <n v="0"/>
    <n v="6.2207999999999997"/>
    <x v="10"/>
  </r>
  <r>
    <n v="805"/>
    <x v="376"/>
    <x v="3"/>
    <d v="2014-04-23T00:00:00"/>
    <d v="2014-04-25T00:00:00"/>
    <s v="First Class"/>
    <s v="GM-14440"/>
    <s v="Gary McGarr"/>
    <s v="Consumer"/>
    <s v="United States"/>
    <s v="San Francisco"/>
    <x v="1"/>
    <n v="94122"/>
    <x v="1"/>
    <s v="FUR-FU-10000794"/>
    <x v="0"/>
    <x v="5"/>
    <s v="Eldon Stackable Tray, Side-Load, Legal, Smoke"/>
    <n v="18.28"/>
    <n v="2"/>
    <n v="0"/>
    <n v="6.2152000000000003"/>
    <x v="3"/>
  </r>
  <r>
    <n v="806"/>
    <x v="377"/>
    <x v="2"/>
    <d v="2011-11-01T00:00:00"/>
    <d v="2011-11-07T00:00:00"/>
    <s v="Standard Class"/>
    <s v="RA-19915"/>
    <s v="Russell Applegate"/>
    <s v="Consumer"/>
    <s v="United States"/>
    <s v="Denver"/>
    <x v="22"/>
    <n v="80219"/>
    <x v="1"/>
    <s v="OFF-AR-10001897"/>
    <x v="1"/>
    <x v="6"/>
    <s v="Model L Table or Wall-Mount Pencil Sharpener"/>
    <n v="43.176000000000002"/>
    <n v="3"/>
    <n v="0.2"/>
    <n v="4.3175999999999997"/>
    <x v="0"/>
  </r>
  <r>
    <n v="807"/>
    <x v="377"/>
    <x v="2"/>
    <d v="2011-11-01T00:00:00"/>
    <d v="2011-11-07T00:00:00"/>
    <s v="Standard Class"/>
    <s v="RA-19915"/>
    <s v="Russell Applegate"/>
    <s v="Consumer"/>
    <s v="United States"/>
    <s v="Denver"/>
    <x v="22"/>
    <n v="80219"/>
    <x v="1"/>
    <s v="TEC-PH-10001795"/>
    <x v="2"/>
    <x v="7"/>
    <s v="ClearOne CHATAttach 160 - speaker phone"/>
    <n v="1983.9680000000001"/>
    <n v="4"/>
    <n v="0.2"/>
    <n v="247.99600000000001"/>
    <x v="0"/>
  </r>
  <r>
    <n v="808"/>
    <x v="378"/>
    <x v="1"/>
    <d v="2012-02-03T00:00:00"/>
    <d v="2012-02-05T00:00:00"/>
    <s v="First Class"/>
    <s v="AA-10375"/>
    <s v="Allen Armold"/>
    <s v="Consumer"/>
    <s v="United States"/>
    <s v="Omaha"/>
    <x v="8"/>
    <n v="68104"/>
    <x v="2"/>
    <s v="FUR-FU-10003347"/>
    <x v="0"/>
    <x v="5"/>
    <s v="Coloredge Poster Frame"/>
    <n v="28.4"/>
    <n v="2"/>
    <n v="0"/>
    <n v="11.076000000000001"/>
    <x v="11"/>
  </r>
  <r>
    <n v="809"/>
    <x v="378"/>
    <x v="1"/>
    <d v="2012-02-03T00:00:00"/>
    <d v="2012-02-05T00:00:00"/>
    <s v="First Class"/>
    <s v="AA-10375"/>
    <s v="Allen Armold"/>
    <s v="Consumer"/>
    <s v="United States"/>
    <s v="Omaha"/>
    <x v="8"/>
    <n v="68104"/>
    <x v="2"/>
    <s v="TEC-AC-10004901"/>
    <x v="2"/>
    <x v="11"/>
    <s v="Kensington SlimBlade Notebook Wireless Mouse with Nano Receiver"/>
    <n v="149.97"/>
    <n v="3"/>
    <n v="0"/>
    <n v="50.989800000000002"/>
    <x v="11"/>
  </r>
  <r>
    <n v="810"/>
    <x v="379"/>
    <x v="2"/>
    <d v="2011-10-13T00:00:00"/>
    <d v="2011-10-15T00:00:00"/>
    <s v="First Class"/>
    <s v="ZC-21910"/>
    <s v="Zuschuss Carroll"/>
    <s v="Consumer"/>
    <s v="United States"/>
    <s v="Edmonds"/>
    <x v="4"/>
    <n v="98026"/>
    <x v="1"/>
    <s v="OFF-AR-10003190"/>
    <x v="1"/>
    <x v="6"/>
    <s v="Newell 32"/>
    <n v="11.52"/>
    <n v="4"/>
    <n v="0"/>
    <n v="3.2256"/>
    <x v="2"/>
  </r>
  <r>
    <n v="811"/>
    <x v="379"/>
    <x v="2"/>
    <d v="2011-10-13T00:00:00"/>
    <d v="2011-10-15T00:00:00"/>
    <s v="First Class"/>
    <s v="ZC-21910"/>
    <s v="Zuschuss Carroll"/>
    <s v="Consumer"/>
    <s v="United States"/>
    <s v="Edmonds"/>
    <x v="4"/>
    <n v="98026"/>
    <x v="1"/>
    <s v="FUR-TA-10002903"/>
    <x v="0"/>
    <x v="3"/>
    <s v="Bevis Round Bullnose 29&quot; High Table Top"/>
    <n v="1298.55"/>
    <n v="5"/>
    <n v="0"/>
    <n v="311.65199999999999"/>
    <x v="2"/>
  </r>
  <r>
    <n v="812"/>
    <x v="379"/>
    <x v="2"/>
    <d v="2011-10-13T00:00:00"/>
    <d v="2011-10-15T00:00:00"/>
    <s v="First Class"/>
    <s v="ZC-21910"/>
    <s v="Zuschuss Carroll"/>
    <s v="Consumer"/>
    <s v="United States"/>
    <s v="Edmonds"/>
    <x v="4"/>
    <n v="98026"/>
    <x v="1"/>
    <s v="OFF-AP-10000240"/>
    <x v="1"/>
    <x v="9"/>
    <s v="Belkin F9G930V10-GRY 9 Outlet Surge"/>
    <n v="213.92"/>
    <n v="4"/>
    <n v="0"/>
    <n v="62.036799999999999"/>
    <x v="2"/>
  </r>
  <r>
    <n v="813"/>
    <x v="379"/>
    <x v="2"/>
    <d v="2011-10-13T00:00:00"/>
    <d v="2011-10-15T00:00:00"/>
    <s v="First Class"/>
    <s v="ZC-21910"/>
    <s v="Zuschuss Carroll"/>
    <s v="Consumer"/>
    <s v="United States"/>
    <s v="Edmonds"/>
    <x v="4"/>
    <n v="98026"/>
    <x v="1"/>
    <s v="TEC-AC-10001101"/>
    <x v="2"/>
    <x v="11"/>
    <s v="Sony 16GB Class 10 Micro SDHC R40 Memory Card"/>
    <n v="25.78"/>
    <n v="2"/>
    <n v="0"/>
    <n v="2.5779999999999998"/>
    <x v="2"/>
  </r>
  <r>
    <n v="814"/>
    <x v="380"/>
    <x v="3"/>
    <d v="2014-05-15T00:00:00"/>
    <d v="2014-05-15T00:00:00"/>
    <s v="Same Day"/>
    <s v="PJ-19015"/>
    <s v="Pauline Johnson"/>
    <s v="Consumer"/>
    <s v="United States"/>
    <s v="Santa Ana"/>
    <x v="1"/>
    <n v="92704"/>
    <x v="1"/>
    <s v="FUR-FU-10000794"/>
    <x v="0"/>
    <x v="5"/>
    <s v="Eldon Stackable Tray, Side-Load, Legal, Smoke"/>
    <n v="18.28"/>
    <n v="2"/>
    <n v="0"/>
    <n v="6.2152000000000003"/>
    <x v="5"/>
  </r>
  <r>
    <n v="815"/>
    <x v="380"/>
    <x v="3"/>
    <d v="2014-05-15T00:00:00"/>
    <d v="2014-05-15T00:00:00"/>
    <s v="Same Day"/>
    <s v="PJ-19015"/>
    <s v="Pauline Johnson"/>
    <s v="Consumer"/>
    <s v="United States"/>
    <s v="Santa Ana"/>
    <x v="1"/>
    <n v="92704"/>
    <x v="1"/>
    <s v="TEC-AC-10001838"/>
    <x v="2"/>
    <x v="11"/>
    <s v="Razer Tiamat Over Ear 7.1 Surround Sound PC Gaming Headset"/>
    <n v="1399.93"/>
    <n v="7"/>
    <n v="0"/>
    <n v="601.96990000000005"/>
    <x v="5"/>
  </r>
  <r>
    <n v="816"/>
    <x v="381"/>
    <x v="1"/>
    <d v="2012-03-20T00:00:00"/>
    <d v="2012-03-23T00:00:00"/>
    <s v="First Class"/>
    <s v="BW-11110"/>
    <s v="Bart Watters"/>
    <s v="Corporate"/>
    <s v="United States"/>
    <s v="Milwaukee"/>
    <x v="6"/>
    <n v="53209"/>
    <x v="2"/>
    <s v="OFF-PA-10000061"/>
    <x v="1"/>
    <x v="10"/>
    <s v="Xerox 205"/>
    <n v="51.84"/>
    <n v="8"/>
    <n v="0"/>
    <n v="24.883199999999999"/>
    <x v="10"/>
  </r>
  <r>
    <n v="817"/>
    <x v="382"/>
    <x v="0"/>
    <d v="2013-09-16T00:00:00"/>
    <d v="2013-09-20T00:00:00"/>
    <s v="Standard Class"/>
    <s v="DB-13210"/>
    <s v="Dean Braden"/>
    <s v="Consumer"/>
    <s v="United States"/>
    <s v="Philadelphia"/>
    <x v="9"/>
    <n v="19140"/>
    <x v="3"/>
    <s v="OFF-PA-10003651"/>
    <x v="1"/>
    <x v="10"/>
    <s v="Xerox 1968"/>
    <n v="5.3440000000000003"/>
    <n v="1"/>
    <n v="0.2"/>
    <n v="1.8704000000000001"/>
    <x v="8"/>
  </r>
  <r>
    <n v="818"/>
    <x v="383"/>
    <x v="2"/>
    <d v="2011-06-28T00:00:00"/>
    <d v="2011-07-02T00:00:00"/>
    <s v="Standard Class"/>
    <s v="CA-12775"/>
    <s v="Cynthia Arntzen"/>
    <s v="Consumer"/>
    <s v="United States"/>
    <s v="Philadelphia"/>
    <x v="9"/>
    <n v="19140"/>
    <x v="3"/>
    <s v="OFF-PA-10000304"/>
    <x v="1"/>
    <x v="10"/>
    <s v="Xerox 1995"/>
    <n v="41.472000000000001"/>
    <n v="8"/>
    <n v="0.2"/>
    <n v="14.5152"/>
    <x v="1"/>
  </r>
  <r>
    <n v="819"/>
    <x v="383"/>
    <x v="2"/>
    <d v="2011-06-28T00:00:00"/>
    <d v="2011-07-02T00:00:00"/>
    <s v="Standard Class"/>
    <s v="CA-12775"/>
    <s v="Cynthia Arntzen"/>
    <s v="Consumer"/>
    <s v="United States"/>
    <s v="Philadelphia"/>
    <x v="9"/>
    <n v="19140"/>
    <x v="3"/>
    <s v="OFF-BI-10003094"/>
    <x v="1"/>
    <x v="8"/>
    <s v="Self-Adhesive Ring Binder Labels"/>
    <n v="3.1680000000000001"/>
    <n v="3"/>
    <n v="0.7"/>
    <n v="-2.4287999999999998"/>
    <x v="1"/>
  </r>
  <r>
    <n v="820"/>
    <x v="383"/>
    <x v="2"/>
    <d v="2011-06-28T00:00:00"/>
    <d v="2011-07-02T00:00:00"/>
    <s v="Standard Class"/>
    <s v="CA-12775"/>
    <s v="Cynthia Arntzen"/>
    <s v="Consumer"/>
    <s v="United States"/>
    <s v="Philadelphia"/>
    <x v="9"/>
    <n v="19140"/>
    <x v="3"/>
    <s v="FUR-CH-10001394"/>
    <x v="0"/>
    <x v="1"/>
    <s v="Global Leather Executive Chair"/>
    <n v="1228.4649999999999"/>
    <n v="5"/>
    <n v="0.3"/>
    <n v="0"/>
    <x v="1"/>
  </r>
  <r>
    <n v="821"/>
    <x v="383"/>
    <x v="2"/>
    <d v="2011-06-28T00:00:00"/>
    <d v="2011-07-02T00:00:00"/>
    <s v="Standard Class"/>
    <s v="CA-12775"/>
    <s v="Cynthia Arntzen"/>
    <s v="Consumer"/>
    <s v="United States"/>
    <s v="Philadelphia"/>
    <x v="9"/>
    <n v="19140"/>
    <x v="3"/>
    <s v="OFF-BI-10004230"/>
    <x v="1"/>
    <x v="8"/>
    <s v="GBC Recycled Grain Textured Covers"/>
    <n v="31.085999999999999"/>
    <n v="3"/>
    <n v="0.7"/>
    <n v="-22.796399999999998"/>
    <x v="1"/>
  </r>
  <r>
    <n v="822"/>
    <x v="383"/>
    <x v="2"/>
    <d v="2011-06-28T00:00:00"/>
    <d v="2011-07-02T00:00:00"/>
    <s v="Standard Class"/>
    <s v="CA-12775"/>
    <s v="Cynthia Arntzen"/>
    <s v="Consumer"/>
    <s v="United States"/>
    <s v="Philadelphia"/>
    <x v="9"/>
    <n v="19140"/>
    <x v="3"/>
    <s v="OFF-PA-10003395"/>
    <x v="1"/>
    <x v="10"/>
    <s v="Xerox 1941"/>
    <n v="335.52"/>
    <n v="4"/>
    <n v="0.2"/>
    <n v="117.432"/>
    <x v="1"/>
  </r>
  <r>
    <n v="823"/>
    <x v="384"/>
    <x v="3"/>
    <d v="2014-06-21T00:00:00"/>
    <d v="2014-06-28T00:00:00"/>
    <s v="Standard Class"/>
    <s v="TR-21325"/>
    <s v="Toby Ritter"/>
    <s v="Consumer"/>
    <s v="United States"/>
    <s v="Belleville"/>
    <x v="30"/>
    <n v="7109"/>
    <x v="3"/>
    <s v="TEC-AC-10002402"/>
    <x v="2"/>
    <x v="11"/>
    <s v="Razer Kraken PRO Over Ear PC and Music Headset"/>
    <n v="239.97"/>
    <n v="3"/>
    <n v="0"/>
    <n v="71.991"/>
    <x v="1"/>
  </r>
  <r>
    <n v="824"/>
    <x v="384"/>
    <x v="3"/>
    <d v="2014-06-21T00:00:00"/>
    <d v="2014-06-28T00:00:00"/>
    <s v="Standard Class"/>
    <s v="TR-21325"/>
    <s v="Toby Ritter"/>
    <s v="Consumer"/>
    <s v="United States"/>
    <s v="Belleville"/>
    <x v="30"/>
    <n v="7109"/>
    <x v="3"/>
    <s v="OFF-LA-10003223"/>
    <x v="1"/>
    <x v="2"/>
    <s v="Avery 508"/>
    <n v="9.82"/>
    <n v="2"/>
    <n v="0"/>
    <n v="4.8117999999999999"/>
    <x v="1"/>
  </r>
  <r>
    <n v="825"/>
    <x v="385"/>
    <x v="2"/>
    <d v="2011-05-09T00:00:00"/>
    <d v="2011-05-15T00:00:00"/>
    <s v="Standard Class"/>
    <s v="PG-18820"/>
    <s v="Patrick Gardner"/>
    <s v="Consumer"/>
    <s v="United States"/>
    <s v="San Francisco"/>
    <x v="1"/>
    <n v="94110"/>
    <x v="1"/>
    <s v="TEC-AC-10003441"/>
    <x v="2"/>
    <x v="11"/>
    <s v="Kingston Digital DataTraveler 32GB USB 2.0"/>
    <n v="67.8"/>
    <n v="4"/>
    <n v="0"/>
    <n v="4.0679999999999996"/>
    <x v="5"/>
  </r>
  <r>
    <n v="826"/>
    <x v="385"/>
    <x v="2"/>
    <d v="2011-05-09T00:00:00"/>
    <d v="2011-05-15T00:00:00"/>
    <s v="Standard Class"/>
    <s v="PG-18820"/>
    <s v="Patrick Gardner"/>
    <s v="Consumer"/>
    <s v="United States"/>
    <s v="San Francisco"/>
    <x v="1"/>
    <n v="94110"/>
    <x v="1"/>
    <s v="TEC-AC-10000109"/>
    <x v="2"/>
    <x v="11"/>
    <s v="Sony Micro Vault Click 16 GB USB 2.0 Flash Drive"/>
    <n v="167.97"/>
    <n v="3"/>
    <n v="0"/>
    <n v="40.312800000000003"/>
    <x v="5"/>
  </r>
  <r>
    <n v="827"/>
    <x v="386"/>
    <x v="3"/>
    <d v="2014-08-22T00:00:00"/>
    <d v="2014-08-29T00:00:00"/>
    <s v="Standard Class"/>
    <s v="GT-14710"/>
    <s v="Greg Tran"/>
    <s v="Consumer"/>
    <s v="United States"/>
    <s v="Lakeville"/>
    <x v="11"/>
    <n v="55044"/>
    <x v="2"/>
    <s v="OFF-FA-10002280"/>
    <x v="1"/>
    <x v="13"/>
    <s v="Advantus Plastic Paper Clips"/>
    <n v="35"/>
    <n v="7"/>
    <n v="0"/>
    <n v="16.8"/>
    <x v="6"/>
  </r>
  <r>
    <n v="828"/>
    <x v="386"/>
    <x v="3"/>
    <d v="2014-08-22T00:00:00"/>
    <d v="2014-08-29T00:00:00"/>
    <s v="Standard Class"/>
    <s v="GT-14710"/>
    <s v="Greg Tran"/>
    <s v="Consumer"/>
    <s v="United States"/>
    <s v="Lakeville"/>
    <x v="11"/>
    <n v="55044"/>
    <x v="2"/>
    <s v="OFF-SU-10000381"/>
    <x v="1"/>
    <x v="14"/>
    <s v="Acme Forged Steel Scissors with Black Enamel Handles"/>
    <n v="37.24"/>
    <n v="4"/>
    <n v="0"/>
    <n v="10.7996"/>
    <x v="6"/>
  </r>
  <r>
    <n v="829"/>
    <x v="386"/>
    <x v="3"/>
    <d v="2014-08-22T00:00:00"/>
    <d v="2014-08-29T00:00:00"/>
    <s v="Standard Class"/>
    <s v="GT-14710"/>
    <s v="Greg Tran"/>
    <s v="Consumer"/>
    <s v="United States"/>
    <s v="Lakeville"/>
    <x v="11"/>
    <n v="55044"/>
    <x v="2"/>
    <s v="OFF-EN-10004459"/>
    <x v="1"/>
    <x v="12"/>
    <s v="Security-Tint Envelopes"/>
    <n v="15.28"/>
    <n v="2"/>
    <n v="0"/>
    <n v="7.4871999999999996"/>
    <x v="6"/>
  </r>
  <r>
    <n v="830"/>
    <x v="387"/>
    <x v="3"/>
    <d v="2014-06-17T00:00:00"/>
    <d v="2014-06-22T00:00:00"/>
    <s v="Second Class"/>
    <s v="JE-15745"/>
    <s v="Joel Eaton"/>
    <s v="Consumer"/>
    <s v="United States"/>
    <s v="Florence"/>
    <x v="0"/>
    <n v="41042"/>
    <x v="0"/>
    <s v="FUR-CH-10000665"/>
    <x v="0"/>
    <x v="1"/>
    <s v="Global Airflow Leather Mesh Back Chair, Black"/>
    <n v="301.95999999999998"/>
    <n v="2"/>
    <n v="0"/>
    <n v="90.587999999999994"/>
    <x v="1"/>
  </r>
  <r>
    <n v="831"/>
    <x v="387"/>
    <x v="3"/>
    <d v="2014-06-17T00:00:00"/>
    <d v="2014-06-22T00:00:00"/>
    <s v="Second Class"/>
    <s v="JE-15745"/>
    <s v="Joel Eaton"/>
    <s v="Consumer"/>
    <s v="United States"/>
    <s v="Florence"/>
    <x v="0"/>
    <n v="41042"/>
    <x v="0"/>
    <s v="OFF-AP-10003884"/>
    <x v="1"/>
    <x v="9"/>
    <s v="Fellowes Smart Surge Ten-Outlet Protector, Platinum"/>
    <n v="180.66"/>
    <n v="3"/>
    <n v="0"/>
    <n v="50.584800000000001"/>
    <x v="1"/>
  </r>
  <r>
    <n v="832"/>
    <x v="387"/>
    <x v="3"/>
    <d v="2014-06-17T00:00:00"/>
    <d v="2014-06-22T00:00:00"/>
    <s v="Second Class"/>
    <s v="JE-15745"/>
    <s v="Joel Eaton"/>
    <s v="Consumer"/>
    <s v="United States"/>
    <s v="Florence"/>
    <x v="0"/>
    <n v="41042"/>
    <x v="0"/>
    <s v="TEC-PH-10001557"/>
    <x v="2"/>
    <x v="7"/>
    <s v="Pyle PMP37LED"/>
    <n v="191.98"/>
    <n v="2"/>
    <n v="0"/>
    <n v="51.834600000000002"/>
    <x v="1"/>
  </r>
  <r>
    <n v="833"/>
    <x v="387"/>
    <x v="3"/>
    <d v="2014-06-17T00:00:00"/>
    <d v="2014-06-22T00:00:00"/>
    <s v="Second Class"/>
    <s v="JE-15745"/>
    <s v="Joel Eaton"/>
    <s v="Consumer"/>
    <s v="United States"/>
    <s v="Florence"/>
    <x v="0"/>
    <n v="41042"/>
    <x v="0"/>
    <s v="TEC-PH-10002085"/>
    <x v="2"/>
    <x v="7"/>
    <s v="Clarity 53712"/>
    <n v="65.989999999999995"/>
    <n v="1"/>
    <n v="0"/>
    <n v="17.157399999999999"/>
    <x v="1"/>
  </r>
  <r>
    <n v="834"/>
    <x v="388"/>
    <x v="0"/>
    <d v="2013-07-24T00:00:00"/>
    <d v="2013-07-28T00:00:00"/>
    <s v="Standard Class"/>
    <s v="JB-15400"/>
    <s v="Jennifer Braxton"/>
    <s v="Corporate"/>
    <s v="United States"/>
    <s v="Tampa"/>
    <x v="2"/>
    <n v="33614"/>
    <x v="0"/>
    <s v="OFF-AR-10002956"/>
    <x v="1"/>
    <x v="6"/>
    <s v="Boston 16801 Nautilus Battery Pencil Sharpener"/>
    <n v="35.216000000000001"/>
    <n v="2"/>
    <n v="0.2"/>
    <n v="2.6412"/>
    <x v="7"/>
  </r>
  <r>
    <n v="835"/>
    <x v="388"/>
    <x v="0"/>
    <d v="2013-07-24T00:00:00"/>
    <d v="2013-07-28T00:00:00"/>
    <s v="Standard Class"/>
    <s v="JB-15400"/>
    <s v="Jennifer Braxton"/>
    <s v="Corporate"/>
    <s v="United States"/>
    <s v="Tampa"/>
    <x v="2"/>
    <n v="33614"/>
    <x v="0"/>
    <s v="OFF-AP-10003266"/>
    <x v="1"/>
    <x v="9"/>
    <s v="Holmes Replacement Filter for HEPA Air Cleaner, Large Room"/>
    <n v="23.696000000000002"/>
    <n v="2"/>
    <n v="0.2"/>
    <n v="6.5164"/>
    <x v="7"/>
  </r>
  <r>
    <n v="836"/>
    <x v="388"/>
    <x v="0"/>
    <d v="2013-07-24T00:00:00"/>
    <d v="2013-07-28T00:00:00"/>
    <s v="Standard Class"/>
    <s v="JB-15400"/>
    <s v="Jennifer Braxton"/>
    <s v="Corporate"/>
    <s v="United States"/>
    <s v="Tampa"/>
    <x v="2"/>
    <n v="33614"/>
    <x v="0"/>
    <s v="TEC-MA-10004002"/>
    <x v="2"/>
    <x v="15"/>
    <s v="Zebra GX420t Direct Thermal/Thermal Transfer Printer"/>
    <n v="265.47500000000002"/>
    <n v="1"/>
    <n v="0.5"/>
    <n v="-111.4995"/>
    <x v="7"/>
  </r>
  <r>
    <n v="837"/>
    <x v="389"/>
    <x v="2"/>
    <d v="2011-09-08T00:00:00"/>
    <d v="2011-09-13T00:00:00"/>
    <s v="Second Class"/>
    <s v="LH-17020"/>
    <s v="Lisa Hazard"/>
    <s v="Consumer"/>
    <s v="United States"/>
    <s v="Tyler"/>
    <x v="5"/>
    <n v="75701"/>
    <x v="2"/>
    <s v="OFF-BI-10001071"/>
    <x v="1"/>
    <x v="8"/>
    <s v="GBC ProClick Punch Binding System"/>
    <n v="51.183999999999997"/>
    <n v="4"/>
    <n v="0.8"/>
    <n v="-79.3352"/>
    <x v="8"/>
  </r>
  <r>
    <n v="838"/>
    <x v="390"/>
    <x v="3"/>
    <d v="2014-11-05T00:00:00"/>
    <d v="2014-11-12T00:00:00"/>
    <s v="Standard Class"/>
    <s v="JL-15175"/>
    <s v="James Lanier"/>
    <s v="Home Office"/>
    <s v="United States"/>
    <s v="Columbia"/>
    <x v="18"/>
    <n v="38401"/>
    <x v="0"/>
    <s v="OFF-PA-10001560"/>
    <x v="1"/>
    <x v="10"/>
    <s v="Adams Telephone Message Books, 5 1/4” x 11”"/>
    <n v="9.6639999999999997"/>
    <n v="2"/>
    <n v="0.2"/>
    <n v="3.2616000000000001"/>
    <x v="0"/>
  </r>
  <r>
    <n v="839"/>
    <x v="391"/>
    <x v="0"/>
    <d v="2013-03-08T00:00:00"/>
    <d v="2013-03-13T00:00:00"/>
    <s v="Standard Class"/>
    <s v="EB-13705"/>
    <s v="Ed Braxton"/>
    <s v="Corporate"/>
    <s v="United States"/>
    <s v="Fort Worth"/>
    <x v="5"/>
    <n v="76106"/>
    <x v="2"/>
    <s v="TEC-PH-10002365"/>
    <x v="2"/>
    <x v="7"/>
    <s v="Belkin Grip Candy Sheer Case / Cover for iPhone 5 and 5S"/>
    <n v="21.071999999999999"/>
    <n v="3"/>
    <n v="0.2"/>
    <n v="1.5804"/>
    <x v="10"/>
  </r>
  <r>
    <n v="840"/>
    <x v="392"/>
    <x v="1"/>
    <d v="2012-11-20T00:00:00"/>
    <d v="2012-11-25T00:00:00"/>
    <s v="Standard Class"/>
    <s v="BM-11650"/>
    <s v="Brian Moss"/>
    <s v="Corporate"/>
    <s v="United States"/>
    <s v="New York City"/>
    <x v="15"/>
    <n v="10035"/>
    <x v="3"/>
    <s v="OFF-AR-10004648"/>
    <x v="1"/>
    <x v="6"/>
    <s v="Boston 19500 Mighty Mite Electric Pencil Sharpener"/>
    <n v="60.45"/>
    <n v="3"/>
    <n v="0"/>
    <n v="16.3215"/>
    <x v="0"/>
  </r>
  <r>
    <n v="841"/>
    <x v="392"/>
    <x v="1"/>
    <d v="2012-11-20T00:00:00"/>
    <d v="2012-11-25T00:00:00"/>
    <s v="Standard Class"/>
    <s v="BM-11650"/>
    <s v="Brian Moss"/>
    <s v="Corporate"/>
    <s v="United States"/>
    <s v="New York City"/>
    <x v="15"/>
    <n v="10035"/>
    <x v="3"/>
    <s v="OFF-AR-10002578"/>
    <x v="1"/>
    <x v="6"/>
    <s v="Newell 335"/>
    <n v="11.52"/>
    <n v="4"/>
    <n v="0"/>
    <n v="3.3408000000000002"/>
    <x v="0"/>
  </r>
  <r>
    <n v="842"/>
    <x v="392"/>
    <x v="1"/>
    <d v="2012-11-20T00:00:00"/>
    <d v="2012-11-25T00:00:00"/>
    <s v="Standard Class"/>
    <s v="BM-11650"/>
    <s v="Brian Moss"/>
    <s v="Corporate"/>
    <s v="United States"/>
    <s v="New York City"/>
    <x v="15"/>
    <n v="10035"/>
    <x v="3"/>
    <s v="FUR-BO-10001519"/>
    <x v="0"/>
    <x v="0"/>
    <s v="O'Sullivan 3-Shelf Heavy-Duty Bookcases"/>
    <n v="186.048"/>
    <n v="4"/>
    <n v="0.2"/>
    <n v="9.3024000000000004"/>
    <x v="0"/>
  </r>
  <r>
    <n v="843"/>
    <x v="393"/>
    <x v="0"/>
    <d v="2013-11-08T00:00:00"/>
    <d v="2013-11-10T00:00:00"/>
    <s v="First Class"/>
    <s v="EM-14095"/>
    <s v="Eudokia Martin"/>
    <s v="Corporate"/>
    <s v="United States"/>
    <s v="Los Angeles"/>
    <x v="1"/>
    <n v="90036"/>
    <x v="1"/>
    <s v="OFF-BI-10001294"/>
    <x v="1"/>
    <x v="8"/>
    <s v="Fellowes Binding Cases"/>
    <n v="37.44"/>
    <n v="4"/>
    <n v="0.2"/>
    <n v="11.7"/>
    <x v="0"/>
  </r>
  <r>
    <n v="844"/>
    <x v="393"/>
    <x v="0"/>
    <d v="2013-11-08T00:00:00"/>
    <d v="2013-11-10T00:00:00"/>
    <s v="First Class"/>
    <s v="EM-14095"/>
    <s v="Eudokia Martin"/>
    <s v="Corporate"/>
    <s v="United States"/>
    <s v="Los Angeles"/>
    <x v="1"/>
    <n v="90036"/>
    <x v="1"/>
    <s v="OFF-BI-10001636"/>
    <x v="1"/>
    <x v="8"/>
    <s v="Ibico Plastic and Wire Spiral Binding Combs"/>
    <n v="26.975999999999999"/>
    <n v="4"/>
    <n v="0.2"/>
    <n v="8.7672000000000008"/>
    <x v="0"/>
  </r>
  <r>
    <n v="845"/>
    <x v="393"/>
    <x v="0"/>
    <d v="2013-11-08T00:00:00"/>
    <d v="2013-11-10T00:00:00"/>
    <s v="First Class"/>
    <s v="EM-14095"/>
    <s v="Eudokia Martin"/>
    <s v="Corporate"/>
    <s v="United States"/>
    <s v="Los Angeles"/>
    <x v="1"/>
    <n v="90036"/>
    <x v="1"/>
    <s v="OFF-SU-10002503"/>
    <x v="1"/>
    <x v="14"/>
    <s v="Acme Preferred Stainless Steel Scissors"/>
    <n v="11.36"/>
    <n v="2"/>
    <n v="0"/>
    <n v="3.2944"/>
    <x v="0"/>
  </r>
  <r>
    <n v="846"/>
    <x v="393"/>
    <x v="0"/>
    <d v="2013-11-08T00:00:00"/>
    <d v="2013-11-10T00:00:00"/>
    <s v="First Class"/>
    <s v="EM-14095"/>
    <s v="Eudokia Martin"/>
    <s v="Corporate"/>
    <s v="United States"/>
    <s v="Los Angeles"/>
    <x v="1"/>
    <n v="90036"/>
    <x v="1"/>
    <s v="OFF-LA-10004093"/>
    <x v="1"/>
    <x v="2"/>
    <s v="Avery 486"/>
    <n v="14.62"/>
    <n v="2"/>
    <n v="0"/>
    <n v="6.8714000000000004"/>
    <x v="0"/>
  </r>
  <r>
    <n v="847"/>
    <x v="394"/>
    <x v="1"/>
    <d v="2012-10-13T00:00:00"/>
    <d v="2012-10-17T00:00:00"/>
    <s v="Standard Class"/>
    <s v="AF-10885"/>
    <s v="Art Foster"/>
    <s v="Consumer"/>
    <s v="United States"/>
    <s v="Louisville"/>
    <x v="0"/>
    <n v="40214"/>
    <x v="0"/>
    <s v="TEC-PH-10001552"/>
    <x v="2"/>
    <x v="7"/>
    <s v="I Need's 3d Hello Kitty Hybrid Silicone Case Cover for HTC One X 4g with 3d Hello Kitty Stylus Pen Green/pink"/>
    <n v="83.72"/>
    <n v="7"/>
    <n v="0"/>
    <n v="23.441600000000001"/>
    <x v="2"/>
  </r>
  <r>
    <n v="848"/>
    <x v="394"/>
    <x v="1"/>
    <d v="2012-10-13T00:00:00"/>
    <d v="2012-10-17T00:00:00"/>
    <s v="Standard Class"/>
    <s v="AF-10885"/>
    <s v="Art Foster"/>
    <s v="Consumer"/>
    <s v="United States"/>
    <s v="Louisville"/>
    <x v="0"/>
    <n v="40214"/>
    <x v="0"/>
    <s v="FUR-CH-10001891"/>
    <x v="0"/>
    <x v="1"/>
    <s v="Global Deluxe Office Fabric Chairs"/>
    <n v="287.94"/>
    <n v="3"/>
    <n v="0"/>
    <n v="77.743799999999993"/>
    <x v="2"/>
  </r>
  <r>
    <n v="849"/>
    <x v="395"/>
    <x v="3"/>
    <d v="2014-01-02T00:00:00"/>
    <d v="2014-01-07T00:00:00"/>
    <s v="Standard Class"/>
    <s v="GA-14725"/>
    <s v="Guy Armstrong"/>
    <s v="Consumer"/>
    <s v="United States"/>
    <s v="Lorain"/>
    <x v="24"/>
    <n v="44052"/>
    <x v="3"/>
    <s v="FUR-FU-10003878"/>
    <x v="0"/>
    <x v="5"/>
    <s v="Linden 10&quot; Round Wall Clock, Black"/>
    <n v="48.896000000000001"/>
    <n v="4"/>
    <n v="0.2"/>
    <n v="8.5568000000000008"/>
    <x v="9"/>
  </r>
  <r>
    <n v="850"/>
    <x v="396"/>
    <x v="2"/>
    <d v="2011-02-08T00:00:00"/>
    <d v="2011-02-13T00:00:00"/>
    <s v="Standard Class"/>
    <s v="CK-12760"/>
    <s v="Cyma Kinney"/>
    <s v="Corporate"/>
    <s v="United States"/>
    <s v="Linden"/>
    <x v="30"/>
    <n v="7036"/>
    <x v="3"/>
    <s v="TEC-AC-10000710"/>
    <x v="2"/>
    <x v="11"/>
    <s v="Maxell DVD-RAM Discs"/>
    <n v="115.36"/>
    <n v="7"/>
    <n v="0"/>
    <n v="49.604799999999997"/>
    <x v="11"/>
  </r>
  <r>
    <n v="851"/>
    <x v="397"/>
    <x v="0"/>
    <d v="2013-06-21T00:00:00"/>
    <d v="2013-06-26T00:00:00"/>
    <s v="Second Class"/>
    <s v="DP-13105"/>
    <s v="Dave Poirier"/>
    <s v="Corporate"/>
    <s v="United States"/>
    <s v="Salinas"/>
    <x v="1"/>
    <n v="93905"/>
    <x v="1"/>
    <s v="OFF-AR-10002335"/>
    <x v="1"/>
    <x v="6"/>
    <s v="DIXON Oriole Pencils"/>
    <n v="5.16"/>
    <n v="2"/>
    <n v="0"/>
    <n v="1.3415999999999999"/>
    <x v="1"/>
  </r>
  <r>
    <n v="852"/>
    <x v="397"/>
    <x v="0"/>
    <d v="2013-06-21T00:00:00"/>
    <d v="2013-06-26T00:00:00"/>
    <s v="Second Class"/>
    <s v="DP-13105"/>
    <s v="Dave Poirier"/>
    <s v="Corporate"/>
    <s v="United States"/>
    <s v="Salinas"/>
    <x v="1"/>
    <n v="93905"/>
    <x v="1"/>
    <s v="OFF-PA-10001870"/>
    <x v="1"/>
    <x v="10"/>
    <s v="Xerox 202"/>
    <n v="38.880000000000003"/>
    <n v="6"/>
    <n v="0"/>
    <n v="18.662400000000002"/>
    <x v="1"/>
  </r>
  <r>
    <n v="853"/>
    <x v="398"/>
    <x v="0"/>
    <d v="2013-05-29T00:00:00"/>
    <d v="2013-06-05T00:00:00"/>
    <s v="Standard Class"/>
    <s v="VD-21670"/>
    <s v="Valerie Dominguez"/>
    <s v="Consumer"/>
    <s v="United States"/>
    <s v="Jackson"/>
    <x v="35"/>
    <n v="39212"/>
    <x v="0"/>
    <s v="OFF-AR-10003373"/>
    <x v="1"/>
    <x v="6"/>
    <s v="Boston School Pro Electric Pencil Sharpener, 1670"/>
    <n v="185.88"/>
    <n v="6"/>
    <n v="0"/>
    <n v="50.187600000000003"/>
    <x v="5"/>
  </r>
  <r>
    <n v="854"/>
    <x v="399"/>
    <x v="0"/>
    <d v="2013-02-19T00:00:00"/>
    <d v="2013-02-24T00:00:00"/>
    <s v="Standard Class"/>
    <s v="GT-14710"/>
    <s v="Greg Tran"/>
    <s v="Consumer"/>
    <s v="United States"/>
    <s v="New York City"/>
    <x v="15"/>
    <n v="10035"/>
    <x v="3"/>
    <s v="FUR-FU-10004090"/>
    <x v="0"/>
    <x v="5"/>
    <s v="Executive Impressions 14&quot; Contract Wall Clock"/>
    <n v="44.46"/>
    <n v="2"/>
    <n v="0"/>
    <n v="14.671799999999999"/>
    <x v="11"/>
  </r>
  <r>
    <n v="855"/>
    <x v="399"/>
    <x v="0"/>
    <d v="2013-02-19T00:00:00"/>
    <d v="2013-02-24T00:00:00"/>
    <s v="Standard Class"/>
    <s v="GT-14710"/>
    <s v="Greg Tran"/>
    <s v="Consumer"/>
    <s v="United States"/>
    <s v="New York City"/>
    <x v="15"/>
    <n v="10035"/>
    <x v="3"/>
    <s v="OFF-ST-10000736"/>
    <x v="1"/>
    <x v="4"/>
    <s v="Carina Double Wide Media Storage Towers in Natural &amp; Black"/>
    <n v="242.94"/>
    <n v="3"/>
    <n v="0"/>
    <n v="9.7175999999999991"/>
    <x v="11"/>
  </r>
  <r>
    <n v="856"/>
    <x v="400"/>
    <x v="2"/>
    <d v="2011-08-03T00:00:00"/>
    <d v="2011-08-08T00:00:00"/>
    <s v="Standard Class"/>
    <s v="BK-11260"/>
    <s v="Berenike Kampe"/>
    <s v="Consumer"/>
    <s v="United States"/>
    <s v="New York City"/>
    <x v="15"/>
    <n v="10035"/>
    <x v="3"/>
    <s v="OFF-PA-10001019"/>
    <x v="1"/>
    <x v="10"/>
    <s v="Xerox 1884"/>
    <n v="39.96"/>
    <n v="2"/>
    <n v="0"/>
    <n v="18.781199999999998"/>
    <x v="6"/>
  </r>
  <r>
    <n v="857"/>
    <x v="400"/>
    <x v="2"/>
    <d v="2011-08-03T00:00:00"/>
    <d v="2011-08-08T00:00:00"/>
    <s v="Standard Class"/>
    <s v="BK-11260"/>
    <s v="Berenike Kampe"/>
    <s v="Consumer"/>
    <s v="United States"/>
    <s v="New York City"/>
    <x v="15"/>
    <n v="10035"/>
    <x v="3"/>
    <s v="OFF-SU-10002537"/>
    <x v="1"/>
    <x v="14"/>
    <s v="Acme Box Cutter Scissors"/>
    <n v="102.3"/>
    <n v="10"/>
    <n v="0"/>
    <n v="26.597999999999999"/>
    <x v="6"/>
  </r>
  <r>
    <n v="858"/>
    <x v="400"/>
    <x v="2"/>
    <d v="2011-08-03T00:00:00"/>
    <d v="2011-08-08T00:00:00"/>
    <s v="Standard Class"/>
    <s v="BK-11260"/>
    <s v="Berenike Kampe"/>
    <s v="Consumer"/>
    <s v="United States"/>
    <s v="New York City"/>
    <x v="15"/>
    <n v="10035"/>
    <x v="3"/>
    <s v="OFF-ST-10003221"/>
    <x v="1"/>
    <x v="4"/>
    <s v="Staples"/>
    <n v="21.36"/>
    <n v="2"/>
    <n v="0"/>
    <n v="5.7671999999999999"/>
    <x v="6"/>
  </r>
  <r>
    <n v="859"/>
    <x v="401"/>
    <x v="3"/>
    <d v="2014-04-11T00:00:00"/>
    <d v="2014-04-16T00:00:00"/>
    <s v="Standard Class"/>
    <s v="SJ-20125"/>
    <s v="Sanjit Jacobs"/>
    <s v="Home Office"/>
    <s v="United States"/>
    <s v="New Brunswick"/>
    <x v="30"/>
    <n v="8901"/>
    <x v="3"/>
    <s v="OFF-PA-10004569"/>
    <x v="1"/>
    <x v="10"/>
    <s v="Wirebound Message Books, Two 4 1/4&quot; x 5&quot; Forms per Page"/>
    <n v="7.61"/>
    <n v="1"/>
    <n v="0"/>
    <n v="3.5767000000000002"/>
    <x v="3"/>
  </r>
  <r>
    <n v="860"/>
    <x v="401"/>
    <x v="3"/>
    <d v="2014-04-11T00:00:00"/>
    <d v="2014-04-16T00:00:00"/>
    <s v="Standard Class"/>
    <s v="SJ-20125"/>
    <s v="Sanjit Jacobs"/>
    <s v="Home Office"/>
    <s v="United States"/>
    <s v="New Brunswick"/>
    <x v="30"/>
    <n v="8901"/>
    <x v="3"/>
    <s v="OFF-FA-10000624"/>
    <x v="1"/>
    <x v="13"/>
    <s v="OIC Binder Clips"/>
    <n v="7.16"/>
    <n v="2"/>
    <n v="0"/>
    <n v="3.58"/>
    <x v="3"/>
  </r>
  <r>
    <n v="861"/>
    <x v="402"/>
    <x v="2"/>
    <d v="2011-06-09T00:00:00"/>
    <d v="2011-06-16T00:00:00"/>
    <s v="Standard Class"/>
    <s v="CM-12445"/>
    <s v="Chuck Magee"/>
    <s v="Consumer"/>
    <s v="United States"/>
    <s v="San Francisco"/>
    <x v="1"/>
    <n v="94122"/>
    <x v="1"/>
    <s v="OFF-SU-10001225"/>
    <x v="1"/>
    <x v="14"/>
    <s v="Staples"/>
    <n v="7.36"/>
    <n v="2"/>
    <n v="0"/>
    <n v="0.1472"/>
    <x v="1"/>
  </r>
  <r>
    <n v="862"/>
    <x v="402"/>
    <x v="2"/>
    <d v="2011-06-09T00:00:00"/>
    <d v="2011-06-16T00:00:00"/>
    <s v="Standard Class"/>
    <s v="CM-12445"/>
    <s v="Chuck Magee"/>
    <s v="Consumer"/>
    <s v="United States"/>
    <s v="San Francisco"/>
    <x v="1"/>
    <n v="94122"/>
    <x v="1"/>
    <s v="OFF-AR-10003752"/>
    <x v="1"/>
    <x v="6"/>
    <s v="Deluxe Chalkboard Eraser Cleaner"/>
    <n v="23.1"/>
    <n v="2"/>
    <n v="0"/>
    <n v="10.625999999999999"/>
    <x v="1"/>
  </r>
  <r>
    <n v="863"/>
    <x v="403"/>
    <x v="0"/>
    <d v="2013-01-05T00:00:00"/>
    <d v="2013-01-07T00:00:00"/>
    <s v="Second Class"/>
    <s v="AJ-10795"/>
    <s v="Anthony Johnson"/>
    <s v="Corporate"/>
    <s v="United States"/>
    <s v="Jacksonville"/>
    <x v="2"/>
    <n v="32216"/>
    <x v="0"/>
    <s v="TEC-AC-10001714"/>
    <x v="2"/>
    <x v="11"/>
    <s v="Logitech MX Performance Wireless Mouse"/>
    <n v="191.47200000000001"/>
    <n v="6"/>
    <n v="0.2"/>
    <n v="40.687800000000003"/>
    <x v="9"/>
  </r>
  <r>
    <n v="864"/>
    <x v="403"/>
    <x v="0"/>
    <d v="2013-01-05T00:00:00"/>
    <d v="2013-01-07T00:00:00"/>
    <s v="Second Class"/>
    <s v="AJ-10795"/>
    <s v="Anthony Johnson"/>
    <s v="Corporate"/>
    <s v="United States"/>
    <s v="Jacksonville"/>
    <x v="2"/>
    <n v="32216"/>
    <x v="0"/>
    <s v="OFF-AR-10003958"/>
    <x v="1"/>
    <x v="6"/>
    <s v="Newell 337"/>
    <n v="5.2480000000000002"/>
    <n v="2"/>
    <n v="0.2"/>
    <n v="0.59040000000000004"/>
    <x v="9"/>
  </r>
  <r>
    <n v="865"/>
    <x v="403"/>
    <x v="0"/>
    <d v="2013-01-05T00:00:00"/>
    <d v="2013-01-07T00:00:00"/>
    <s v="Second Class"/>
    <s v="AJ-10795"/>
    <s v="Anthony Johnson"/>
    <s v="Corporate"/>
    <s v="United States"/>
    <s v="Jacksonville"/>
    <x v="2"/>
    <n v="32216"/>
    <x v="0"/>
    <s v="TEC-PH-10002923"/>
    <x v="2"/>
    <x v="7"/>
    <s v="Logitech B530 USB Headset - headset - Full size, Binaural"/>
    <n v="59.183999999999997"/>
    <n v="2"/>
    <n v="0.2"/>
    <n v="5.1786000000000003"/>
    <x v="9"/>
  </r>
  <r>
    <n v="866"/>
    <x v="404"/>
    <x v="2"/>
    <d v="2011-01-11T00:00:00"/>
    <d v="2011-01-16T00:00:00"/>
    <s v="Standard Class"/>
    <s v="AJ-10780"/>
    <s v="Anthony Jacobs"/>
    <s v="Corporate"/>
    <s v="United States"/>
    <s v="Springfield"/>
    <x v="17"/>
    <n v="22153"/>
    <x v="0"/>
    <s v="OFF-LA-10004272"/>
    <x v="1"/>
    <x v="2"/>
    <s v="Avery 482"/>
    <n v="2.89"/>
    <n v="1"/>
    <n v="0"/>
    <n v="1.3583000000000001"/>
    <x v="9"/>
  </r>
  <r>
    <n v="867"/>
    <x v="404"/>
    <x v="2"/>
    <d v="2011-01-11T00:00:00"/>
    <d v="2011-01-16T00:00:00"/>
    <s v="Standard Class"/>
    <s v="AJ-10780"/>
    <s v="Anthony Jacobs"/>
    <s v="Corporate"/>
    <s v="United States"/>
    <s v="Springfield"/>
    <x v="17"/>
    <n v="22153"/>
    <x v="0"/>
    <s v="FUR-FU-10000965"/>
    <x v="0"/>
    <x v="5"/>
    <s v="Howard Miller 11-1/2&quot; Diameter Ridgewood Wall Clock"/>
    <n v="51.94"/>
    <n v="1"/>
    <n v="0"/>
    <n v="21.295400000000001"/>
    <x v="9"/>
  </r>
  <r>
    <n v="868"/>
    <x v="405"/>
    <x v="0"/>
    <d v="2013-09-30T00:00:00"/>
    <d v="2013-10-03T00:00:00"/>
    <s v="First Class"/>
    <s v="LS-16945"/>
    <s v="Linda Southworth"/>
    <s v="Corporate"/>
    <s v="United States"/>
    <s v="Philadelphia"/>
    <x v="9"/>
    <n v="19140"/>
    <x v="3"/>
    <s v="OFF-LA-10004853"/>
    <x v="1"/>
    <x v="2"/>
    <s v="Avery 483"/>
    <n v="15.936"/>
    <n v="4"/>
    <n v="0.2"/>
    <n v="5.1791999999999998"/>
    <x v="8"/>
  </r>
  <r>
    <n v="869"/>
    <x v="406"/>
    <x v="2"/>
    <d v="2011-04-06T00:00:00"/>
    <d v="2011-04-10T00:00:00"/>
    <s v="Standard Class"/>
    <s v="GP-14740"/>
    <s v="Guy Phonely"/>
    <s v="Corporate"/>
    <s v="United States"/>
    <s v="Lancaster"/>
    <x v="9"/>
    <n v="17602"/>
    <x v="3"/>
    <s v="OFF-BI-10003719"/>
    <x v="1"/>
    <x v="8"/>
    <s v="Large Capacity Hanging Post Binders"/>
    <n v="44.91"/>
    <n v="6"/>
    <n v="0.7"/>
    <n v="-35.927999999999997"/>
    <x v="3"/>
  </r>
  <r>
    <n v="870"/>
    <x v="407"/>
    <x v="0"/>
    <d v="2013-09-04T00:00:00"/>
    <d v="2013-09-06T00:00:00"/>
    <s v="First Class"/>
    <s v="PK-18910"/>
    <s v="Paul Knutson"/>
    <s v="Home Office"/>
    <s v="United States"/>
    <s v="Philadelphia"/>
    <x v="9"/>
    <n v="19143"/>
    <x v="3"/>
    <s v="OFF-BI-10000545"/>
    <x v="1"/>
    <x v="8"/>
    <s v="GBC Ibimaster 500 Manual ProClick Binding System"/>
    <n v="1141.47"/>
    <n v="5"/>
    <n v="0.7"/>
    <n v="-760.98"/>
    <x v="8"/>
  </r>
  <r>
    <n v="871"/>
    <x v="407"/>
    <x v="0"/>
    <d v="2013-09-04T00:00:00"/>
    <d v="2013-09-06T00:00:00"/>
    <s v="First Class"/>
    <s v="PK-18910"/>
    <s v="Paul Knutson"/>
    <s v="Home Office"/>
    <s v="United States"/>
    <s v="Philadelphia"/>
    <x v="9"/>
    <n v="19143"/>
    <x v="3"/>
    <s v="TEC-PH-10002496"/>
    <x v="2"/>
    <x v="7"/>
    <s v="Cisco SPA301"/>
    <n v="280.78199999999998"/>
    <n v="3"/>
    <n v="0.4"/>
    <n v="-46.796999999999997"/>
    <x v="8"/>
  </r>
  <r>
    <n v="872"/>
    <x v="408"/>
    <x v="1"/>
    <d v="2012-10-19T00:00:00"/>
    <d v="2012-10-20T00:00:00"/>
    <s v="First Class"/>
    <s v="TB-21520"/>
    <s v="Tracy Blumstein"/>
    <s v="Consumer"/>
    <s v="United States"/>
    <s v="Concord"/>
    <x v="38"/>
    <n v="3301"/>
    <x v="3"/>
    <s v="OFF-PA-10003591"/>
    <x v="1"/>
    <x v="10"/>
    <s v="Southworth 100% Cotton The Best Paper"/>
    <n v="34.44"/>
    <n v="3"/>
    <n v="0"/>
    <n v="17.22"/>
    <x v="2"/>
  </r>
  <r>
    <n v="873"/>
    <x v="409"/>
    <x v="2"/>
    <d v="2011-12-10T00:00:00"/>
    <d v="2011-12-15T00:00:00"/>
    <s v="Standard Class"/>
    <s v="SM-20005"/>
    <s v="Sally Matthias"/>
    <s v="Consumer"/>
    <s v="United States"/>
    <s v="New York City"/>
    <x v="15"/>
    <n v="10009"/>
    <x v="3"/>
    <s v="OFF-PA-10004470"/>
    <x v="1"/>
    <x v="10"/>
    <s v="Adams Write n' Stick Phone Message Book, 11&quot; X 5 1/4&quot;, 200 Messages"/>
    <n v="11.36"/>
    <n v="2"/>
    <n v="0"/>
    <n v="5.2256"/>
    <x v="4"/>
  </r>
  <r>
    <n v="874"/>
    <x v="409"/>
    <x v="2"/>
    <d v="2011-12-10T00:00:00"/>
    <d v="2011-12-15T00:00:00"/>
    <s v="Standard Class"/>
    <s v="SM-20005"/>
    <s v="Sally Matthias"/>
    <s v="Consumer"/>
    <s v="United States"/>
    <s v="New York City"/>
    <x v="15"/>
    <n v="10009"/>
    <x v="3"/>
    <s v="OFF-BI-10000315"/>
    <x v="1"/>
    <x v="8"/>
    <s v="Poly Designer Cover &amp; Back"/>
    <n v="106.34399999999999"/>
    <n v="7"/>
    <n v="0.2"/>
    <n v="37.220399999999998"/>
    <x v="4"/>
  </r>
  <r>
    <n v="875"/>
    <x v="410"/>
    <x v="3"/>
    <d v="2014-08-26T00:00:00"/>
    <d v="2014-08-30T00:00:00"/>
    <s v="Standard Class"/>
    <s v="GA-14725"/>
    <s v="Guy Armstrong"/>
    <s v="Consumer"/>
    <s v="United States"/>
    <s v="Charlotte"/>
    <x v="3"/>
    <n v="28205"/>
    <x v="0"/>
    <s v="OFF-PA-10001790"/>
    <x v="1"/>
    <x v="10"/>
    <s v="Xerox 1910"/>
    <n v="192.16"/>
    <n v="5"/>
    <n v="0.2"/>
    <n v="67.256"/>
    <x v="6"/>
  </r>
  <r>
    <n v="876"/>
    <x v="411"/>
    <x v="0"/>
    <d v="2013-01-17T00:00:00"/>
    <d v="2013-01-21T00:00:00"/>
    <s v="Standard Class"/>
    <s v="CC-12430"/>
    <s v="Chuck Clark"/>
    <s v="Home Office"/>
    <s v="United States"/>
    <s v="Concord"/>
    <x v="38"/>
    <n v="3301"/>
    <x v="3"/>
    <s v="FUR-FU-10004017"/>
    <x v="0"/>
    <x v="5"/>
    <s v="Tenex Contemporary Contur Chairmats for Low and Medium Pile Carpet, Computer, 39&quot; x 49&quot;"/>
    <n v="322.58999999999997"/>
    <n v="3"/>
    <n v="0"/>
    <n v="64.518000000000001"/>
    <x v="9"/>
  </r>
  <r>
    <n v="877"/>
    <x v="411"/>
    <x v="0"/>
    <d v="2013-01-17T00:00:00"/>
    <d v="2013-01-21T00:00:00"/>
    <s v="Standard Class"/>
    <s v="CC-12430"/>
    <s v="Chuck Clark"/>
    <s v="Home Office"/>
    <s v="United States"/>
    <s v="Concord"/>
    <x v="38"/>
    <n v="3301"/>
    <x v="3"/>
    <s v="TEC-AC-10003628"/>
    <x v="2"/>
    <x v="11"/>
    <s v="Logitech 910-002974 M325 Wireless Mouse for Web Scrolling"/>
    <n v="29.99"/>
    <n v="1"/>
    <n v="0"/>
    <n v="13.195600000000001"/>
    <x v="9"/>
  </r>
  <r>
    <n v="878"/>
    <x v="411"/>
    <x v="0"/>
    <d v="2013-01-17T00:00:00"/>
    <d v="2013-01-21T00:00:00"/>
    <s v="Standard Class"/>
    <s v="CC-12430"/>
    <s v="Chuck Clark"/>
    <s v="Home Office"/>
    <s v="United States"/>
    <s v="Concord"/>
    <x v="38"/>
    <n v="3301"/>
    <x v="3"/>
    <s v="TEC-AC-10002049"/>
    <x v="2"/>
    <x v="11"/>
    <s v="Logitech G19 Programmable Gaming Keyboard"/>
    <n v="371.97"/>
    <n v="3"/>
    <n v="0"/>
    <n v="66.954599999999999"/>
    <x v="9"/>
  </r>
  <r>
    <n v="879"/>
    <x v="412"/>
    <x v="2"/>
    <d v="2011-09-17T00:00:00"/>
    <d v="2011-09-21T00:00:00"/>
    <s v="Standard Class"/>
    <s v="AG-10765"/>
    <s v="Anthony Garverick"/>
    <s v="Home Office"/>
    <s v="United States"/>
    <s v="Philadelphia"/>
    <x v="9"/>
    <n v="19120"/>
    <x v="3"/>
    <s v="OFF-BI-10003712"/>
    <x v="1"/>
    <x v="8"/>
    <s v="Acco Pressboard Covers with Storage Hooks, 14 7/8&quot; x 11&quot;, Light Blue"/>
    <n v="5.8920000000000003"/>
    <n v="4"/>
    <n v="0.7"/>
    <n v="-4.1243999999999996"/>
    <x v="8"/>
  </r>
  <r>
    <n v="880"/>
    <x v="413"/>
    <x v="3"/>
    <d v="2014-12-01T00:00:00"/>
    <d v="2014-12-03T00:00:00"/>
    <s v="Second Class"/>
    <s v="HP-14815"/>
    <s v="Harold Pawlan"/>
    <s v="Home Office"/>
    <s v="United States"/>
    <s v="New York City"/>
    <x v="15"/>
    <n v="10024"/>
    <x v="3"/>
    <s v="OFF-BI-10003984"/>
    <x v="1"/>
    <x v="8"/>
    <s v="Lock-Up Easel 'Spel-Binder'"/>
    <n v="68.471999999999994"/>
    <n v="3"/>
    <n v="0.2"/>
    <n v="23.109300000000001"/>
    <x v="4"/>
  </r>
  <r>
    <n v="881"/>
    <x v="413"/>
    <x v="3"/>
    <d v="2014-12-01T00:00:00"/>
    <d v="2014-12-03T00:00:00"/>
    <s v="Second Class"/>
    <s v="HP-14815"/>
    <s v="Harold Pawlan"/>
    <s v="Home Office"/>
    <s v="United States"/>
    <s v="New York City"/>
    <x v="15"/>
    <n v="10024"/>
    <x v="3"/>
    <s v="FUR-CH-10004287"/>
    <x v="0"/>
    <x v="1"/>
    <s v="SAFCO Arco Folding Chair"/>
    <n v="1242.9000000000001"/>
    <n v="5"/>
    <n v="0.1"/>
    <n v="262.39"/>
    <x v="4"/>
  </r>
  <r>
    <n v="882"/>
    <x v="414"/>
    <x v="1"/>
    <d v="2012-10-09T00:00:00"/>
    <d v="2012-10-13T00:00:00"/>
    <s v="Standard Class"/>
    <s v="DK-13090"/>
    <s v="Dave Kipp"/>
    <s v="Consumer"/>
    <s v="United States"/>
    <s v="Springfield"/>
    <x v="17"/>
    <n v="22153"/>
    <x v="0"/>
    <s v="OFF-ST-10001321"/>
    <x v="1"/>
    <x v="4"/>
    <s v="Decoflex Hanging Personal Folder File, Blue"/>
    <n v="30.84"/>
    <n v="2"/>
    <n v="0"/>
    <n v="8.3268000000000004"/>
    <x v="2"/>
  </r>
  <r>
    <n v="883"/>
    <x v="415"/>
    <x v="3"/>
    <d v="2014-12-24T00:00:00"/>
    <d v="2014-12-24T00:00:00"/>
    <s v="Same Day"/>
    <s v="GZ-14470"/>
    <s v="Gary Zandusky"/>
    <s v="Consumer"/>
    <s v="United States"/>
    <s v="San Francisco"/>
    <x v="1"/>
    <n v="94109"/>
    <x v="1"/>
    <s v="OFF-AR-10001118"/>
    <x v="1"/>
    <x v="6"/>
    <s v="Binney &amp; Smith Crayola Metallic Crayons, 16-Color Pack"/>
    <n v="13.48"/>
    <n v="4"/>
    <n v="0"/>
    <n v="5.9311999999999996"/>
    <x v="4"/>
  </r>
  <r>
    <n v="884"/>
    <x v="416"/>
    <x v="0"/>
    <d v="2013-10-23T00:00:00"/>
    <d v="2013-10-25T00:00:00"/>
    <s v="First Class"/>
    <s v="PM-19135"/>
    <s v="Peter McVee"/>
    <s v="Home Office"/>
    <s v="United States"/>
    <s v="Detroit"/>
    <x v="12"/>
    <n v="48227"/>
    <x v="2"/>
    <s v="FUR-FU-10000732"/>
    <x v="0"/>
    <x v="5"/>
    <s v="Eldon 200 Class Desk Accessories"/>
    <n v="31.4"/>
    <n v="5"/>
    <n v="0"/>
    <n v="10.048"/>
    <x v="2"/>
  </r>
  <r>
    <n v="885"/>
    <x v="417"/>
    <x v="2"/>
    <d v="2011-04-29T00:00:00"/>
    <d v="2011-05-04T00:00:00"/>
    <s v="Standard Class"/>
    <s v="LL-16840"/>
    <s v="Lauren Leatherbury"/>
    <s v="Consumer"/>
    <s v="United States"/>
    <s v="Rochester"/>
    <x v="15"/>
    <n v="14609"/>
    <x v="3"/>
    <s v="FUR-FU-10001424"/>
    <x v="0"/>
    <x v="5"/>
    <s v="Dax Clear Box Frame"/>
    <n v="17.46"/>
    <n v="2"/>
    <n v="0"/>
    <n v="5.9363999999999999"/>
    <x v="3"/>
  </r>
  <r>
    <n v="886"/>
    <x v="418"/>
    <x v="1"/>
    <d v="2012-04-25T00:00:00"/>
    <d v="2012-04-28T00:00:00"/>
    <s v="Second Class"/>
    <s v="JS-15595"/>
    <s v="Jill Stevenson"/>
    <s v="Corporate"/>
    <s v="United States"/>
    <s v="Los Angeles"/>
    <x v="1"/>
    <n v="90045"/>
    <x v="1"/>
    <s v="OFF-BI-10002071"/>
    <x v="1"/>
    <x v="8"/>
    <s v="Fellowes Black Plastic Comb Bindings"/>
    <n v="13.944000000000001"/>
    <n v="3"/>
    <n v="0.2"/>
    <n v="4.5317999999999996"/>
    <x v="3"/>
  </r>
  <r>
    <n v="887"/>
    <x v="419"/>
    <x v="3"/>
    <d v="2014-06-27T00:00:00"/>
    <d v="2014-07-03T00:00:00"/>
    <s v="Standard Class"/>
    <s v="OT-18730"/>
    <s v="Olvera Toch"/>
    <s v="Consumer"/>
    <s v="United States"/>
    <s v="San Diego"/>
    <x v="1"/>
    <n v="92105"/>
    <x v="1"/>
    <s v="OFF-ST-10002486"/>
    <x v="1"/>
    <x v="4"/>
    <s v="Eldon Shelf Savers Cubes and Bins"/>
    <n v="83.76"/>
    <n v="12"/>
    <n v="0"/>
    <n v="1.6752"/>
    <x v="1"/>
  </r>
  <r>
    <n v="888"/>
    <x v="420"/>
    <x v="3"/>
    <d v="2014-10-15T00:00:00"/>
    <d v="2014-10-20T00:00:00"/>
    <s v="Standard Class"/>
    <s v="EL-13735"/>
    <s v="Ed Ludwig"/>
    <s v="Home Office"/>
    <s v="United States"/>
    <s v="Columbia"/>
    <x v="39"/>
    <n v="21044"/>
    <x v="3"/>
    <s v="OFF-BI-10001078"/>
    <x v="1"/>
    <x v="8"/>
    <s v="Acco PRESSTEX Data Binder with Storage Hooks, Dark Blue, 14 7/8&quot; X 11&quot;"/>
    <n v="37.659999999999997"/>
    <n v="7"/>
    <n v="0"/>
    <n v="18.453399999999998"/>
    <x v="2"/>
  </r>
  <r>
    <n v="889"/>
    <x v="421"/>
    <x v="2"/>
    <d v="2011-12-09T00:00:00"/>
    <d v="2011-12-16T00:00:00"/>
    <s v="Standard Class"/>
    <s v="CK-12760"/>
    <s v="Cyma Kinney"/>
    <s v="Corporate"/>
    <s v="United States"/>
    <s v="San Francisco"/>
    <x v="1"/>
    <n v="94122"/>
    <x v="1"/>
    <s v="OFF-PA-10003845"/>
    <x v="1"/>
    <x v="10"/>
    <s v="Xerox 1987"/>
    <n v="34.68"/>
    <n v="6"/>
    <n v="0"/>
    <n v="16.993200000000002"/>
    <x v="4"/>
  </r>
  <r>
    <n v="890"/>
    <x v="422"/>
    <x v="3"/>
    <d v="2014-06-21T00:00:00"/>
    <d v="2014-06-27T00:00:00"/>
    <s v="Standard Class"/>
    <s v="JE-15475"/>
    <s v="Jeremy Ellison"/>
    <s v="Consumer"/>
    <s v="United States"/>
    <s v="New Rochelle"/>
    <x v="15"/>
    <n v="10801"/>
    <x v="3"/>
    <s v="TEC-AC-10000927"/>
    <x v="2"/>
    <x v="11"/>
    <s v="Anker Ultrathin Bluetooth Wireless Keyboard Aluminum Cover with Stand"/>
    <n v="149.94999999999999"/>
    <n v="5"/>
    <n v="0"/>
    <n v="14.994999999999999"/>
    <x v="1"/>
  </r>
  <r>
    <n v="891"/>
    <x v="422"/>
    <x v="3"/>
    <d v="2014-06-21T00:00:00"/>
    <d v="2014-06-27T00:00:00"/>
    <s v="Standard Class"/>
    <s v="JE-15475"/>
    <s v="Jeremy Ellison"/>
    <s v="Consumer"/>
    <s v="United States"/>
    <s v="New Rochelle"/>
    <x v="15"/>
    <n v="10801"/>
    <x v="3"/>
    <s v="OFF-BI-10001098"/>
    <x v="1"/>
    <x v="8"/>
    <s v="Acco D-Ring Binder w/DublLock"/>
    <n v="51.311999999999998"/>
    <n v="3"/>
    <n v="0.2"/>
    <n v="18.6006"/>
    <x v="1"/>
  </r>
  <r>
    <n v="892"/>
    <x v="423"/>
    <x v="3"/>
    <d v="2014-06-27T00:00:00"/>
    <d v="2014-06-28T00:00:00"/>
    <s v="First Class"/>
    <s v="TH-21550"/>
    <s v="Tracy Hopkins"/>
    <s v="Home Office"/>
    <s v="United States"/>
    <s v="Detroit"/>
    <x v="12"/>
    <n v="48227"/>
    <x v="2"/>
    <s v="OFF-PA-10001622"/>
    <x v="1"/>
    <x v="10"/>
    <s v="Ampad Poly Cover Wirebound Steno Book, 6&quot; x 9&quot; Assorted Colors, Gregg Ruled"/>
    <n v="4.54"/>
    <n v="1"/>
    <n v="0"/>
    <n v="2.0430000000000001"/>
    <x v="1"/>
  </r>
  <r>
    <n v="893"/>
    <x v="423"/>
    <x v="3"/>
    <d v="2014-06-27T00:00:00"/>
    <d v="2014-06-28T00:00:00"/>
    <s v="First Class"/>
    <s v="TH-21550"/>
    <s v="Tracy Hopkins"/>
    <s v="Home Office"/>
    <s v="United States"/>
    <s v="Detroit"/>
    <x v="12"/>
    <n v="48227"/>
    <x v="2"/>
    <s v="OFF-AR-10003158"/>
    <x v="1"/>
    <x v="6"/>
    <s v="Fluorescent Highlighters by Dixon"/>
    <n v="15.92"/>
    <n v="4"/>
    <n v="0"/>
    <n v="5.4127999999999998"/>
    <x v="1"/>
  </r>
  <r>
    <n v="894"/>
    <x v="423"/>
    <x v="3"/>
    <d v="2014-06-27T00:00:00"/>
    <d v="2014-06-28T00:00:00"/>
    <s v="First Class"/>
    <s v="TH-21550"/>
    <s v="Tracy Hopkins"/>
    <s v="Home Office"/>
    <s v="United States"/>
    <s v="Detroit"/>
    <x v="12"/>
    <n v="48227"/>
    <x v="2"/>
    <s v="TEC-PH-10002660"/>
    <x v="2"/>
    <x v="7"/>
    <s v="Nortel Networks T7316 E Nt8 B27"/>
    <n v="543.91999999999996"/>
    <n v="8"/>
    <n v="0"/>
    <n v="135.97999999999999"/>
    <x v="1"/>
  </r>
  <r>
    <n v="895"/>
    <x v="424"/>
    <x v="0"/>
    <d v="2013-11-11T00:00:00"/>
    <d v="2013-11-13T00:00:00"/>
    <s v="First Class"/>
    <s v="PC-18745"/>
    <s v="Pamela Coakley"/>
    <s v="Corporate"/>
    <s v="United States"/>
    <s v="San Francisco"/>
    <x v="1"/>
    <n v="94122"/>
    <x v="1"/>
    <s v="OFF-ST-10002205"/>
    <x v="1"/>
    <x v="4"/>
    <s v="File Shuttle I and Handi-File"/>
    <n v="155.82"/>
    <n v="7"/>
    <n v="0"/>
    <n v="42.071399999999997"/>
    <x v="0"/>
  </r>
  <r>
    <n v="896"/>
    <x v="424"/>
    <x v="0"/>
    <d v="2013-11-11T00:00:00"/>
    <d v="2013-11-13T00:00:00"/>
    <s v="First Class"/>
    <s v="PC-18745"/>
    <s v="Pamela Coakley"/>
    <s v="Corporate"/>
    <s v="United States"/>
    <s v="San Francisco"/>
    <x v="1"/>
    <n v="94122"/>
    <x v="1"/>
    <s v="OFF-BI-10003364"/>
    <x v="1"/>
    <x v="8"/>
    <s v="Binding Machine Supplies"/>
    <n v="70.007999999999996"/>
    <n v="3"/>
    <n v="0.2"/>
    <n v="24.502800000000001"/>
    <x v="0"/>
  </r>
  <r>
    <n v="897"/>
    <x v="425"/>
    <x v="0"/>
    <d v="2013-10-04T00:00:00"/>
    <d v="2013-10-07T00:00:00"/>
    <s v="Second Class"/>
    <s v="HL-15040"/>
    <s v="Hunter Lopez"/>
    <s v="Consumer"/>
    <s v="United States"/>
    <s v="Houston"/>
    <x v="5"/>
    <n v="77095"/>
    <x v="2"/>
    <s v="OFF-EN-10001099"/>
    <x v="1"/>
    <x v="12"/>
    <s v="Staples"/>
    <n v="15.648"/>
    <n v="2"/>
    <n v="0.2"/>
    <n v="5.0856000000000003"/>
    <x v="2"/>
  </r>
  <r>
    <n v="898"/>
    <x v="426"/>
    <x v="2"/>
    <d v="2011-09-09T00:00:00"/>
    <d v="2011-09-15T00:00:00"/>
    <s v="Standard Class"/>
    <s v="MS-17365"/>
    <s v="Maribeth Schnelling"/>
    <s v="Consumer"/>
    <s v="United States"/>
    <s v="Detroit"/>
    <x v="12"/>
    <n v="48227"/>
    <x v="2"/>
    <s v="OFF-LA-10003923"/>
    <x v="1"/>
    <x v="2"/>
    <s v="Alphabetical Labels for Top Tab Filing"/>
    <n v="103.6"/>
    <n v="7"/>
    <n v="0"/>
    <n v="51.8"/>
    <x v="8"/>
  </r>
  <r>
    <n v="899"/>
    <x v="427"/>
    <x v="3"/>
    <d v="2014-10-30T00:00:00"/>
    <d v="2014-11-01T00:00:00"/>
    <s v="Second Class"/>
    <s v="GB-14530"/>
    <s v="George Bell"/>
    <s v="Corporate"/>
    <s v="United States"/>
    <s v="Auburn"/>
    <x v="15"/>
    <n v="13021"/>
    <x v="3"/>
    <s v="OFF-PA-10002250"/>
    <x v="1"/>
    <x v="10"/>
    <s v="Things To Do Today Pad"/>
    <n v="46.96"/>
    <n v="8"/>
    <n v="0"/>
    <n v="22.540800000000001"/>
    <x v="2"/>
  </r>
  <r>
    <n v="900"/>
    <x v="428"/>
    <x v="0"/>
    <d v="2013-04-11T00:00:00"/>
    <d v="2013-04-13T00:00:00"/>
    <s v="First Class"/>
    <s v="JR-16210"/>
    <s v="Justin Ritter"/>
    <s v="Corporate"/>
    <s v="United States"/>
    <s v="Springfield"/>
    <x v="24"/>
    <n v="45503"/>
    <x v="3"/>
    <s v="OFF-BI-10004716"/>
    <x v="1"/>
    <x v="8"/>
    <s v="Wilson Jones Hanging Recycled Pressboard Data Binders"/>
    <n v="8.9039999999999999"/>
    <n v="2"/>
    <n v="0.7"/>
    <n v="-6.5296000000000003"/>
    <x v="3"/>
  </r>
  <r>
    <n v="901"/>
    <x v="429"/>
    <x v="3"/>
    <d v="2014-11-12T00:00:00"/>
    <d v="2014-11-14T00:00:00"/>
    <s v="First Class"/>
    <s v="TD-20995"/>
    <s v="Tamara Dahlen"/>
    <s v="Consumer"/>
    <s v="United States"/>
    <s v="Garland"/>
    <x v="5"/>
    <n v="75043"/>
    <x v="2"/>
    <s v="OFF-LA-10001045"/>
    <x v="1"/>
    <x v="2"/>
    <s v="Permanent Self-Adhesive File Folder Labels for Typewriters by Universal"/>
    <n v="10.44"/>
    <n v="5"/>
    <n v="0.2"/>
    <n v="3.3929999999999998"/>
    <x v="0"/>
  </r>
  <r>
    <n v="902"/>
    <x v="429"/>
    <x v="3"/>
    <d v="2014-11-12T00:00:00"/>
    <d v="2014-11-14T00:00:00"/>
    <s v="First Class"/>
    <s v="TD-20995"/>
    <s v="Tamara Dahlen"/>
    <s v="Consumer"/>
    <s v="United States"/>
    <s v="Garland"/>
    <x v="5"/>
    <n v="75043"/>
    <x v="2"/>
    <s v="OFF-BI-10001510"/>
    <x v="1"/>
    <x v="8"/>
    <s v="Deluxe Heavy-Duty Vinyl Round Ring Binder"/>
    <n v="18.335999999999999"/>
    <n v="4"/>
    <n v="0.8"/>
    <n v="-32.088000000000001"/>
    <x v="0"/>
  </r>
  <r>
    <n v="903"/>
    <x v="430"/>
    <x v="3"/>
    <d v="2014-09-16T00:00:00"/>
    <d v="2014-09-18T00:00:00"/>
    <s v="First Class"/>
    <s v="DB-13060"/>
    <s v="Dave Brooks"/>
    <s v="Consumer"/>
    <s v="United States"/>
    <s v="Chicago"/>
    <x v="10"/>
    <n v="60653"/>
    <x v="2"/>
    <s v="TEC-PH-10004536"/>
    <x v="2"/>
    <x v="7"/>
    <s v="Avaya 5420 Digital phone"/>
    <n v="323.976"/>
    <n v="3"/>
    <n v="0.2"/>
    <n v="20.2485"/>
    <x v="8"/>
  </r>
  <r>
    <n v="904"/>
    <x v="431"/>
    <x v="0"/>
    <d v="2013-04-09T00:00:00"/>
    <d v="2013-04-13T00:00:00"/>
    <s v="Standard Class"/>
    <s v="LC-17140"/>
    <s v="Logan Currie"/>
    <s v="Consumer"/>
    <s v="United States"/>
    <s v="Los Angeles"/>
    <x v="1"/>
    <n v="90032"/>
    <x v="1"/>
    <s v="OFF-PA-10002947"/>
    <x v="1"/>
    <x v="10"/>
    <s v="Xerox 1923"/>
    <n v="20.04"/>
    <n v="3"/>
    <n v="0"/>
    <n v="9.6191999999999993"/>
    <x v="3"/>
  </r>
  <r>
    <n v="905"/>
    <x v="431"/>
    <x v="0"/>
    <d v="2013-04-09T00:00:00"/>
    <d v="2013-04-13T00:00:00"/>
    <s v="Standard Class"/>
    <s v="LC-17140"/>
    <s v="Logan Currie"/>
    <s v="Consumer"/>
    <s v="United States"/>
    <s v="Los Angeles"/>
    <x v="1"/>
    <n v="90032"/>
    <x v="1"/>
    <s v="OFF-ST-10002583"/>
    <x v="1"/>
    <x v="4"/>
    <s v="Fellowes Neat Ideas Storage Cubes"/>
    <n v="64.959999999999994"/>
    <n v="2"/>
    <n v="0"/>
    <n v="2.5983999999999998"/>
    <x v="3"/>
  </r>
  <r>
    <n v="906"/>
    <x v="431"/>
    <x v="0"/>
    <d v="2013-04-09T00:00:00"/>
    <d v="2013-04-13T00:00:00"/>
    <s v="Standard Class"/>
    <s v="LC-17140"/>
    <s v="Logan Currie"/>
    <s v="Consumer"/>
    <s v="United States"/>
    <s v="Los Angeles"/>
    <x v="1"/>
    <n v="90032"/>
    <x v="1"/>
    <s v="OFF-PA-10000019"/>
    <x v="1"/>
    <x v="10"/>
    <s v="Xerox 1931"/>
    <n v="12.96"/>
    <n v="2"/>
    <n v="0"/>
    <n v="6.2207999999999997"/>
    <x v="3"/>
  </r>
  <r>
    <n v="907"/>
    <x v="432"/>
    <x v="3"/>
    <d v="2014-12-31T00:00:00"/>
    <d v="2015-01-04T00:00:00"/>
    <s v="Standard Class"/>
    <s v="PO-18865"/>
    <s v="Patrick O'Donnell"/>
    <s v="Consumer"/>
    <s v="United States"/>
    <s v="New York City"/>
    <x v="15"/>
    <n v="10009"/>
    <x v="3"/>
    <s v="FUR-BO-10003441"/>
    <x v="0"/>
    <x v="0"/>
    <s v="Bush Westfield Collection Bookcases, Fully Assembled"/>
    <n v="323.13600000000002"/>
    <n v="4"/>
    <n v="0.2"/>
    <n v="12.117599999999999"/>
    <x v="4"/>
  </r>
  <r>
    <n v="908"/>
    <x v="432"/>
    <x v="3"/>
    <d v="2014-12-31T00:00:00"/>
    <d v="2015-01-04T00:00:00"/>
    <s v="Standard Class"/>
    <s v="PO-18865"/>
    <s v="Patrick O'Donnell"/>
    <s v="Consumer"/>
    <s v="United States"/>
    <s v="New York City"/>
    <x v="15"/>
    <n v="10009"/>
    <x v="3"/>
    <s v="TEC-PH-10004774"/>
    <x v="2"/>
    <x v="7"/>
    <s v="Gear Head AU3700S Headset"/>
    <n v="90.93"/>
    <n v="7"/>
    <n v="0"/>
    <n v="2.7279"/>
    <x v="4"/>
  </r>
  <r>
    <n v="909"/>
    <x v="432"/>
    <x v="3"/>
    <d v="2014-12-31T00:00:00"/>
    <d v="2015-01-04T00:00:00"/>
    <s v="Standard Class"/>
    <s v="PO-18865"/>
    <s v="Patrick O'Donnell"/>
    <s v="Consumer"/>
    <s v="United States"/>
    <s v="New York City"/>
    <x v="15"/>
    <n v="10009"/>
    <x v="3"/>
    <s v="OFF-BI-10003684"/>
    <x v="1"/>
    <x v="8"/>
    <s v="Wilson Jones Legal Size Ring Binders"/>
    <n v="52.776000000000003"/>
    <n v="3"/>
    <n v="0.2"/>
    <n v="19.791"/>
    <x v="4"/>
  </r>
  <r>
    <n v="910"/>
    <x v="433"/>
    <x v="3"/>
    <d v="2014-09-03T00:00:00"/>
    <d v="2014-09-08T00:00:00"/>
    <s v="Standard Class"/>
    <s v="BE-11335"/>
    <s v="Bill Eplett"/>
    <s v="Home Office"/>
    <s v="United States"/>
    <s v="Jackson"/>
    <x v="12"/>
    <n v="49201"/>
    <x v="2"/>
    <s v="TEC-PH-10001494"/>
    <x v="2"/>
    <x v="7"/>
    <s v="Polycom CX600 IP Phone VoIP phone"/>
    <n v="1199.8"/>
    <n v="4"/>
    <n v="0"/>
    <n v="323.94600000000003"/>
    <x v="8"/>
  </r>
  <r>
    <n v="911"/>
    <x v="433"/>
    <x v="3"/>
    <d v="2014-09-03T00:00:00"/>
    <d v="2014-09-08T00:00:00"/>
    <s v="Standard Class"/>
    <s v="BE-11335"/>
    <s v="Bill Eplett"/>
    <s v="Home Office"/>
    <s v="United States"/>
    <s v="Jackson"/>
    <x v="12"/>
    <n v="49201"/>
    <x v="2"/>
    <s v="TEC-AC-10004666"/>
    <x v="2"/>
    <x v="11"/>
    <s v="Maxell iVDR EX 500GB Cartridge"/>
    <n v="1928.78"/>
    <n v="7"/>
    <n v="0"/>
    <n v="829.37540000000001"/>
    <x v="8"/>
  </r>
  <r>
    <n v="912"/>
    <x v="433"/>
    <x v="3"/>
    <d v="2014-09-03T00:00:00"/>
    <d v="2014-09-08T00:00:00"/>
    <s v="Standard Class"/>
    <s v="BE-11335"/>
    <s v="Bill Eplett"/>
    <s v="Home Office"/>
    <s v="United States"/>
    <s v="Jackson"/>
    <x v="12"/>
    <n v="49201"/>
    <x v="2"/>
    <s v="OFF-ST-10003816"/>
    <x v="1"/>
    <x v="4"/>
    <s v="Fellowes High-Stak Drawer Files"/>
    <n v="352.38"/>
    <n v="2"/>
    <n v="0"/>
    <n v="81.047399999999996"/>
    <x v="8"/>
  </r>
  <r>
    <n v="913"/>
    <x v="434"/>
    <x v="1"/>
    <d v="2012-05-31T00:00:00"/>
    <d v="2012-06-07T00:00:00"/>
    <s v="Standard Class"/>
    <s v="SC-20050"/>
    <s v="Sample Company A"/>
    <s v="Home Office"/>
    <s v="United States"/>
    <s v="Norwich"/>
    <x v="29"/>
    <n v="6360"/>
    <x v="3"/>
    <s v="FUR-FU-10001935"/>
    <x v="0"/>
    <x v="5"/>
    <s v="3M Hangers With Command Adhesive"/>
    <n v="22.2"/>
    <n v="6"/>
    <n v="0"/>
    <n v="9.1020000000000003"/>
    <x v="5"/>
  </r>
  <r>
    <n v="914"/>
    <x v="435"/>
    <x v="3"/>
    <d v="2014-11-28T00:00:00"/>
    <d v="2014-11-30T00:00:00"/>
    <s v="First Class"/>
    <s v="BM-11650"/>
    <s v="Brian Moss"/>
    <s v="Corporate"/>
    <s v="United States"/>
    <s v="Milwaukee"/>
    <x v="6"/>
    <n v="53209"/>
    <x v="2"/>
    <s v="FUR-FU-10004091"/>
    <x v="0"/>
    <x v="5"/>
    <s v="Howard Miller 13&quot; Diameter Goldtone Round Wall Clock"/>
    <n v="46.94"/>
    <n v="1"/>
    <n v="0"/>
    <n v="19.2454"/>
    <x v="0"/>
  </r>
  <r>
    <n v="915"/>
    <x v="435"/>
    <x v="3"/>
    <d v="2014-11-28T00:00:00"/>
    <d v="2014-11-30T00:00:00"/>
    <s v="First Class"/>
    <s v="BM-11650"/>
    <s v="Brian Moss"/>
    <s v="Corporate"/>
    <s v="United States"/>
    <s v="Milwaukee"/>
    <x v="6"/>
    <n v="53209"/>
    <x v="2"/>
    <s v="TEC-AC-10001772"/>
    <x v="2"/>
    <x v="11"/>
    <s v="Memorex Mini Travel Drive 16 GB USB 2.0 Flash Drive"/>
    <n v="143.72999999999999"/>
    <n v="9"/>
    <n v="0"/>
    <n v="56.054699999999997"/>
    <x v="0"/>
  </r>
  <r>
    <n v="916"/>
    <x v="436"/>
    <x v="2"/>
    <d v="2011-06-15T00:00:00"/>
    <d v="2011-06-21T00:00:00"/>
    <s v="Standard Class"/>
    <s v="KL-16555"/>
    <s v="Kelly Lampkin"/>
    <s v="Corporate"/>
    <s v="United States"/>
    <s v="San Antonio"/>
    <x v="5"/>
    <n v="78207"/>
    <x v="2"/>
    <s v="FUR-TA-10001520"/>
    <x v="0"/>
    <x v="3"/>
    <s v="Lesro Sheffield Collection Coffee Table, End Table, Center Table, Corner Table"/>
    <n v="99.918000000000006"/>
    <n v="2"/>
    <n v="0.3"/>
    <n v="-18.5562"/>
    <x v="1"/>
  </r>
  <r>
    <n v="917"/>
    <x v="436"/>
    <x v="2"/>
    <d v="2011-06-15T00:00:00"/>
    <d v="2011-06-21T00:00:00"/>
    <s v="Standard Class"/>
    <s v="KL-16555"/>
    <s v="Kelly Lampkin"/>
    <s v="Corporate"/>
    <s v="United States"/>
    <s v="San Antonio"/>
    <x v="5"/>
    <n v="78207"/>
    <x v="2"/>
    <s v="FUR-CH-10003379"/>
    <x v="0"/>
    <x v="1"/>
    <s v="Global Commerce Series High-Back Swivel/Tilt Chairs"/>
    <n v="797.94399999999996"/>
    <n v="4"/>
    <n v="0.3"/>
    <n v="-56.996000000000002"/>
    <x v="1"/>
  </r>
  <r>
    <n v="918"/>
    <x v="436"/>
    <x v="2"/>
    <d v="2011-06-15T00:00:00"/>
    <d v="2011-06-21T00:00:00"/>
    <s v="Standard Class"/>
    <s v="KL-16555"/>
    <s v="Kelly Lampkin"/>
    <s v="Corporate"/>
    <s v="United States"/>
    <s v="San Antonio"/>
    <x v="5"/>
    <n v="78207"/>
    <x v="2"/>
    <s v="OFF-BI-10002706"/>
    <x v="1"/>
    <x v="8"/>
    <s v="Avery Premier Heavy-Duty Binder with Round Locking Rings"/>
    <n v="8.5679999999999996"/>
    <n v="3"/>
    <n v="0.8"/>
    <n v="-14.5656"/>
    <x v="1"/>
  </r>
  <r>
    <n v="919"/>
    <x v="437"/>
    <x v="0"/>
    <d v="2013-03-06T00:00:00"/>
    <d v="2013-03-12T00:00:00"/>
    <s v="Standard Class"/>
    <s v="RW-19630"/>
    <s v="Rob Williams"/>
    <s v="Corporate"/>
    <s v="United States"/>
    <s v="Dallas"/>
    <x v="5"/>
    <n v="75220"/>
    <x v="2"/>
    <s v="OFF-EN-10000056"/>
    <x v="1"/>
    <x v="12"/>
    <s v="Cameo Buff Policy Envelopes"/>
    <n v="149.352"/>
    <n v="3"/>
    <n v="0.2"/>
    <n v="50.406300000000002"/>
    <x v="10"/>
  </r>
  <r>
    <n v="920"/>
    <x v="437"/>
    <x v="0"/>
    <d v="2013-03-06T00:00:00"/>
    <d v="2013-03-12T00:00:00"/>
    <s v="Standard Class"/>
    <s v="RW-19630"/>
    <s v="Rob Williams"/>
    <s v="Corporate"/>
    <s v="United States"/>
    <s v="Dallas"/>
    <x v="5"/>
    <n v="75220"/>
    <x v="2"/>
    <s v="OFF-ST-10001558"/>
    <x v="1"/>
    <x v="4"/>
    <s v="Acco Perma 4000 Stacking Storage Drawers"/>
    <n v="12.992000000000001"/>
    <n v="1"/>
    <n v="0.2"/>
    <n v="-0.81200000000000006"/>
    <x v="10"/>
  </r>
  <r>
    <n v="921"/>
    <x v="438"/>
    <x v="2"/>
    <d v="2011-12-05T00:00:00"/>
    <d v="2011-12-12T00:00:00"/>
    <s v="Standard Class"/>
    <s v="RC-19825"/>
    <s v="Roy Collins"/>
    <s v="Consumer"/>
    <s v="United States"/>
    <s v="Alexandria"/>
    <x v="17"/>
    <n v="22304"/>
    <x v="0"/>
    <s v="OFF-ST-10002444"/>
    <x v="1"/>
    <x v="4"/>
    <s v="Recycled Eldon Regeneration Jumbo File"/>
    <n v="24.56"/>
    <n v="2"/>
    <n v="0"/>
    <n v="6.8768000000000002"/>
    <x v="4"/>
  </r>
  <r>
    <n v="922"/>
    <x v="439"/>
    <x v="1"/>
    <d v="2012-04-11T00:00:00"/>
    <d v="2012-04-15T00:00:00"/>
    <s v="Standard Class"/>
    <s v="SE-20110"/>
    <s v="Sanjit Engle"/>
    <s v="Consumer"/>
    <s v="United States"/>
    <s v="New York City"/>
    <x v="15"/>
    <n v="10009"/>
    <x v="3"/>
    <s v="TEC-AC-10002473"/>
    <x v="2"/>
    <x v="11"/>
    <s v="Maxell 4.7GB DVD-R"/>
    <n v="85.14"/>
    <n v="3"/>
    <n v="0"/>
    <n v="34.907400000000003"/>
    <x v="3"/>
  </r>
  <r>
    <n v="923"/>
    <x v="439"/>
    <x v="1"/>
    <d v="2012-04-11T00:00:00"/>
    <d v="2012-04-15T00:00:00"/>
    <s v="Standard Class"/>
    <s v="SE-20110"/>
    <s v="Sanjit Engle"/>
    <s v="Consumer"/>
    <s v="United States"/>
    <s v="New York City"/>
    <x v="15"/>
    <n v="10009"/>
    <x v="3"/>
    <s v="TEC-PH-10004531"/>
    <x v="2"/>
    <x v="7"/>
    <s v="OtterBox Commuter Series Case - iPhone 5 &amp; 5s"/>
    <n v="21.99"/>
    <n v="1"/>
    <n v="0"/>
    <n v="10.555199999999999"/>
    <x v="3"/>
  </r>
  <r>
    <n v="924"/>
    <x v="439"/>
    <x v="1"/>
    <d v="2012-04-11T00:00:00"/>
    <d v="2012-04-15T00:00:00"/>
    <s v="Standard Class"/>
    <s v="SE-20110"/>
    <s v="Sanjit Engle"/>
    <s v="Consumer"/>
    <s v="United States"/>
    <s v="New York City"/>
    <x v="15"/>
    <n v="10009"/>
    <x v="3"/>
    <s v="OFF-AP-10004487"/>
    <x v="1"/>
    <x v="9"/>
    <s v="Kensington 4 Outlet MasterPiece Compact Power Control Center"/>
    <n v="406.6"/>
    <n v="5"/>
    <n v="0"/>
    <n v="113.848"/>
    <x v="3"/>
  </r>
  <r>
    <n v="925"/>
    <x v="440"/>
    <x v="0"/>
    <d v="2013-09-16T00:00:00"/>
    <d v="2013-09-21T00:00:00"/>
    <s v="Standard Class"/>
    <s v="AH-10075"/>
    <s v="Adam Hart"/>
    <s v="Corporate"/>
    <s v="United States"/>
    <s v="New York City"/>
    <x v="15"/>
    <n v="10011"/>
    <x v="3"/>
    <s v="OFF-BI-10003650"/>
    <x v="1"/>
    <x v="8"/>
    <s v="GBC DocuBind 300 Electric Binding Machine"/>
    <n v="841.56799999999998"/>
    <n v="2"/>
    <n v="0.2"/>
    <n v="294.54880000000003"/>
    <x v="8"/>
  </r>
  <r>
    <n v="926"/>
    <x v="441"/>
    <x v="2"/>
    <d v="2011-09-13T00:00:00"/>
    <d v="2011-09-16T00:00:00"/>
    <s v="First Class"/>
    <s v="JM-15535"/>
    <s v="Jessica Myrick"/>
    <s v="Consumer"/>
    <s v="United States"/>
    <s v="Philadelphia"/>
    <x v="9"/>
    <n v="19143"/>
    <x v="3"/>
    <s v="OFF-PA-10003543"/>
    <x v="1"/>
    <x v="10"/>
    <s v="Xerox 1985"/>
    <n v="15.552"/>
    <n v="3"/>
    <n v="0.2"/>
    <n v="5.4432"/>
    <x v="8"/>
  </r>
  <r>
    <n v="927"/>
    <x v="441"/>
    <x v="2"/>
    <d v="2011-09-13T00:00:00"/>
    <d v="2011-09-16T00:00:00"/>
    <s v="First Class"/>
    <s v="JM-15535"/>
    <s v="Jessica Myrick"/>
    <s v="Consumer"/>
    <s v="United States"/>
    <s v="Philadelphia"/>
    <x v="9"/>
    <n v="19143"/>
    <x v="3"/>
    <s v="TEC-AC-10004353"/>
    <x v="2"/>
    <x v="11"/>
    <s v="Hypercom P1300 Pinpad"/>
    <n v="252"/>
    <n v="5"/>
    <n v="0.2"/>
    <n v="53.55"/>
    <x v="8"/>
  </r>
  <r>
    <n v="928"/>
    <x v="442"/>
    <x v="1"/>
    <d v="2012-10-05T00:00:00"/>
    <d v="2012-10-09T00:00:00"/>
    <s v="Standard Class"/>
    <s v="JJ-15760"/>
    <s v="Joel Jenkins"/>
    <s v="Home Office"/>
    <s v="United States"/>
    <s v="Springfield"/>
    <x v="17"/>
    <n v="22153"/>
    <x v="0"/>
    <s v="OFF-AR-10000658"/>
    <x v="1"/>
    <x v="6"/>
    <s v="Newell 324"/>
    <n v="46.2"/>
    <n v="4"/>
    <n v="0"/>
    <n v="12.936"/>
    <x v="2"/>
  </r>
  <r>
    <n v="929"/>
    <x v="442"/>
    <x v="1"/>
    <d v="2012-10-05T00:00:00"/>
    <d v="2012-10-09T00:00:00"/>
    <s v="Standard Class"/>
    <s v="JJ-15760"/>
    <s v="Joel Jenkins"/>
    <s v="Home Office"/>
    <s v="United States"/>
    <s v="Springfield"/>
    <x v="17"/>
    <n v="22153"/>
    <x v="0"/>
    <s v="OFF-AP-10000696"/>
    <x v="1"/>
    <x v="9"/>
    <s v="Holmes Odor Grabber"/>
    <n v="28.84"/>
    <n v="2"/>
    <n v="0"/>
    <n v="9.5172000000000008"/>
    <x v="2"/>
  </r>
  <r>
    <n v="930"/>
    <x v="443"/>
    <x v="3"/>
    <d v="2014-04-15T00:00:00"/>
    <d v="2014-04-18T00:00:00"/>
    <s v="First Class"/>
    <s v="AB-10165"/>
    <s v="Alan Barnes"/>
    <s v="Consumer"/>
    <s v="United States"/>
    <s v="Toledo"/>
    <x v="24"/>
    <n v="43615"/>
    <x v="3"/>
    <s v="OFF-AR-10003560"/>
    <x v="1"/>
    <x v="6"/>
    <s v="Zebra Zazzle Fluorescent Highlighters"/>
    <n v="14.592000000000001"/>
    <n v="3"/>
    <n v="0.2"/>
    <n v="2.5535999999999999"/>
    <x v="3"/>
  </r>
  <r>
    <n v="931"/>
    <x v="443"/>
    <x v="3"/>
    <d v="2014-04-15T00:00:00"/>
    <d v="2014-04-18T00:00:00"/>
    <s v="First Class"/>
    <s v="AB-10165"/>
    <s v="Alan Barnes"/>
    <s v="Consumer"/>
    <s v="United States"/>
    <s v="Toledo"/>
    <x v="24"/>
    <n v="43615"/>
    <x v="3"/>
    <s v="OFF-AR-10001468"/>
    <x v="1"/>
    <x v="6"/>
    <s v="Sanford Prismacolor Professional Thick Lead Art Pencils, 36-Color Set"/>
    <n v="89.855999999999995"/>
    <n v="3"/>
    <n v="0.2"/>
    <n v="21.340800000000002"/>
    <x v="3"/>
  </r>
  <r>
    <n v="932"/>
    <x v="443"/>
    <x v="3"/>
    <d v="2014-04-15T00:00:00"/>
    <d v="2014-04-18T00:00:00"/>
    <s v="First Class"/>
    <s v="AB-10165"/>
    <s v="Alan Barnes"/>
    <s v="Consumer"/>
    <s v="United States"/>
    <s v="Toledo"/>
    <x v="24"/>
    <n v="43615"/>
    <x v="3"/>
    <s v="OFF-PA-10004971"/>
    <x v="1"/>
    <x v="10"/>
    <s v="Xerox 196"/>
    <n v="13.872"/>
    <n v="3"/>
    <n v="0.2"/>
    <n v="5.0286"/>
    <x v="3"/>
  </r>
  <r>
    <n v="933"/>
    <x v="444"/>
    <x v="3"/>
    <d v="2014-09-03T00:00:00"/>
    <d v="2014-09-07T00:00:00"/>
    <s v="Standard Class"/>
    <s v="RK-19300"/>
    <s v="Ralph Kennedy"/>
    <s v="Consumer"/>
    <s v="United States"/>
    <s v="Philadelphia"/>
    <x v="9"/>
    <n v="19140"/>
    <x v="3"/>
    <s v="OFF-PA-10002195"/>
    <x v="1"/>
    <x v="10"/>
    <s v="RSVP Cards &amp; Envelopes, Blank White, 8-1/2&quot; X 11&quot;, 24 Cards/25 Envelopes/Set"/>
    <n v="12.192"/>
    <n v="3"/>
    <n v="0.2"/>
    <n v="4.1147999999999998"/>
    <x v="8"/>
  </r>
  <r>
    <n v="934"/>
    <x v="445"/>
    <x v="0"/>
    <d v="2013-06-21T00:00:00"/>
    <d v="2013-06-25T00:00:00"/>
    <s v="Standard Class"/>
    <s v="CG-12040"/>
    <s v="Catherine Glotzbach"/>
    <s v="Home Office"/>
    <s v="United States"/>
    <s v="Philadelphia"/>
    <x v="9"/>
    <n v="19120"/>
    <x v="3"/>
    <s v="OFF-PA-10001745"/>
    <x v="1"/>
    <x v="10"/>
    <s v="Wirebound Message Books, 2 7/8&quot; x 5&quot;, 3 Forms per Page"/>
    <n v="45.055999999999997"/>
    <n v="8"/>
    <n v="0.2"/>
    <n v="15.2064"/>
    <x v="1"/>
  </r>
  <r>
    <n v="935"/>
    <x v="445"/>
    <x v="0"/>
    <d v="2013-06-21T00:00:00"/>
    <d v="2013-06-25T00:00:00"/>
    <s v="Standard Class"/>
    <s v="CG-12040"/>
    <s v="Catherine Glotzbach"/>
    <s v="Home Office"/>
    <s v="United States"/>
    <s v="Philadelphia"/>
    <x v="9"/>
    <n v="19120"/>
    <x v="3"/>
    <s v="OFF-BI-10004826"/>
    <x v="1"/>
    <x v="8"/>
    <s v="JM Magazine Binder"/>
    <n v="29.718"/>
    <n v="6"/>
    <n v="0.7"/>
    <n v="-21.793199999999999"/>
    <x v="1"/>
  </r>
  <r>
    <n v="936"/>
    <x v="445"/>
    <x v="0"/>
    <d v="2013-06-21T00:00:00"/>
    <d v="2013-06-25T00:00:00"/>
    <s v="Standard Class"/>
    <s v="CG-12040"/>
    <s v="Catherine Glotzbach"/>
    <s v="Home Office"/>
    <s v="United States"/>
    <s v="Philadelphia"/>
    <x v="9"/>
    <n v="19120"/>
    <x v="3"/>
    <s v="OFF-PA-10001870"/>
    <x v="1"/>
    <x v="10"/>
    <s v="Xerox 202"/>
    <n v="15.552"/>
    <n v="3"/>
    <n v="0.2"/>
    <n v="5.4432"/>
    <x v="1"/>
  </r>
  <r>
    <n v="937"/>
    <x v="445"/>
    <x v="0"/>
    <d v="2013-06-21T00:00:00"/>
    <d v="2013-06-25T00:00:00"/>
    <s v="Standard Class"/>
    <s v="CG-12040"/>
    <s v="Catherine Glotzbach"/>
    <s v="Home Office"/>
    <s v="United States"/>
    <s v="Philadelphia"/>
    <x v="9"/>
    <n v="19120"/>
    <x v="3"/>
    <s v="OFF-AP-10001058"/>
    <x v="1"/>
    <x v="9"/>
    <s v="Sanyo 2.5 Cubic Foot Mid-Size Office Refrigerators"/>
    <n v="447.69600000000003"/>
    <n v="2"/>
    <n v="0.2"/>
    <n v="33.577199999999998"/>
    <x v="1"/>
  </r>
  <r>
    <n v="938"/>
    <x v="446"/>
    <x v="3"/>
    <d v="2014-11-06T00:00:00"/>
    <d v="2014-11-07T00:00:00"/>
    <s v="First Class"/>
    <s v="RA-19885"/>
    <s v="Ruben Ausman"/>
    <s v="Corporate"/>
    <s v="United States"/>
    <s v="Farmington"/>
    <x v="27"/>
    <n v="87401"/>
    <x v="1"/>
    <s v="TEC-AC-10003911"/>
    <x v="2"/>
    <x v="11"/>
    <s v="NETGEAR AC1750 Dual Band Gigabit Smart WiFi Router"/>
    <n v="159.99"/>
    <n v="1"/>
    <n v="0"/>
    <n v="54.396599999999999"/>
    <x v="0"/>
  </r>
  <r>
    <n v="939"/>
    <x v="447"/>
    <x v="1"/>
    <d v="2012-12-13T00:00:00"/>
    <d v="2012-12-17T00:00:00"/>
    <s v="Standard Class"/>
    <s v="RP-19270"/>
    <s v="Rachel Payne"/>
    <s v="Corporate"/>
    <s v="United States"/>
    <s v="Riverside"/>
    <x v="1"/>
    <n v="92503"/>
    <x v="1"/>
    <s v="OFF-PA-10000289"/>
    <x v="1"/>
    <x v="10"/>
    <s v="Xerox 213"/>
    <n v="12.96"/>
    <n v="2"/>
    <n v="0"/>
    <n v="6.2207999999999997"/>
    <x v="4"/>
  </r>
  <r>
    <n v="940"/>
    <x v="447"/>
    <x v="1"/>
    <d v="2012-12-13T00:00:00"/>
    <d v="2012-12-17T00:00:00"/>
    <s v="Standard Class"/>
    <s v="RP-19270"/>
    <s v="Rachel Payne"/>
    <s v="Corporate"/>
    <s v="United States"/>
    <s v="Riverside"/>
    <x v="1"/>
    <n v="92503"/>
    <x v="1"/>
    <s v="OFF-AP-10003040"/>
    <x v="1"/>
    <x v="9"/>
    <s v="Fellowes 8 Outlet Superior Workstation Surge Protector w/o Phone/Fax/Modem Protection"/>
    <n v="134.47999999999999"/>
    <n v="4"/>
    <n v="0"/>
    <n v="34.964799999999997"/>
    <x v="4"/>
  </r>
  <r>
    <n v="941"/>
    <x v="448"/>
    <x v="0"/>
    <d v="2013-06-20T00:00:00"/>
    <d v="2013-06-21T00:00:00"/>
    <s v="First Class"/>
    <s v="KC-16255"/>
    <s v="Karen Carlisle"/>
    <s v="Corporate"/>
    <s v="United States"/>
    <s v="San Francisco"/>
    <x v="1"/>
    <n v="94110"/>
    <x v="1"/>
    <s v="OFF-PA-10000350"/>
    <x v="1"/>
    <x v="10"/>
    <s v="Message Book, Standard Line &quot;While You Were Out&quot;, 5 1/2&quot; X 4&quot;, 200 Sets/Book"/>
    <n v="17.12"/>
    <n v="2"/>
    <n v="0"/>
    <n v="8.0464000000000002"/>
    <x v="1"/>
  </r>
  <r>
    <n v="942"/>
    <x v="449"/>
    <x v="0"/>
    <d v="2013-12-14T00:00:00"/>
    <d v="2013-12-21T00:00:00"/>
    <s v="Standard Class"/>
    <s v="RW-19630"/>
    <s v="Rob Williams"/>
    <s v="Corporate"/>
    <s v="United States"/>
    <s v="Torrance"/>
    <x v="1"/>
    <n v="90503"/>
    <x v="1"/>
    <s v="OFF-BI-10001759"/>
    <x v="1"/>
    <x v="8"/>
    <s v="Acco Pressboard Covers with Storage Hooks, 14 7/8&quot; x 11&quot;, Dark Blue"/>
    <n v="6.0960000000000001"/>
    <n v="2"/>
    <n v="0.2"/>
    <n v="2.2098"/>
    <x v="4"/>
  </r>
  <r>
    <n v="943"/>
    <x v="449"/>
    <x v="0"/>
    <d v="2013-12-14T00:00:00"/>
    <d v="2013-12-21T00:00:00"/>
    <s v="Standard Class"/>
    <s v="RW-19630"/>
    <s v="Rob Williams"/>
    <s v="Corporate"/>
    <s v="United States"/>
    <s v="Torrance"/>
    <x v="1"/>
    <n v="90503"/>
    <x v="1"/>
    <s v="FUR-TA-10000577"/>
    <x v="0"/>
    <x v="3"/>
    <s v="Bretford CR4500 Series Slim Rectangular Table"/>
    <n v="1114.2719999999999"/>
    <n v="4"/>
    <n v="0.2"/>
    <n v="41.785200000000003"/>
    <x v="4"/>
  </r>
  <r>
    <n v="944"/>
    <x v="450"/>
    <x v="1"/>
    <d v="2012-05-29T00:00:00"/>
    <d v="2012-06-03T00:00:00"/>
    <s v="Standard Class"/>
    <s v="JL-15850"/>
    <s v="John Lucas"/>
    <s v="Consumer"/>
    <s v="United States"/>
    <s v="Seattle"/>
    <x v="4"/>
    <n v="98105"/>
    <x v="1"/>
    <s v="OFF-PA-10004101"/>
    <x v="1"/>
    <x v="10"/>
    <s v="Xerox 1894"/>
    <n v="32.4"/>
    <n v="5"/>
    <n v="0"/>
    <n v="15.552"/>
    <x v="5"/>
  </r>
  <r>
    <n v="945"/>
    <x v="450"/>
    <x v="1"/>
    <d v="2012-05-29T00:00:00"/>
    <d v="2012-06-03T00:00:00"/>
    <s v="Standard Class"/>
    <s v="JL-15850"/>
    <s v="John Lucas"/>
    <s v="Consumer"/>
    <s v="United States"/>
    <s v="Seattle"/>
    <x v="4"/>
    <n v="98105"/>
    <x v="1"/>
    <s v="OFF-ST-10001496"/>
    <x v="1"/>
    <x v="4"/>
    <s v="Standard Rollaway File with Lock"/>
    <n v="540.57000000000005"/>
    <n v="3"/>
    <n v="0"/>
    <n v="140.54820000000001"/>
    <x v="5"/>
  </r>
  <r>
    <n v="946"/>
    <x v="450"/>
    <x v="1"/>
    <d v="2012-05-29T00:00:00"/>
    <d v="2012-06-03T00:00:00"/>
    <s v="Standard Class"/>
    <s v="JL-15850"/>
    <s v="John Lucas"/>
    <s v="Consumer"/>
    <s v="United States"/>
    <s v="Seattle"/>
    <x v="4"/>
    <n v="98105"/>
    <x v="1"/>
    <s v="OFF-BI-10002931"/>
    <x v="1"/>
    <x v="8"/>
    <s v="Avery Trapezoid Extra Heavy Duty 4&quot; Binders"/>
    <n v="167.76"/>
    <n v="5"/>
    <n v="0.2"/>
    <n v="62.91"/>
    <x v="5"/>
  </r>
  <r>
    <n v="947"/>
    <x v="451"/>
    <x v="1"/>
    <d v="2012-07-26T00:00:00"/>
    <d v="2012-07-28T00:00:00"/>
    <s v="First Class"/>
    <s v="CA-12775"/>
    <s v="Cynthia Arntzen"/>
    <s v="Consumer"/>
    <s v="United States"/>
    <s v="Mesa"/>
    <x v="16"/>
    <n v="85204"/>
    <x v="1"/>
    <s v="FUR-TA-10002356"/>
    <x v="0"/>
    <x v="3"/>
    <s v="Bevis Boat-Shaped Conference Table"/>
    <n v="393.16500000000002"/>
    <n v="3"/>
    <n v="0.5"/>
    <n v="-204.44579999999999"/>
    <x v="7"/>
  </r>
  <r>
    <n v="948"/>
    <x v="452"/>
    <x v="3"/>
    <d v="2014-11-29T00:00:00"/>
    <d v="2014-12-03T00:00:00"/>
    <s v="Standard Class"/>
    <s v="RB-19795"/>
    <s v="Ross Baird"/>
    <s v="Home Office"/>
    <s v="United States"/>
    <s v="Philadelphia"/>
    <x v="9"/>
    <n v="19120"/>
    <x v="3"/>
    <s v="FUR-FU-10003601"/>
    <x v="0"/>
    <x v="5"/>
    <s v="Deflect-o RollaMat Studded, Beveled Mat for Medium Pile Carpeting"/>
    <n v="516.48800000000006"/>
    <n v="7"/>
    <n v="0.2"/>
    <n v="-12.9122"/>
    <x v="0"/>
  </r>
  <r>
    <n v="949"/>
    <x v="452"/>
    <x v="3"/>
    <d v="2014-11-29T00:00:00"/>
    <d v="2014-12-03T00:00:00"/>
    <s v="Standard Class"/>
    <s v="RB-19795"/>
    <s v="Ross Baird"/>
    <s v="Home Office"/>
    <s v="United States"/>
    <s v="Philadelphia"/>
    <x v="9"/>
    <n v="19120"/>
    <x v="3"/>
    <s v="FUR-FU-10000576"/>
    <x v="0"/>
    <x v="5"/>
    <s v="Luxo Professional Fluorescent Magnifier Lamp with Clamp-Mount Base"/>
    <n v="1007.232"/>
    <n v="6"/>
    <n v="0.2"/>
    <n v="75.542400000000001"/>
    <x v="0"/>
  </r>
  <r>
    <n v="950"/>
    <x v="452"/>
    <x v="3"/>
    <d v="2014-11-29T00:00:00"/>
    <d v="2014-12-03T00:00:00"/>
    <s v="Standard Class"/>
    <s v="RB-19795"/>
    <s v="Ross Baird"/>
    <s v="Home Office"/>
    <s v="United States"/>
    <s v="Philadelphia"/>
    <x v="9"/>
    <n v="19120"/>
    <x v="3"/>
    <s v="FUR-TA-10004154"/>
    <x v="0"/>
    <x v="3"/>
    <s v="Riverside Furniture Oval Coffee Table, Oval End Table, End Table with Drawer"/>
    <n v="2065.3200000000002"/>
    <n v="12"/>
    <n v="0.4"/>
    <n v="-619.596"/>
    <x v="0"/>
  </r>
  <r>
    <n v="951"/>
    <x v="452"/>
    <x v="3"/>
    <d v="2014-11-29T00:00:00"/>
    <d v="2014-12-03T00:00:00"/>
    <s v="Standard Class"/>
    <s v="RB-19795"/>
    <s v="Ross Baird"/>
    <s v="Home Office"/>
    <s v="United States"/>
    <s v="Philadelphia"/>
    <x v="9"/>
    <n v="19120"/>
    <x v="3"/>
    <s v="OFF-PA-10000788"/>
    <x v="1"/>
    <x v="10"/>
    <s v="Xerox 210"/>
    <n v="15.552"/>
    <n v="3"/>
    <n v="0.2"/>
    <n v="5.4432"/>
    <x v="0"/>
  </r>
  <r>
    <n v="952"/>
    <x v="452"/>
    <x v="3"/>
    <d v="2014-11-29T00:00:00"/>
    <d v="2014-12-03T00:00:00"/>
    <s v="Standard Class"/>
    <s v="RB-19795"/>
    <s v="Ross Baird"/>
    <s v="Home Office"/>
    <s v="United States"/>
    <s v="Philadelphia"/>
    <x v="9"/>
    <n v="19120"/>
    <x v="3"/>
    <s v="OFF-PA-10002479"/>
    <x v="1"/>
    <x v="10"/>
    <s v="Xerox 4200 Series MultiUse Premium Copy Paper (20Lb. and 84 Bright)"/>
    <n v="25.344000000000001"/>
    <n v="6"/>
    <n v="0.2"/>
    <n v="7.92"/>
    <x v="0"/>
  </r>
  <r>
    <n v="953"/>
    <x v="453"/>
    <x v="3"/>
    <d v="2014-04-04T00:00:00"/>
    <d v="2014-04-08T00:00:00"/>
    <s v="Standard Class"/>
    <s v="KH-16360"/>
    <s v="Katherine Hughes"/>
    <s v="Consumer"/>
    <s v="United States"/>
    <s v="Philadelphia"/>
    <x v="9"/>
    <n v="19143"/>
    <x v="3"/>
    <s v="FUR-FU-10001940"/>
    <x v="0"/>
    <x v="5"/>
    <s v="Staples"/>
    <n v="25.472000000000001"/>
    <n v="4"/>
    <n v="0.2"/>
    <n v="7.6416000000000004"/>
    <x v="3"/>
  </r>
  <r>
    <n v="954"/>
    <x v="454"/>
    <x v="3"/>
    <d v="2014-12-29T00:00:00"/>
    <d v="2015-01-02T00:00:00"/>
    <s v="Standard Class"/>
    <s v="GH-14665"/>
    <s v="Greg Hansen"/>
    <s v="Consumer"/>
    <s v="United States"/>
    <s v="Round Rock"/>
    <x v="5"/>
    <n v="78664"/>
    <x v="2"/>
    <s v="OFF-AR-10001958"/>
    <x v="1"/>
    <x v="6"/>
    <s v="Stanley Bostitch Contemporary Electric Pencil Sharpeners"/>
    <n v="27.167999999999999"/>
    <n v="2"/>
    <n v="0.2"/>
    <n v="2.7168000000000001"/>
    <x v="4"/>
  </r>
  <r>
    <n v="955"/>
    <x v="454"/>
    <x v="3"/>
    <d v="2014-12-29T00:00:00"/>
    <d v="2015-01-02T00:00:00"/>
    <s v="Standard Class"/>
    <s v="GH-14665"/>
    <s v="Greg Hansen"/>
    <s v="Consumer"/>
    <s v="United States"/>
    <s v="Round Rock"/>
    <x v="5"/>
    <n v="78664"/>
    <x v="2"/>
    <s v="FUR-BO-10004709"/>
    <x v="0"/>
    <x v="0"/>
    <s v="Bush Westfield Collection Bookcases, Medium Cherry Finish"/>
    <n v="78.852800000000002"/>
    <n v="2"/>
    <n v="0.32"/>
    <n v="-11.596"/>
    <x v="4"/>
  </r>
  <r>
    <n v="956"/>
    <x v="455"/>
    <x v="3"/>
    <d v="2014-12-01T00:00:00"/>
    <d v="2014-12-05T00:00:00"/>
    <s v="Standard Class"/>
    <s v="SW-20275"/>
    <s v="Scott Williamson"/>
    <s v="Consumer"/>
    <s v="United States"/>
    <s v="Jackson"/>
    <x v="35"/>
    <n v="39212"/>
    <x v="0"/>
    <s v="OFF-ST-10000604"/>
    <x v="1"/>
    <x v="4"/>
    <s v="Home/Office Personal File Carts"/>
    <n v="173.8"/>
    <n v="5"/>
    <n v="0"/>
    <n v="43.45"/>
    <x v="4"/>
  </r>
  <r>
    <n v="957"/>
    <x v="456"/>
    <x v="3"/>
    <d v="2014-05-16T00:00:00"/>
    <d v="2014-05-19T00:00:00"/>
    <s v="Second Class"/>
    <s v="JA-15970"/>
    <s v="Joseph Airdo"/>
    <s v="Consumer"/>
    <s v="United States"/>
    <s v="Phoenix"/>
    <x v="16"/>
    <n v="85023"/>
    <x v="1"/>
    <s v="TEC-PH-10002923"/>
    <x v="2"/>
    <x v="7"/>
    <s v="Logitech B530 USB Headset - headset - Full size, Binaural"/>
    <n v="29.591999999999999"/>
    <n v="1"/>
    <n v="0.2"/>
    <n v="2.5893000000000002"/>
    <x v="5"/>
  </r>
  <r>
    <n v="958"/>
    <x v="456"/>
    <x v="3"/>
    <d v="2014-05-16T00:00:00"/>
    <d v="2014-05-19T00:00:00"/>
    <s v="Second Class"/>
    <s v="JA-15970"/>
    <s v="Joseph Airdo"/>
    <s v="Consumer"/>
    <s v="United States"/>
    <s v="Phoenix"/>
    <x v="16"/>
    <n v="85023"/>
    <x v="1"/>
    <s v="OFF-BI-10004465"/>
    <x v="1"/>
    <x v="8"/>
    <s v="Avery Durable Slant Ring Binders"/>
    <n v="4.7519999999999998"/>
    <n v="2"/>
    <n v="0.7"/>
    <n v="-3.1680000000000001"/>
    <x v="5"/>
  </r>
  <r>
    <n v="959"/>
    <x v="456"/>
    <x v="3"/>
    <d v="2014-05-16T00:00:00"/>
    <d v="2014-05-19T00:00:00"/>
    <s v="Second Class"/>
    <s v="JA-15970"/>
    <s v="Joseph Airdo"/>
    <s v="Consumer"/>
    <s v="United States"/>
    <s v="Phoenix"/>
    <x v="16"/>
    <n v="85023"/>
    <x v="1"/>
    <s v="OFF-PA-10002333"/>
    <x v="1"/>
    <x v="10"/>
    <s v="Universal Ultra Bright White Copier/Laser Paper, 8 1/2&quot; x 11&quot;, Ream"/>
    <n v="15.552"/>
    <n v="3"/>
    <n v="0.2"/>
    <n v="5.6375999999999999"/>
    <x v="5"/>
  </r>
  <r>
    <n v="960"/>
    <x v="457"/>
    <x v="1"/>
    <d v="2012-09-22T00:00:00"/>
    <d v="2012-09-22T00:00:00"/>
    <s v="Same Day"/>
    <s v="DL-12925"/>
    <s v="Daniel Lacy"/>
    <s v="Consumer"/>
    <s v="United States"/>
    <s v="Oceanside"/>
    <x v="1"/>
    <n v="92054"/>
    <x v="1"/>
    <s v="FUR-FU-10004188"/>
    <x v="0"/>
    <x v="5"/>
    <s v="Luxo Professional Combination Clamp-On Lamps"/>
    <n v="204.6"/>
    <n v="2"/>
    <n v="0"/>
    <n v="53.195999999999998"/>
    <x v="8"/>
  </r>
  <r>
    <n v="961"/>
    <x v="458"/>
    <x v="3"/>
    <d v="2014-11-15T00:00:00"/>
    <d v="2014-11-20T00:00:00"/>
    <s v="Standard Class"/>
    <s v="LW-16990"/>
    <s v="Lindsay Williams"/>
    <s v="Corporate"/>
    <s v="United States"/>
    <s v="San Francisco"/>
    <x v="1"/>
    <n v="94110"/>
    <x v="1"/>
    <s v="FUR-CH-10002965"/>
    <x v="0"/>
    <x v="1"/>
    <s v="Global Leather Highback Executive Chair with Pneumatic Height Adjustment, Black"/>
    <n v="321.56799999999998"/>
    <n v="2"/>
    <n v="0.2"/>
    <n v="28.1372"/>
    <x v="0"/>
  </r>
  <r>
    <n v="962"/>
    <x v="459"/>
    <x v="1"/>
    <d v="2012-11-27T00:00:00"/>
    <d v="2012-12-01T00:00:00"/>
    <s v="Standard Class"/>
    <s v="TB-21190"/>
    <s v="Thomas Brumley"/>
    <s v="Home Office"/>
    <s v="United States"/>
    <s v="Fayetteville"/>
    <x v="36"/>
    <n v="72701"/>
    <x v="0"/>
    <s v="OFF-BI-10000145"/>
    <x v="1"/>
    <x v="8"/>
    <s v="Zipper Ring Binder Pockets"/>
    <n v="6.24"/>
    <n v="2"/>
    <n v="0"/>
    <n v="3.0575999999999999"/>
    <x v="0"/>
  </r>
  <r>
    <n v="963"/>
    <x v="460"/>
    <x v="0"/>
    <d v="2013-09-02T00:00:00"/>
    <d v="2013-09-05T00:00:00"/>
    <s v="First Class"/>
    <s v="CV-12805"/>
    <s v="Cynthia Voltz"/>
    <s v="Corporate"/>
    <s v="United States"/>
    <s v="San Francisco"/>
    <x v="1"/>
    <n v="94110"/>
    <x v="1"/>
    <s v="OFF-EN-10001335"/>
    <x v="1"/>
    <x v="12"/>
    <s v="White Business Envelopes with Contemporary Seam, Recycled White Business Envelopes"/>
    <n v="21.88"/>
    <n v="2"/>
    <n v="0"/>
    <n v="10.94"/>
    <x v="8"/>
  </r>
  <r>
    <n v="964"/>
    <x v="461"/>
    <x v="2"/>
    <d v="2011-09-22T00:00:00"/>
    <d v="2011-09-24T00:00:00"/>
    <s v="Second Class"/>
    <s v="MS-17365"/>
    <s v="Maribeth Schnelling"/>
    <s v="Consumer"/>
    <s v="United States"/>
    <s v="Boca Raton"/>
    <x v="2"/>
    <n v="33433"/>
    <x v="0"/>
    <s v="OFF-LA-10001613"/>
    <x v="1"/>
    <x v="2"/>
    <s v="Avery File Folder Labels"/>
    <n v="4.6079999999999997"/>
    <n v="2"/>
    <n v="0.2"/>
    <n v="1.6704000000000001"/>
    <x v="8"/>
  </r>
  <r>
    <n v="965"/>
    <x v="462"/>
    <x v="3"/>
    <d v="2014-04-10T00:00:00"/>
    <d v="2014-04-12T00:00:00"/>
    <s v="First Class"/>
    <s v="BS-11800"/>
    <s v="Bryan Spruell"/>
    <s v="Home Office"/>
    <s v="United States"/>
    <s v="New York City"/>
    <x v="15"/>
    <n v="10011"/>
    <x v="3"/>
    <s v="OFF-LA-10004055"/>
    <x v="1"/>
    <x v="2"/>
    <s v="Color-Coded Legal Exhibit Labels"/>
    <n v="9.82"/>
    <n v="2"/>
    <n v="0"/>
    <n v="4.8117999999999999"/>
    <x v="3"/>
  </r>
  <r>
    <n v="966"/>
    <x v="462"/>
    <x v="3"/>
    <d v="2014-04-10T00:00:00"/>
    <d v="2014-04-12T00:00:00"/>
    <s v="First Class"/>
    <s v="BS-11800"/>
    <s v="Bryan Spruell"/>
    <s v="Home Office"/>
    <s v="United States"/>
    <s v="New York City"/>
    <x v="15"/>
    <n v="10011"/>
    <x v="3"/>
    <s v="OFF-AR-10004344"/>
    <x v="1"/>
    <x v="6"/>
    <s v="Bulldog Vacuum Base Pencil Sharpener"/>
    <n v="35.97"/>
    <n v="3"/>
    <n v="0"/>
    <n v="9.7119"/>
    <x v="3"/>
  </r>
  <r>
    <n v="967"/>
    <x v="462"/>
    <x v="3"/>
    <d v="2014-04-10T00:00:00"/>
    <d v="2014-04-12T00:00:00"/>
    <s v="First Class"/>
    <s v="BS-11800"/>
    <s v="Bryan Spruell"/>
    <s v="Home Office"/>
    <s v="United States"/>
    <s v="New York City"/>
    <x v="15"/>
    <n v="10011"/>
    <x v="3"/>
    <s v="OFF-PA-10004621"/>
    <x v="1"/>
    <x v="10"/>
    <s v="Xerox 212"/>
    <n v="12.96"/>
    <n v="2"/>
    <n v="0"/>
    <n v="6.2207999999999997"/>
    <x v="3"/>
  </r>
  <r>
    <n v="968"/>
    <x v="462"/>
    <x v="3"/>
    <d v="2014-04-10T00:00:00"/>
    <d v="2014-04-12T00:00:00"/>
    <s v="First Class"/>
    <s v="BS-11800"/>
    <s v="Bryan Spruell"/>
    <s v="Home Office"/>
    <s v="United States"/>
    <s v="New York City"/>
    <x v="15"/>
    <n v="10011"/>
    <x v="3"/>
    <s v="OFF-PA-10001281"/>
    <x v="1"/>
    <x v="10"/>
    <s v="Computer Printout Paper with Letter-Trim Fine Perforations"/>
    <n v="191.6"/>
    <n v="4"/>
    <n v="0"/>
    <n v="91.968000000000004"/>
    <x v="3"/>
  </r>
  <r>
    <n v="969"/>
    <x v="462"/>
    <x v="3"/>
    <d v="2014-04-10T00:00:00"/>
    <d v="2014-04-12T00:00:00"/>
    <s v="First Class"/>
    <s v="BS-11800"/>
    <s v="Bryan Spruell"/>
    <s v="Home Office"/>
    <s v="United States"/>
    <s v="New York City"/>
    <x v="15"/>
    <n v="10011"/>
    <x v="3"/>
    <s v="OFF-LA-10001613"/>
    <x v="1"/>
    <x v="2"/>
    <s v="Avery File Folder Labels"/>
    <n v="8.64"/>
    <n v="3"/>
    <n v="0"/>
    <n v="4.2336"/>
    <x v="3"/>
  </r>
  <r>
    <n v="970"/>
    <x v="462"/>
    <x v="3"/>
    <d v="2014-04-10T00:00:00"/>
    <d v="2014-04-12T00:00:00"/>
    <s v="First Class"/>
    <s v="BS-11800"/>
    <s v="Bryan Spruell"/>
    <s v="Home Office"/>
    <s v="United States"/>
    <s v="New York City"/>
    <x v="15"/>
    <n v="10011"/>
    <x v="3"/>
    <s v="OFF-ST-10001097"/>
    <x v="1"/>
    <x v="4"/>
    <s v="Office Impressions Heavy Duty Welded Shelving &amp; Multimedia Storage Drawers"/>
    <n v="501.81"/>
    <n v="3"/>
    <n v="0"/>
    <n v="0"/>
    <x v="3"/>
  </r>
  <r>
    <n v="971"/>
    <x v="463"/>
    <x v="2"/>
    <d v="2011-01-17T00:00:00"/>
    <d v="2011-01-19T00:00:00"/>
    <s v="Second Class"/>
    <s v="DL-13315"/>
    <s v="Delfina Latchford"/>
    <s v="Consumer"/>
    <s v="United States"/>
    <s v="Philadelphia"/>
    <x v="9"/>
    <n v="19134"/>
    <x v="3"/>
    <s v="FUR-FU-10001095"/>
    <x v="0"/>
    <x v="5"/>
    <s v="DAX Black Cherry Wood-Tone Poster Frame"/>
    <n v="127.104"/>
    <n v="6"/>
    <n v="0.2"/>
    <n v="28.598400000000002"/>
    <x v="9"/>
  </r>
  <r>
    <n v="972"/>
    <x v="463"/>
    <x v="2"/>
    <d v="2011-01-17T00:00:00"/>
    <d v="2011-01-19T00:00:00"/>
    <s v="Second Class"/>
    <s v="DL-13315"/>
    <s v="Delfina Latchford"/>
    <s v="Consumer"/>
    <s v="United States"/>
    <s v="Philadelphia"/>
    <x v="9"/>
    <n v="19134"/>
    <x v="3"/>
    <s v="TEC-PH-10004614"/>
    <x v="2"/>
    <x v="7"/>
    <s v="AT&amp;T 841000 Phone"/>
    <n v="124.2"/>
    <n v="3"/>
    <n v="0.4"/>
    <n v="-31.05"/>
    <x v="9"/>
  </r>
  <r>
    <n v="973"/>
    <x v="463"/>
    <x v="2"/>
    <d v="2011-01-17T00:00:00"/>
    <d v="2011-01-19T00:00:00"/>
    <s v="Second Class"/>
    <s v="DL-13315"/>
    <s v="Delfina Latchford"/>
    <s v="Consumer"/>
    <s v="United States"/>
    <s v="Philadelphia"/>
    <x v="9"/>
    <n v="19134"/>
    <x v="3"/>
    <s v="OFF-BI-10001575"/>
    <x v="1"/>
    <x v="8"/>
    <s v="GBC Linen Binding Covers"/>
    <n v="18.588000000000001"/>
    <n v="2"/>
    <n v="0.7"/>
    <n v="-13.6312"/>
    <x v="9"/>
  </r>
  <r>
    <n v="974"/>
    <x v="463"/>
    <x v="2"/>
    <d v="2011-01-17T00:00:00"/>
    <d v="2011-01-19T00:00:00"/>
    <s v="Second Class"/>
    <s v="DL-13315"/>
    <s v="Delfina Latchford"/>
    <s v="Consumer"/>
    <s v="United States"/>
    <s v="Philadelphia"/>
    <x v="9"/>
    <n v="19134"/>
    <x v="3"/>
    <s v="OFF-LA-10001074"/>
    <x v="1"/>
    <x v="2"/>
    <s v="Round Specialty Laser Printer Labels"/>
    <n v="30.071999999999999"/>
    <n v="3"/>
    <n v="0.2"/>
    <n v="10.1493"/>
    <x v="9"/>
  </r>
  <r>
    <n v="975"/>
    <x v="464"/>
    <x v="3"/>
    <d v="2014-10-06T00:00:00"/>
    <d v="2014-10-09T00:00:00"/>
    <s v="Second Class"/>
    <s v="PO-19195"/>
    <s v="Phillina Ober"/>
    <s v="Home Office"/>
    <s v="United States"/>
    <s v="New York City"/>
    <x v="15"/>
    <n v="10011"/>
    <x v="3"/>
    <s v="TEC-PH-10003555"/>
    <x v="2"/>
    <x v="7"/>
    <s v="Motorola HK250 Universal Bluetooth Headset"/>
    <n v="160.93"/>
    <n v="7"/>
    <n v="0"/>
    <n v="3.2185999999999999"/>
    <x v="2"/>
  </r>
  <r>
    <n v="976"/>
    <x v="464"/>
    <x v="3"/>
    <d v="2014-10-06T00:00:00"/>
    <d v="2014-10-09T00:00:00"/>
    <s v="Second Class"/>
    <s v="PO-19195"/>
    <s v="Phillina Ober"/>
    <s v="Home Office"/>
    <s v="United States"/>
    <s v="New York City"/>
    <x v="15"/>
    <n v="10011"/>
    <x v="3"/>
    <s v="OFF-BI-10004492"/>
    <x v="1"/>
    <x v="8"/>
    <s v="Tuf-Vin Binders"/>
    <n v="75.792000000000002"/>
    <n v="3"/>
    <n v="0.2"/>
    <n v="25.579799999999999"/>
    <x v="2"/>
  </r>
  <r>
    <n v="977"/>
    <x v="465"/>
    <x v="3"/>
    <d v="2014-07-10T00:00:00"/>
    <d v="2014-07-16T00:00:00"/>
    <s v="Standard Class"/>
    <s v="TD-20995"/>
    <s v="Tamara Dahlen"/>
    <s v="Consumer"/>
    <s v="United States"/>
    <s v="Portland"/>
    <x v="21"/>
    <n v="97206"/>
    <x v="1"/>
    <s v="OFF-BI-10002012"/>
    <x v="1"/>
    <x v="8"/>
    <s v="Wilson Jones Easy Flow II Sheet Lifters"/>
    <n v="1.08"/>
    <n v="2"/>
    <n v="0.7"/>
    <n v="-0.79200000000000004"/>
    <x v="7"/>
  </r>
  <r>
    <n v="978"/>
    <x v="466"/>
    <x v="3"/>
    <d v="2014-01-08T00:00:00"/>
    <d v="2014-01-11T00:00:00"/>
    <s v="First Class"/>
    <s v="BW-11110"/>
    <s v="Bart Watters"/>
    <s v="Corporate"/>
    <s v="United States"/>
    <s v="Detroit"/>
    <x v="12"/>
    <n v="48205"/>
    <x v="2"/>
    <s v="TEC-MA-10000822"/>
    <x v="2"/>
    <x v="15"/>
    <s v="Lexmark MX611dhe Monochrome Laser Printer"/>
    <n v="3059.982"/>
    <n v="2"/>
    <n v="0.1"/>
    <n v="679.99599999999998"/>
    <x v="9"/>
  </r>
  <r>
    <n v="979"/>
    <x v="467"/>
    <x v="0"/>
    <d v="2013-05-31T00:00:00"/>
    <d v="2013-06-01T00:00:00"/>
    <s v="First Class"/>
    <s v="RW-19690"/>
    <s v="Robert Waldorf"/>
    <s v="Consumer"/>
    <s v="United States"/>
    <s v="Wilmington"/>
    <x v="3"/>
    <n v="28403"/>
    <x v="0"/>
    <s v="OFF-BI-10000848"/>
    <x v="1"/>
    <x v="8"/>
    <s v="Angle-D Ring Binders"/>
    <n v="3.282"/>
    <n v="2"/>
    <n v="0.7"/>
    <n v="-2.6255999999999999"/>
    <x v="5"/>
  </r>
  <r>
    <n v="980"/>
    <x v="468"/>
    <x v="1"/>
    <d v="2012-12-09T00:00:00"/>
    <d v="2012-12-12T00:00:00"/>
    <s v="First Class"/>
    <s v="KB-16600"/>
    <s v="Ken Brennan"/>
    <s v="Corporate"/>
    <s v="United States"/>
    <s v="Columbus"/>
    <x v="14"/>
    <n v="47201"/>
    <x v="2"/>
    <s v="OFF-PA-10004156"/>
    <x v="1"/>
    <x v="10"/>
    <s v="Xerox 188"/>
    <n v="34.020000000000003"/>
    <n v="3"/>
    <n v="0"/>
    <n v="16.669799999999999"/>
    <x v="4"/>
  </r>
  <r>
    <n v="981"/>
    <x v="469"/>
    <x v="0"/>
    <d v="2013-10-04T00:00:00"/>
    <d v="2013-10-09T00:00:00"/>
    <s v="Standard Class"/>
    <s v="EB-13870"/>
    <s v="Emily Burns"/>
    <s v="Consumer"/>
    <s v="United States"/>
    <s v="New York City"/>
    <x v="15"/>
    <n v="10035"/>
    <x v="3"/>
    <s v="FUR-CH-10003199"/>
    <x v="0"/>
    <x v="1"/>
    <s v="Office Star - Contemporary Task Swivel Chair"/>
    <n v="599.29200000000003"/>
    <n v="6"/>
    <n v="0.1"/>
    <n v="93.223200000000006"/>
    <x v="2"/>
  </r>
  <r>
    <n v="982"/>
    <x v="470"/>
    <x v="2"/>
    <d v="2011-11-11T00:00:00"/>
    <d v="2011-11-14T00:00:00"/>
    <s v="Second Class"/>
    <s v="TZ-21580"/>
    <s v="Tracy Zic"/>
    <s v="Consumer"/>
    <s v="United States"/>
    <s v="Louisville"/>
    <x v="22"/>
    <n v="80027"/>
    <x v="1"/>
    <s v="OFF-AR-10000034"/>
    <x v="1"/>
    <x v="6"/>
    <s v="BIC Brite Liner Grip Highlighters, Assorted, 5/Pack"/>
    <n v="3.3919999999999999"/>
    <n v="1"/>
    <n v="0.2"/>
    <n v="0.80559999999999998"/>
    <x v="0"/>
  </r>
  <r>
    <n v="983"/>
    <x v="470"/>
    <x v="2"/>
    <d v="2011-11-11T00:00:00"/>
    <d v="2011-11-14T00:00:00"/>
    <s v="Second Class"/>
    <s v="TZ-21580"/>
    <s v="Tracy Zic"/>
    <s v="Consumer"/>
    <s v="United States"/>
    <s v="Louisville"/>
    <x v="22"/>
    <n v="80027"/>
    <x v="1"/>
    <s v="TEC-PH-10000560"/>
    <x v="2"/>
    <x v="7"/>
    <s v="Samsung Galaxy S III - 16GB - pebble blue (T-Mobile)"/>
    <n v="559.98400000000004"/>
    <n v="2"/>
    <n v="0.2"/>
    <n v="55.998399999999997"/>
    <x v="0"/>
  </r>
  <r>
    <n v="984"/>
    <x v="470"/>
    <x v="2"/>
    <d v="2011-11-11T00:00:00"/>
    <d v="2011-11-14T00:00:00"/>
    <s v="Second Class"/>
    <s v="TZ-21580"/>
    <s v="Tracy Zic"/>
    <s v="Consumer"/>
    <s v="United States"/>
    <s v="Louisville"/>
    <x v="22"/>
    <n v="80027"/>
    <x v="1"/>
    <s v="FUR-CH-10000665"/>
    <x v="0"/>
    <x v="1"/>
    <s v="Global Airflow Leather Mesh Back Chair, Black"/>
    <n v="603.91999999999996"/>
    <n v="5"/>
    <n v="0.2"/>
    <n v="75.489999999999995"/>
    <x v="0"/>
  </r>
  <r>
    <n v="985"/>
    <x v="471"/>
    <x v="3"/>
    <d v="2014-09-30T00:00:00"/>
    <d v="2014-10-06T00:00:00"/>
    <s v="Standard Class"/>
    <s v="AS-10630"/>
    <s v="Ann Steele"/>
    <s v="Home Office"/>
    <s v="United States"/>
    <s v="Pasadena"/>
    <x v="5"/>
    <n v="77506"/>
    <x v="2"/>
    <s v="OFF-LA-10001569"/>
    <x v="1"/>
    <x v="2"/>
    <s v="Avery 499"/>
    <n v="7.968"/>
    <n v="2"/>
    <n v="0.2"/>
    <n v="2.5895999999999999"/>
    <x v="8"/>
  </r>
  <r>
    <n v="986"/>
    <x v="471"/>
    <x v="3"/>
    <d v="2014-09-30T00:00:00"/>
    <d v="2014-10-06T00:00:00"/>
    <s v="Standard Class"/>
    <s v="AS-10630"/>
    <s v="Ann Steele"/>
    <s v="Home Office"/>
    <s v="United States"/>
    <s v="Pasadena"/>
    <x v="5"/>
    <n v="77506"/>
    <x v="2"/>
    <s v="OFF-EN-10000461"/>
    <x v="1"/>
    <x v="12"/>
    <s v="#10- 4 1/8&quot; x 9 1/2&quot; Recycled Envelopes"/>
    <n v="27.968"/>
    <n v="4"/>
    <n v="0.2"/>
    <n v="9.4391999999999996"/>
    <x v="8"/>
  </r>
  <r>
    <n v="987"/>
    <x v="471"/>
    <x v="3"/>
    <d v="2014-09-30T00:00:00"/>
    <d v="2014-10-06T00:00:00"/>
    <s v="Standard Class"/>
    <s v="AS-10630"/>
    <s v="Ann Steele"/>
    <s v="Home Office"/>
    <s v="United States"/>
    <s v="Pasadena"/>
    <x v="5"/>
    <n v="77506"/>
    <x v="2"/>
    <s v="TEC-MA-10003066"/>
    <x v="2"/>
    <x v="15"/>
    <s v="Wasp CCD Handheld Bar Code Reader"/>
    <n v="336.51"/>
    <n v="3"/>
    <n v="0.4"/>
    <n v="44.868000000000002"/>
    <x v="8"/>
  </r>
  <r>
    <n v="988"/>
    <x v="472"/>
    <x v="1"/>
    <d v="2012-03-10T00:00:00"/>
    <d v="2012-03-10T00:00:00"/>
    <s v="Same Day"/>
    <s v="TS-21340"/>
    <s v="Toby Swindell"/>
    <s v="Consumer"/>
    <s v="United States"/>
    <s v="Houston"/>
    <x v="5"/>
    <n v="77041"/>
    <x v="2"/>
    <s v="OFF-BI-10004022"/>
    <x v="1"/>
    <x v="8"/>
    <s v="Acco Suede Grain Vinyl Round Ring Binder"/>
    <n v="1.1120000000000001"/>
    <n v="2"/>
    <n v="0.8"/>
    <n v="-1.8904000000000001"/>
    <x v="10"/>
  </r>
  <r>
    <n v="989"/>
    <x v="473"/>
    <x v="3"/>
    <d v="2014-05-22T00:00:00"/>
    <d v="2014-05-27T00:00:00"/>
    <s v="Standard Class"/>
    <s v="JG-15805"/>
    <s v="John Grady"/>
    <s v="Corporate"/>
    <s v="United States"/>
    <s v="Auburn"/>
    <x v="15"/>
    <n v="13021"/>
    <x v="3"/>
    <s v="FUR-FU-10004071"/>
    <x v="0"/>
    <x v="5"/>
    <s v="Luxo Professional Magnifying Clamp-On Fluorescent Lamps"/>
    <n v="520.04999999999995"/>
    <n v="5"/>
    <n v="0"/>
    <n v="72.807000000000002"/>
    <x v="5"/>
  </r>
  <r>
    <n v="990"/>
    <x v="473"/>
    <x v="3"/>
    <d v="2014-05-22T00:00:00"/>
    <d v="2014-05-27T00:00:00"/>
    <s v="Standard Class"/>
    <s v="JG-15805"/>
    <s v="John Grady"/>
    <s v="Corporate"/>
    <s v="United States"/>
    <s v="Auburn"/>
    <x v="15"/>
    <n v="13021"/>
    <x v="3"/>
    <s v="OFF-AR-10001988"/>
    <x v="1"/>
    <x v="6"/>
    <s v="Bulldog Table or Wall-Mount Pencil Sharpener"/>
    <n v="17.97"/>
    <n v="3"/>
    <n v="0"/>
    <n v="5.2112999999999996"/>
    <x v="5"/>
  </r>
  <r>
    <n v="991"/>
    <x v="474"/>
    <x v="1"/>
    <d v="2012-03-29T00:00:00"/>
    <d v="2012-03-31T00:00:00"/>
    <s v="Second Class"/>
    <s v="SL-20155"/>
    <s v="Sara Luxemburg"/>
    <s v="Home Office"/>
    <s v="United States"/>
    <s v="Jacksonville"/>
    <x v="2"/>
    <n v="32216"/>
    <x v="0"/>
    <s v="FUR-CH-10004086"/>
    <x v="0"/>
    <x v="1"/>
    <s v="Hon 4070 Series Pagoda Armless Upholstered Stacking Chairs"/>
    <n v="1166.92"/>
    <n v="5"/>
    <n v="0.2"/>
    <n v="131.27850000000001"/>
    <x v="10"/>
  </r>
  <r>
    <n v="992"/>
    <x v="475"/>
    <x v="0"/>
    <d v="2013-09-10T00:00:00"/>
    <d v="2013-09-12T00:00:00"/>
    <s v="First Class"/>
    <s v="TS-21610"/>
    <s v="Troy Staebel"/>
    <s v="Consumer"/>
    <s v="United States"/>
    <s v="New York City"/>
    <x v="15"/>
    <n v="10024"/>
    <x v="3"/>
    <s v="OFF-BI-10001036"/>
    <x v="1"/>
    <x v="8"/>
    <s v="Cardinal EasyOpen D-Ring Binders"/>
    <n v="14.624000000000001"/>
    <n v="2"/>
    <n v="0.2"/>
    <n v="5.484"/>
    <x v="8"/>
  </r>
  <r>
    <n v="993"/>
    <x v="476"/>
    <x v="0"/>
    <d v="2013-08-27T00:00:00"/>
    <d v="2013-08-28T00:00:00"/>
    <s v="First Class"/>
    <s v="RF-19735"/>
    <s v="Roland Fjeld"/>
    <s v="Consumer"/>
    <s v="United States"/>
    <s v="San Jose"/>
    <x v="1"/>
    <n v="95123"/>
    <x v="1"/>
    <s v="OFF-FA-10002983"/>
    <x v="1"/>
    <x v="13"/>
    <s v="Advantus SlideClip Paper Clips"/>
    <n v="10.23"/>
    <n v="3"/>
    <n v="0"/>
    <n v="4.9104000000000001"/>
    <x v="6"/>
  </r>
  <r>
    <n v="994"/>
    <x v="476"/>
    <x v="0"/>
    <d v="2013-08-27T00:00:00"/>
    <d v="2013-08-28T00:00:00"/>
    <s v="First Class"/>
    <s v="RF-19735"/>
    <s v="Roland Fjeld"/>
    <s v="Consumer"/>
    <s v="United States"/>
    <s v="San Jose"/>
    <x v="1"/>
    <n v="95123"/>
    <x v="1"/>
    <s v="OFF-PA-10003625"/>
    <x v="1"/>
    <x v="10"/>
    <s v="Xerox 1979"/>
    <n v="154.9"/>
    <n v="5"/>
    <n v="0"/>
    <n v="69.704999999999998"/>
    <x v="6"/>
  </r>
  <r>
    <n v="995"/>
    <x v="477"/>
    <x v="2"/>
    <d v="2011-05-21T00:00:00"/>
    <d v="2011-05-25T00:00:00"/>
    <s v="Standard Class"/>
    <s v="MW-18235"/>
    <s v="Mitch Willingham"/>
    <s v="Corporate"/>
    <s v="United States"/>
    <s v="Virginia Beach"/>
    <x v="17"/>
    <n v="23464"/>
    <x v="0"/>
    <s v="OFF-BI-10003925"/>
    <x v="1"/>
    <x v="8"/>
    <s v="Fellowes PB300 Plastic Comb Binding Machine"/>
    <n v="2715.93"/>
    <n v="7"/>
    <n v="0"/>
    <n v="1276.4871000000001"/>
    <x v="5"/>
  </r>
  <r>
    <n v="996"/>
    <x v="477"/>
    <x v="2"/>
    <d v="2011-05-21T00:00:00"/>
    <d v="2011-05-25T00:00:00"/>
    <s v="Standard Class"/>
    <s v="MW-18235"/>
    <s v="Mitch Willingham"/>
    <s v="Corporate"/>
    <s v="United States"/>
    <s v="Virginia Beach"/>
    <x v="17"/>
    <n v="23464"/>
    <x v="0"/>
    <s v="TEC-PH-10001530"/>
    <x v="2"/>
    <x v="7"/>
    <s v="Plantronics Voyager Pro Legend"/>
    <n v="617.97"/>
    <n v="3"/>
    <n v="0"/>
    <n v="173.0316"/>
    <x v="5"/>
  </r>
  <r>
    <n v="997"/>
    <x v="478"/>
    <x v="1"/>
    <d v="2012-10-28T00:00:00"/>
    <d v="2012-11-03T00:00:00"/>
    <s v="Standard Class"/>
    <s v="RD-19585"/>
    <s v="Rob Dowd"/>
    <s v="Consumer"/>
    <s v="United States"/>
    <s v="Henderson"/>
    <x v="0"/>
    <n v="42420"/>
    <x v="0"/>
    <s v="OFF-EN-10003862"/>
    <x v="1"/>
    <x v="12"/>
    <s v="Laser &amp; Ink Jet Business Envelopes"/>
    <n v="10.67"/>
    <n v="1"/>
    <n v="0"/>
    <n v="4.9081999999999999"/>
    <x v="2"/>
  </r>
  <r>
    <n v="998"/>
    <x v="478"/>
    <x v="1"/>
    <d v="2012-10-28T00:00:00"/>
    <d v="2012-11-03T00:00:00"/>
    <s v="Standard Class"/>
    <s v="RD-19585"/>
    <s v="Rob Dowd"/>
    <s v="Consumer"/>
    <s v="United States"/>
    <s v="Henderson"/>
    <x v="0"/>
    <n v="42420"/>
    <x v="0"/>
    <s v="OFF-ST-10004258"/>
    <x v="1"/>
    <x v="4"/>
    <s v="Portable Personal File Box"/>
    <n v="36.630000000000003"/>
    <n v="3"/>
    <n v="0"/>
    <n v="9.8901000000000003"/>
    <x v="2"/>
  </r>
  <r>
    <n v="999"/>
    <x v="478"/>
    <x v="1"/>
    <d v="2012-10-28T00:00:00"/>
    <d v="2012-11-03T00:00:00"/>
    <s v="Standard Class"/>
    <s v="RD-19585"/>
    <s v="Rob Dowd"/>
    <s v="Consumer"/>
    <s v="United States"/>
    <s v="Henderson"/>
    <x v="0"/>
    <n v="42420"/>
    <x v="0"/>
    <s v="FUR-FU-10002885"/>
    <x v="0"/>
    <x v="5"/>
    <s v="Magna Visual Magnetic Picture Hangers"/>
    <n v="24.1"/>
    <n v="5"/>
    <n v="0"/>
    <n v="9.1579999999999995"/>
    <x v="2"/>
  </r>
  <r>
    <n v="1000"/>
    <x v="478"/>
    <x v="1"/>
    <d v="2012-10-28T00:00:00"/>
    <d v="2012-11-03T00:00:00"/>
    <s v="Standard Class"/>
    <s v="RD-19585"/>
    <s v="Rob Dowd"/>
    <s v="Consumer"/>
    <s v="United States"/>
    <s v="Henderson"/>
    <x v="0"/>
    <n v="42420"/>
    <x v="0"/>
    <s v="FUR-FU-10001918"/>
    <x v="0"/>
    <x v="5"/>
    <s v="C-Line Cubicle Keepers Polyproplyene Holder With Velcro Backings"/>
    <n v="33.11"/>
    <n v="7"/>
    <n v="0"/>
    <n v="12.9129"/>
    <x v="2"/>
  </r>
  <r>
    <n v="1001"/>
    <x v="479"/>
    <x v="0"/>
    <d v="2013-11-14T00:00:00"/>
    <d v="2013-11-18T00:00:00"/>
    <s v="Standard Class"/>
    <s v="FM-14290"/>
    <s v="Frank Merwin"/>
    <s v="Home Office"/>
    <s v="United States"/>
    <s v="Vancouver"/>
    <x v="4"/>
    <n v="98661"/>
    <x v="1"/>
    <s v="OFF-AR-10002956"/>
    <x v="1"/>
    <x v="6"/>
    <s v="Boston 16801 Nautilus Battery Pencil Sharpener"/>
    <n v="44.02"/>
    <n v="2"/>
    <n v="0"/>
    <n v="11.4452"/>
    <x v="0"/>
  </r>
  <r>
    <n v="1002"/>
    <x v="480"/>
    <x v="1"/>
    <d v="2012-07-31T00:00:00"/>
    <d v="2012-07-31T00:00:00"/>
    <s v="Same Day"/>
    <s v="RH-19495"/>
    <s v="Rick Hansen"/>
    <s v="Consumer"/>
    <s v="United States"/>
    <s v="New York City"/>
    <x v="15"/>
    <n v="10024"/>
    <x v="3"/>
    <s v="TEC-AC-10003033"/>
    <x v="2"/>
    <x v="11"/>
    <s v="Plantronics CS510 - Over-the-Head monaural Wireless Headset System"/>
    <n v="2309.65"/>
    <n v="7"/>
    <n v="0"/>
    <n v="762.18449999999996"/>
    <x v="7"/>
  </r>
  <r>
    <n v="1003"/>
    <x v="480"/>
    <x v="1"/>
    <d v="2012-07-31T00:00:00"/>
    <d v="2012-07-31T00:00:00"/>
    <s v="Same Day"/>
    <s v="RH-19495"/>
    <s v="Rick Hansen"/>
    <s v="Consumer"/>
    <s v="United States"/>
    <s v="New York City"/>
    <x v="15"/>
    <n v="10024"/>
    <x v="3"/>
    <s v="FUR-TA-10002903"/>
    <x v="0"/>
    <x v="3"/>
    <s v="Bevis Round Bullnose 29&quot; High Table Top"/>
    <n v="1090.7819999999999"/>
    <n v="7"/>
    <n v="0.4"/>
    <n v="-290.87520000000001"/>
    <x v="7"/>
  </r>
  <r>
    <n v="1004"/>
    <x v="480"/>
    <x v="1"/>
    <d v="2012-07-31T00:00:00"/>
    <d v="2012-07-31T00:00:00"/>
    <s v="Same Day"/>
    <s v="RH-19495"/>
    <s v="Rick Hansen"/>
    <s v="Consumer"/>
    <s v="United States"/>
    <s v="New York City"/>
    <x v="15"/>
    <n v="10024"/>
    <x v="3"/>
    <s v="OFF-PA-10004621"/>
    <x v="1"/>
    <x v="10"/>
    <s v="Xerox 212"/>
    <n v="19.440000000000001"/>
    <n v="3"/>
    <n v="0"/>
    <n v="9.3312000000000008"/>
    <x v="7"/>
  </r>
  <r>
    <n v="1005"/>
    <x v="481"/>
    <x v="1"/>
    <d v="2012-08-27T00:00:00"/>
    <d v="2012-08-31T00:00:00"/>
    <s v="Standard Class"/>
    <s v="RA-19945"/>
    <s v="Ryan Akin"/>
    <s v="Consumer"/>
    <s v="United States"/>
    <s v="Murrieta"/>
    <x v="1"/>
    <n v="92563"/>
    <x v="1"/>
    <s v="OFF-ST-10000046"/>
    <x v="1"/>
    <x v="4"/>
    <s v="Fellowes Super Stor/Drawer Files"/>
    <n v="484.65"/>
    <n v="3"/>
    <n v="0"/>
    <n v="92.083500000000001"/>
    <x v="6"/>
  </r>
  <r>
    <n v="1006"/>
    <x v="482"/>
    <x v="1"/>
    <d v="2012-11-13T00:00:00"/>
    <d v="2012-11-17T00:00:00"/>
    <s v="Standard Class"/>
    <s v="JK-15730"/>
    <s v="Joe Kamberova"/>
    <s v="Consumer"/>
    <s v="United States"/>
    <s v="Jacksonville"/>
    <x v="3"/>
    <n v="28540"/>
    <x v="0"/>
    <s v="OFF-PA-10001790"/>
    <x v="1"/>
    <x v="10"/>
    <s v="Xerox 1910"/>
    <n v="115.29600000000001"/>
    <n v="3"/>
    <n v="0.2"/>
    <n v="40.3536"/>
    <x v="0"/>
  </r>
  <r>
    <n v="1007"/>
    <x v="483"/>
    <x v="1"/>
    <d v="2012-11-06T00:00:00"/>
    <d v="2012-11-09T00:00:00"/>
    <s v="First Class"/>
    <s v="MT-17815"/>
    <s v="Meg Tillman"/>
    <s v="Consumer"/>
    <s v="United States"/>
    <s v="Scottsdale"/>
    <x v="16"/>
    <n v="85254"/>
    <x v="1"/>
    <s v="OFF-EN-10002600"/>
    <x v="1"/>
    <x v="12"/>
    <s v="Redi-Strip #10 Envelopes, 4 1/8 x 9 1/2"/>
    <n v="7.08"/>
    <n v="3"/>
    <n v="0.2"/>
    <n v="2.4780000000000002"/>
    <x v="0"/>
  </r>
  <r>
    <n v="1008"/>
    <x v="483"/>
    <x v="1"/>
    <d v="2012-11-06T00:00:00"/>
    <d v="2012-11-09T00:00:00"/>
    <s v="First Class"/>
    <s v="MT-17815"/>
    <s v="Meg Tillman"/>
    <s v="Consumer"/>
    <s v="United States"/>
    <s v="Scottsdale"/>
    <x v="16"/>
    <n v="85254"/>
    <x v="1"/>
    <s v="OFF-BI-10002049"/>
    <x v="1"/>
    <x v="8"/>
    <s v="UniKeep View Case Binders"/>
    <n v="4.4009999999999998"/>
    <n v="3"/>
    <n v="0.7"/>
    <n v="-3.5207999999999999"/>
    <x v="0"/>
  </r>
  <r>
    <n v="1009"/>
    <x v="484"/>
    <x v="3"/>
    <d v="2014-12-27T00:00:00"/>
    <d v="2015-01-02T00:00:00"/>
    <s v="Standard Class"/>
    <s v="PO-18850"/>
    <s v="Patrick O'Brill"/>
    <s v="Consumer"/>
    <s v="United States"/>
    <s v="Burlington"/>
    <x v="23"/>
    <n v="52601"/>
    <x v="2"/>
    <s v="OFF-PA-10001509"/>
    <x v="1"/>
    <x v="10"/>
    <s v="Recycled Desk Saver Line &quot;While You Were Out&quot; Book, 5 1/2&quot; X 4&quot;"/>
    <n v="44.75"/>
    <n v="5"/>
    <n v="0"/>
    <n v="20.585000000000001"/>
    <x v="4"/>
  </r>
  <r>
    <n v="1010"/>
    <x v="485"/>
    <x v="3"/>
    <d v="2014-08-02T00:00:00"/>
    <d v="2014-08-04T00:00:00"/>
    <s v="First Class"/>
    <s v="AT-10735"/>
    <s v="Annie Thurman"/>
    <s v="Consumer"/>
    <s v="United States"/>
    <s v="Chicago"/>
    <x v="10"/>
    <n v="60653"/>
    <x v="2"/>
    <s v="TEC-PH-10003931"/>
    <x v="2"/>
    <x v="7"/>
    <s v="JBL Micro Wireless Portable Bluetooth Speaker"/>
    <n v="95.983999999999995"/>
    <n v="2"/>
    <n v="0.2"/>
    <n v="5.9989999999999997"/>
    <x v="6"/>
  </r>
  <r>
    <n v="1011"/>
    <x v="486"/>
    <x v="2"/>
    <d v="2011-11-24T00:00:00"/>
    <d v="2011-11-26T00:00:00"/>
    <s v="First Class"/>
    <s v="VG-21790"/>
    <s v="Vivek Gonzalez"/>
    <s v="Consumer"/>
    <s v="United States"/>
    <s v="San Diego"/>
    <x v="1"/>
    <n v="92037"/>
    <x v="1"/>
    <s v="FUR-FU-10001602"/>
    <x v="0"/>
    <x v="5"/>
    <s v="Eldon Delta Triangular Chair Mat, 52&quot; x 58&quot;, Clear"/>
    <n v="151.72"/>
    <n v="4"/>
    <n v="0"/>
    <n v="27.3096"/>
    <x v="0"/>
  </r>
  <r>
    <n v="1012"/>
    <x v="487"/>
    <x v="3"/>
    <d v="2014-06-18T00:00:00"/>
    <d v="2014-06-22T00:00:00"/>
    <s v="Second Class"/>
    <s v="PF-19165"/>
    <s v="Philip Fox"/>
    <s v="Consumer"/>
    <s v="United States"/>
    <s v="Olympia"/>
    <x v="4"/>
    <n v="98502"/>
    <x v="1"/>
    <s v="FUR-FU-10004848"/>
    <x v="0"/>
    <x v="5"/>
    <s v="Howard Miller 13-3/4&quot; Diameter Brushed Chrome Round Wall Clock"/>
    <n v="155.25"/>
    <n v="3"/>
    <n v="0"/>
    <n v="46.575000000000003"/>
    <x v="1"/>
  </r>
  <r>
    <n v="1013"/>
    <x v="487"/>
    <x v="3"/>
    <d v="2014-06-18T00:00:00"/>
    <d v="2014-06-22T00:00:00"/>
    <s v="Second Class"/>
    <s v="PF-19165"/>
    <s v="Philip Fox"/>
    <s v="Consumer"/>
    <s v="United States"/>
    <s v="Olympia"/>
    <x v="4"/>
    <n v="98502"/>
    <x v="1"/>
    <s v="OFF-ST-10003722"/>
    <x v="1"/>
    <x v="4"/>
    <s v="Project Tote Personal File"/>
    <n v="14.03"/>
    <n v="1"/>
    <n v="0"/>
    <n v="4.0686999999999998"/>
    <x v="1"/>
  </r>
  <r>
    <n v="1014"/>
    <x v="488"/>
    <x v="1"/>
    <d v="2012-12-21T00:00:00"/>
    <d v="2012-12-24T00:00:00"/>
    <s v="Second Class"/>
    <s v="JS-15880"/>
    <s v="John Stevenson"/>
    <s v="Consumer"/>
    <s v="United States"/>
    <s v="Seattle"/>
    <x v="4"/>
    <n v="98103"/>
    <x v="1"/>
    <s v="FUR-TA-10003748"/>
    <x v="0"/>
    <x v="3"/>
    <s v="Bevis 36 x 72 Conference Tables"/>
    <n v="1618.37"/>
    <n v="13"/>
    <n v="0"/>
    <n v="356.04140000000001"/>
    <x v="4"/>
  </r>
  <r>
    <n v="1015"/>
    <x v="488"/>
    <x v="1"/>
    <d v="2012-12-21T00:00:00"/>
    <d v="2012-12-24T00:00:00"/>
    <s v="Second Class"/>
    <s v="JS-15880"/>
    <s v="John Stevenson"/>
    <s v="Consumer"/>
    <s v="United States"/>
    <s v="Seattle"/>
    <x v="4"/>
    <n v="98103"/>
    <x v="1"/>
    <s v="TEC-AC-10003198"/>
    <x v="2"/>
    <x v="11"/>
    <s v="Enermax Acrylux Wireless Keyboard"/>
    <n v="99.6"/>
    <n v="1"/>
    <n v="0"/>
    <n v="36.851999999999997"/>
    <x v="4"/>
  </r>
  <r>
    <n v="1016"/>
    <x v="489"/>
    <x v="1"/>
    <d v="2012-09-17T00:00:00"/>
    <d v="2012-09-19T00:00:00"/>
    <s v="Second Class"/>
    <s v="MO-17800"/>
    <s v="Meg O'Connel"/>
    <s v="Home Office"/>
    <s v="United States"/>
    <s v="Los Angeles"/>
    <x v="1"/>
    <n v="90036"/>
    <x v="1"/>
    <s v="OFF-PA-10004100"/>
    <x v="1"/>
    <x v="10"/>
    <s v="Xerox 216"/>
    <n v="32.4"/>
    <n v="5"/>
    <n v="0"/>
    <n v="15.552"/>
    <x v="8"/>
  </r>
  <r>
    <n v="1017"/>
    <x v="490"/>
    <x v="1"/>
    <d v="2012-07-06T00:00:00"/>
    <d v="2012-07-10T00:00:00"/>
    <s v="Standard Class"/>
    <s v="KM-16225"/>
    <s v="Kalyca Meade"/>
    <s v="Corporate"/>
    <s v="United States"/>
    <s v="New York City"/>
    <x v="15"/>
    <n v="10011"/>
    <x v="3"/>
    <s v="FUR-FU-10002191"/>
    <x v="0"/>
    <x v="5"/>
    <s v="G.E. Halogen Desk Lamp Bulbs"/>
    <n v="13.96"/>
    <n v="2"/>
    <n v="0"/>
    <n v="6.7008000000000001"/>
    <x v="7"/>
  </r>
  <r>
    <n v="1018"/>
    <x v="490"/>
    <x v="1"/>
    <d v="2012-07-06T00:00:00"/>
    <d v="2012-07-10T00:00:00"/>
    <s v="Standard Class"/>
    <s v="KM-16225"/>
    <s v="Kalyca Meade"/>
    <s v="Corporate"/>
    <s v="United States"/>
    <s v="New York City"/>
    <x v="15"/>
    <n v="10011"/>
    <x v="3"/>
    <s v="FUR-FU-10000965"/>
    <x v="0"/>
    <x v="5"/>
    <s v="Howard Miller 11-1/2&quot; Diameter Ridgewood Wall Clock"/>
    <n v="155.82"/>
    <n v="3"/>
    <n v="0"/>
    <n v="63.886200000000002"/>
    <x v="7"/>
  </r>
  <r>
    <n v="1019"/>
    <x v="490"/>
    <x v="1"/>
    <d v="2012-07-06T00:00:00"/>
    <d v="2012-07-10T00:00:00"/>
    <s v="Standard Class"/>
    <s v="KM-16225"/>
    <s v="Kalyca Meade"/>
    <s v="Corporate"/>
    <s v="United States"/>
    <s v="New York City"/>
    <x v="15"/>
    <n v="10011"/>
    <x v="3"/>
    <s v="TEC-PH-10004188"/>
    <x v="2"/>
    <x v="7"/>
    <s v="OtterBox Commuter Series Case - Samsung Galaxy S4"/>
    <n v="124.95"/>
    <n v="5"/>
    <n v="0"/>
    <n v="2.4990000000000001"/>
    <x v="7"/>
  </r>
  <r>
    <n v="1020"/>
    <x v="490"/>
    <x v="1"/>
    <d v="2012-07-06T00:00:00"/>
    <d v="2012-07-10T00:00:00"/>
    <s v="Standard Class"/>
    <s v="KM-16225"/>
    <s v="Kalyca Meade"/>
    <s v="Corporate"/>
    <s v="United States"/>
    <s v="New York City"/>
    <x v="15"/>
    <n v="10011"/>
    <x v="3"/>
    <s v="OFF-ST-10001526"/>
    <x v="1"/>
    <x v="4"/>
    <s v="Iceberg Mobile Mega Data/Printer Cart"/>
    <n v="601.65"/>
    <n v="5"/>
    <n v="0"/>
    <n v="156.429"/>
    <x v="7"/>
  </r>
  <r>
    <n v="1021"/>
    <x v="491"/>
    <x v="1"/>
    <d v="2012-04-27T00:00:00"/>
    <d v="2012-05-03T00:00:00"/>
    <s v="Standard Class"/>
    <s v="GT-14710"/>
    <s v="Greg Tran"/>
    <s v="Consumer"/>
    <s v="United States"/>
    <s v="Washington"/>
    <x v="40"/>
    <n v="20016"/>
    <x v="3"/>
    <s v="OFF-AR-10001166"/>
    <x v="1"/>
    <x v="6"/>
    <s v="Staples"/>
    <n v="22.74"/>
    <n v="3"/>
    <n v="0"/>
    <n v="8.8686000000000007"/>
    <x v="3"/>
  </r>
  <r>
    <n v="1022"/>
    <x v="491"/>
    <x v="1"/>
    <d v="2012-04-27T00:00:00"/>
    <d v="2012-05-03T00:00:00"/>
    <s v="Standard Class"/>
    <s v="GT-14710"/>
    <s v="Greg Tran"/>
    <s v="Consumer"/>
    <s v="United States"/>
    <s v="Washington"/>
    <x v="40"/>
    <n v="20016"/>
    <x v="3"/>
    <s v="FUR-CH-10000309"/>
    <x v="0"/>
    <x v="1"/>
    <s v="Global Comet Stacking Arm Chair"/>
    <n v="1267.53"/>
    <n v="3"/>
    <n v="0"/>
    <n v="316.88249999999999"/>
    <x v="3"/>
  </r>
  <r>
    <n v="1023"/>
    <x v="491"/>
    <x v="1"/>
    <d v="2012-04-27T00:00:00"/>
    <d v="2012-05-03T00:00:00"/>
    <s v="Standard Class"/>
    <s v="GT-14710"/>
    <s v="Greg Tran"/>
    <s v="Consumer"/>
    <s v="United States"/>
    <s v="Washington"/>
    <x v="40"/>
    <n v="20016"/>
    <x v="3"/>
    <s v="TEC-MA-10004212"/>
    <x v="2"/>
    <x v="15"/>
    <s v="Cisco SPA525G2 5-Line IP Phone"/>
    <n v="1379.92"/>
    <n v="8"/>
    <n v="0"/>
    <n v="648.56240000000003"/>
    <x v="3"/>
  </r>
  <r>
    <n v="1024"/>
    <x v="492"/>
    <x v="1"/>
    <d v="2012-06-16T00:00:00"/>
    <d v="2012-06-20T00:00:00"/>
    <s v="Standard Class"/>
    <s v="PB-19150"/>
    <s v="Philip Brown"/>
    <s v="Consumer"/>
    <s v="United States"/>
    <s v="Philadelphia"/>
    <x v="9"/>
    <n v="19134"/>
    <x v="3"/>
    <s v="OFF-EN-10003072"/>
    <x v="1"/>
    <x v="12"/>
    <s v="Peel &amp; Seel Envelopes"/>
    <n v="6.2080000000000002"/>
    <n v="2"/>
    <n v="0.2"/>
    <n v="2.1728000000000001"/>
    <x v="1"/>
  </r>
  <r>
    <n v="1025"/>
    <x v="493"/>
    <x v="3"/>
    <d v="2014-12-18T00:00:00"/>
    <d v="2014-12-21T00:00:00"/>
    <s v="First Class"/>
    <s v="HR-14770"/>
    <s v="Hallie Redmond"/>
    <s v="Home Office"/>
    <s v="United States"/>
    <s v="Los Angeles"/>
    <x v="1"/>
    <n v="90045"/>
    <x v="1"/>
    <s v="OFF-BI-10000320"/>
    <x v="1"/>
    <x v="8"/>
    <s v="GBC Plastic Binding Combs"/>
    <n v="11.808"/>
    <n v="2"/>
    <n v="0.2"/>
    <n v="4.2804000000000002"/>
    <x v="4"/>
  </r>
  <r>
    <n v="1026"/>
    <x v="494"/>
    <x v="0"/>
    <d v="2013-01-11T00:00:00"/>
    <d v="2013-01-13T00:00:00"/>
    <s v="Second Class"/>
    <s v="DE-13255"/>
    <s v="Deanra Eno"/>
    <s v="Home Office"/>
    <s v="United States"/>
    <s v="Springfield"/>
    <x v="24"/>
    <n v="45503"/>
    <x v="3"/>
    <s v="OFF-PA-10001166"/>
    <x v="1"/>
    <x v="10"/>
    <s v="Xerox 2"/>
    <n v="15.552"/>
    <n v="3"/>
    <n v="0.2"/>
    <n v="5.4432"/>
    <x v="9"/>
  </r>
  <r>
    <n v="1027"/>
    <x v="494"/>
    <x v="0"/>
    <d v="2013-01-11T00:00:00"/>
    <d v="2013-01-13T00:00:00"/>
    <s v="Second Class"/>
    <s v="DE-13255"/>
    <s v="Deanra Eno"/>
    <s v="Home Office"/>
    <s v="United States"/>
    <s v="Springfield"/>
    <x v="24"/>
    <n v="45503"/>
    <x v="3"/>
    <s v="OFF-PA-10003656"/>
    <x v="1"/>
    <x v="10"/>
    <s v="Xerox 1935"/>
    <n v="63.311999999999998"/>
    <n v="3"/>
    <n v="0.2"/>
    <n v="20.5764"/>
    <x v="9"/>
  </r>
  <r>
    <n v="1028"/>
    <x v="494"/>
    <x v="0"/>
    <d v="2013-01-11T00:00:00"/>
    <d v="2013-01-13T00:00:00"/>
    <s v="Second Class"/>
    <s v="DE-13255"/>
    <s v="Deanra Eno"/>
    <s v="Home Office"/>
    <s v="United States"/>
    <s v="Springfield"/>
    <x v="24"/>
    <n v="45503"/>
    <x v="3"/>
    <s v="TEC-PH-10000148"/>
    <x v="2"/>
    <x v="7"/>
    <s v="Cyber Acoustics AC-202b Speech Recognition Stereo Headset"/>
    <n v="15.587999999999999"/>
    <n v="2"/>
    <n v="0.4"/>
    <n v="-9.8724000000000007"/>
    <x v="9"/>
  </r>
  <r>
    <n v="1029"/>
    <x v="495"/>
    <x v="2"/>
    <d v="2011-07-11T00:00:00"/>
    <d v="2011-07-15T00:00:00"/>
    <s v="Standard Class"/>
    <s v="LA-16780"/>
    <s v="Laura Armstrong"/>
    <s v="Corporate"/>
    <s v="United States"/>
    <s v="Hackensack"/>
    <x v="30"/>
    <n v="7601"/>
    <x v="3"/>
    <s v="OFF-PA-10000474"/>
    <x v="1"/>
    <x v="10"/>
    <s v="Staples"/>
    <n v="177.2"/>
    <n v="5"/>
    <n v="0"/>
    <n v="83.284000000000006"/>
    <x v="7"/>
  </r>
  <r>
    <n v="1030"/>
    <x v="495"/>
    <x v="2"/>
    <d v="2011-07-11T00:00:00"/>
    <d v="2011-07-15T00:00:00"/>
    <s v="Standard Class"/>
    <s v="LA-16780"/>
    <s v="Laura Armstrong"/>
    <s v="Corporate"/>
    <s v="United States"/>
    <s v="Hackensack"/>
    <x v="30"/>
    <n v="7601"/>
    <x v="3"/>
    <s v="TEC-PH-10003885"/>
    <x v="2"/>
    <x v="7"/>
    <s v="Cisco SPA508G"/>
    <n v="197.97"/>
    <n v="3"/>
    <n v="0"/>
    <n v="57.411299999999997"/>
    <x v="7"/>
  </r>
  <r>
    <n v="1031"/>
    <x v="495"/>
    <x v="2"/>
    <d v="2011-07-11T00:00:00"/>
    <d v="2011-07-15T00:00:00"/>
    <s v="Standard Class"/>
    <s v="LA-16780"/>
    <s v="Laura Armstrong"/>
    <s v="Corporate"/>
    <s v="United States"/>
    <s v="Hackensack"/>
    <x v="30"/>
    <n v="7601"/>
    <x v="3"/>
    <s v="FUR-CH-10003379"/>
    <x v="0"/>
    <x v="1"/>
    <s v="Global Commerce Series High-Back Swivel/Tilt Chairs"/>
    <n v="854.94"/>
    <n v="3"/>
    <n v="0"/>
    <n v="213.73500000000001"/>
    <x v="7"/>
  </r>
  <r>
    <n v="1032"/>
    <x v="495"/>
    <x v="2"/>
    <d v="2011-07-11T00:00:00"/>
    <d v="2011-07-15T00:00:00"/>
    <s v="Standard Class"/>
    <s v="LA-16780"/>
    <s v="Laura Armstrong"/>
    <s v="Corporate"/>
    <s v="United States"/>
    <s v="Hackensack"/>
    <x v="30"/>
    <n v="7601"/>
    <x v="3"/>
    <s v="FUR-FU-10000629"/>
    <x v="0"/>
    <x v="5"/>
    <s v="9-3/4 Diameter Round Wall Clock"/>
    <n v="124.11"/>
    <n v="9"/>
    <n v="0"/>
    <n v="52.126199999999997"/>
    <x v="7"/>
  </r>
  <r>
    <n v="1033"/>
    <x v="495"/>
    <x v="2"/>
    <d v="2011-07-11T00:00:00"/>
    <d v="2011-07-15T00:00:00"/>
    <s v="Standard Class"/>
    <s v="LA-16780"/>
    <s v="Laura Armstrong"/>
    <s v="Corporate"/>
    <s v="United States"/>
    <s v="Hackensack"/>
    <x v="30"/>
    <n v="7601"/>
    <x v="3"/>
    <s v="OFF-LA-10001175"/>
    <x v="1"/>
    <x v="2"/>
    <s v="Avery 514"/>
    <n v="14.4"/>
    <n v="5"/>
    <n v="0"/>
    <n v="7.056"/>
    <x v="7"/>
  </r>
  <r>
    <n v="1034"/>
    <x v="496"/>
    <x v="0"/>
    <d v="2013-11-21T00:00:00"/>
    <d v="2013-11-23T00:00:00"/>
    <s v="First Class"/>
    <s v="AG-10390"/>
    <s v="Allen Goldenen"/>
    <s v="Consumer"/>
    <s v="United States"/>
    <s v="Cincinnati"/>
    <x v="24"/>
    <n v="45231"/>
    <x v="3"/>
    <s v="OFF-PA-10000955"/>
    <x v="1"/>
    <x v="10"/>
    <s v="Southworth 25% Cotton Granite Paper &amp; Envelopes"/>
    <n v="15.696"/>
    <n v="3"/>
    <n v="0.2"/>
    <n v="5.1012000000000004"/>
    <x v="0"/>
  </r>
  <r>
    <n v="1035"/>
    <x v="496"/>
    <x v="0"/>
    <d v="2013-11-21T00:00:00"/>
    <d v="2013-11-23T00:00:00"/>
    <s v="First Class"/>
    <s v="AG-10390"/>
    <s v="Allen Goldenen"/>
    <s v="Consumer"/>
    <s v="United States"/>
    <s v="Cincinnati"/>
    <x v="24"/>
    <n v="45231"/>
    <x v="3"/>
    <s v="OFF-BI-10003460"/>
    <x v="1"/>
    <x v="8"/>
    <s v="Acco 3-Hole Punch"/>
    <n v="2.6280000000000001"/>
    <n v="2"/>
    <n v="0.7"/>
    <n v="-1.9272"/>
    <x v="0"/>
  </r>
  <r>
    <n v="1036"/>
    <x v="496"/>
    <x v="0"/>
    <d v="2013-11-21T00:00:00"/>
    <d v="2013-11-23T00:00:00"/>
    <s v="First Class"/>
    <s v="AG-10390"/>
    <s v="Allen Goldenen"/>
    <s v="Consumer"/>
    <s v="United States"/>
    <s v="Cincinnati"/>
    <x v="24"/>
    <n v="45231"/>
    <x v="3"/>
    <s v="OFF-BI-10000474"/>
    <x v="1"/>
    <x v="8"/>
    <s v="Avery Recycled Flexi-View Covers for Binding Systems"/>
    <n v="14.427"/>
    <n v="3"/>
    <n v="0.7"/>
    <n v="-10.579800000000001"/>
    <x v="0"/>
  </r>
  <r>
    <n v="1037"/>
    <x v="497"/>
    <x v="0"/>
    <d v="2013-04-23T00:00:00"/>
    <d v="2013-04-27T00:00:00"/>
    <s v="Standard Class"/>
    <s v="EL-13735"/>
    <s v="Ed Ludwig"/>
    <s v="Home Office"/>
    <s v="United States"/>
    <s v="Jefferson City"/>
    <x v="25"/>
    <n v="65109"/>
    <x v="2"/>
    <s v="FUR-FU-10003975"/>
    <x v="0"/>
    <x v="5"/>
    <s v="Eldon Advantage Chair Mats for Low to Medium Pile Carpets"/>
    <n v="86.62"/>
    <n v="2"/>
    <n v="0"/>
    <n v="8.6620000000000008"/>
    <x v="3"/>
  </r>
  <r>
    <n v="1038"/>
    <x v="498"/>
    <x v="1"/>
    <d v="2012-06-13T00:00:00"/>
    <d v="2012-06-14T00:00:00"/>
    <s v="First Class"/>
    <s v="JJ-15445"/>
    <s v="Jennifer Jackson"/>
    <s v="Consumer"/>
    <s v="United States"/>
    <s v="Los Angeles"/>
    <x v="1"/>
    <n v="90004"/>
    <x v="1"/>
    <s v="OFF-BI-10003707"/>
    <x v="1"/>
    <x v="8"/>
    <s v="Aluminum Screw Posts"/>
    <n v="36.624000000000002"/>
    <n v="3"/>
    <n v="0.2"/>
    <n v="13.734"/>
    <x v="1"/>
  </r>
  <r>
    <n v="1039"/>
    <x v="499"/>
    <x v="3"/>
    <d v="2014-11-21T00:00:00"/>
    <d v="2014-11-22T00:00:00"/>
    <s v="First Class"/>
    <s v="JH-15430"/>
    <s v="Jennifer Halladay"/>
    <s v="Consumer"/>
    <s v="United States"/>
    <s v="Burlington"/>
    <x v="3"/>
    <n v="27217"/>
    <x v="0"/>
    <s v="OFF-AR-10000203"/>
    <x v="1"/>
    <x v="6"/>
    <s v="Newell 336"/>
    <n v="23.968"/>
    <n v="7"/>
    <n v="0.2"/>
    <n v="2.6964000000000001"/>
    <x v="0"/>
  </r>
  <r>
    <n v="1040"/>
    <x v="499"/>
    <x v="3"/>
    <d v="2014-11-21T00:00:00"/>
    <d v="2014-11-22T00:00:00"/>
    <s v="First Class"/>
    <s v="JH-15430"/>
    <s v="Jennifer Halladay"/>
    <s v="Consumer"/>
    <s v="United States"/>
    <s v="Burlington"/>
    <x v="3"/>
    <n v="27217"/>
    <x v="0"/>
    <s v="OFF-AR-10004790"/>
    <x v="1"/>
    <x v="6"/>
    <s v="Staples"/>
    <n v="28.728000000000002"/>
    <n v="3"/>
    <n v="0.2"/>
    <n v="1.7955000000000001"/>
    <x v="0"/>
  </r>
  <r>
    <n v="1041"/>
    <x v="500"/>
    <x v="0"/>
    <d v="2013-03-21T00:00:00"/>
    <d v="2013-03-25T00:00:00"/>
    <s v="Standard Class"/>
    <s v="RD-19660"/>
    <s v="Robert Dilbeck"/>
    <s v="Home Office"/>
    <s v="United States"/>
    <s v="Saint Peters"/>
    <x v="25"/>
    <n v="63376"/>
    <x v="2"/>
    <s v="FUR-TA-10001095"/>
    <x v="0"/>
    <x v="3"/>
    <s v="Chromcraft Round Conference Tables"/>
    <n v="697.16"/>
    <n v="4"/>
    <n v="0"/>
    <n v="146.40360000000001"/>
    <x v="10"/>
  </r>
  <r>
    <n v="1042"/>
    <x v="501"/>
    <x v="0"/>
    <d v="2013-09-07T00:00:00"/>
    <d v="2013-09-10T00:00:00"/>
    <s v="Second Class"/>
    <s v="MO-17500"/>
    <s v="Mary O'Rourke"/>
    <s v="Consumer"/>
    <s v="United States"/>
    <s v="New York City"/>
    <x v="15"/>
    <n v="10035"/>
    <x v="3"/>
    <s v="TEC-AC-10004761"/>
    <x v="2"/>
    <x v="11"/>
    <s v="Maxell 4.7GB DVD+RW 3/Pack"/>
    <n v="31.86"/>
    <n v="2"/>
    <n v="0"/>
    <n v="11.151"/>
    <x v="8"/>
  </r>
  <r>
    <n v="1043"/>
    <x v="501"/>
    <x v="0"/>
    <d v="2013-09-07T00:00:00"/>
    <d v="2013-09-10T00:00:00"/>
    <s v="Second Class"/>
    <s v="MO-17500"/>
    <s v="Mary O'Rourke"/>
    <s v="Consumer"/>
    <s v="United States"/>
    <s v="New York City"/>
    <x v="15"/>
    <n v="10035"/>
    <x v="3"/>
    <s v="FUR-BO-10001811"/>
    <x v="0"/>
    <x v="0"/>
    <s v="Atlantic Metals Mobile 5-Shelf Bookcases, Custom Colors"/>
    <n v="722.35199999999998"/>
    <n v="3"/>
    <n v="0.2"/>
    <n v="90.293999999999997"/>
    <x v="8"/>
  </r>
  <r>
    <n v="1044"/>
    <x v="502"/>
    <x v="3"/>
    <d v="2014-07-10T00:00:00"/>
    <d v="2014-07-13T00:00:00"/>
    <s v="First Class"/>
    <s v="NS-18640"/>
    <s v="Noel Staavos"/>
    <s v="Corporate"/>
    <s v="United States"/>
    <s v="Chicago"/>
    <x v="10"/>
    <n v="60610"/>
    <x v="2"/>
    <s v="OFF-AR-10001130"/>
    <x v="1"/>
    <x v="6"/>
    <s v="Quartet Alpha White Chalk, 12/Pack"/>
    <n v="8.84"/>
    <n v="5"/>
    <n v="0.2"/>
    <n v="2.9834999999999998"/>
    <x v="7"/>
  </r>
  <r>
    <n v="1045"/>
    <x v="502"/>
    <x v="3"/>
    <d v="2014-07-10T00:00:00"/>
    <d v="2014-07-13T00:00:00"/>
    <s v="First Class"/>
    <s v="NS-18640"/>
    <s v="Noel Staavos"/>
    <s v="Corporate"/>
    <s v="United States"/>
    <s v="Chicago"/>
    <x v="10"/>
    <n v="60610"/>
    <x v="2"/>
    <s v="OFF-AP-10000055"/>
    <x v="1"/>
    <x v="9"/>
    <s v="Belkin F9S820V06 8 Outlet Surge"/>
    <n v="58.463999999999999"/>
    <n v="9"/>
    <n v="0.8"/>
    <n v="-146.16"/>
    <x v="7"/>
  </r>
  <r>
    <n v="1046"/>
    <x v="503"/>
    <x v="3"/>
    <d v="2014-10-13T00:00:00"/>
    <d v="2014-10-17T00:00:00"/>
    <s v="Standard Class"/>
    <s v="SN-20710"/>
    <s v="Steve Nguyen"/>
    <s v="Home Office"/>
    <s v="United States"/>
    <s v="Rockford"/>
    <x v="10"/>
    <n v="61107"/>
    <x v="2"/>
    <s v="FUR-CH-10002304"/>
    <x v="0"/>
    <x v="1"/>
    <s v="Global Stack Chair without Arms, Black"/>
    <n v="254.60400000000001"/>
    <n v="14"/>
    <n v="0.3"/>
    <n v="-18.186"/>
    <x v="2"/>
  </r>
  <r>
    <n v="1047"/>
    <x v="504"/>
    <x v="0"/>
    <d v="2013-03-09T00:00:00"/>
    <d v="2013-03-14T00:00:00"/>
    <s v="Standard Class"/>
    <s v="ZC-21910"/>
    <s v="Zuschuss Carroll"/>
    <s v="Consumer"/>
    <s v="United States"/>
    <s v="Miami"/>
    <x v="2"/>
    <n v="33142"/>
    <x v="0"/>
    <s v="TEC-PH-10001530"/>
    <x v="2"/>
    <x v="7"/>
    <s v="Cisco Unified IP Phone 7945G VoIP phone"/>
    <n v="1363.96"/>
    <n v="5"/>
    <n v="0.2"/>
    <n v="85.247500000000002"/>
    <x v="10"/>
  </r>
  <r>
    <n v="1048"/>
    <x v="504"/>
    <x v="0"/>
    <d v="2013-03-09T00:00:00"/>
    <d v="2013-03-14T00:00:00"/>
    <s v="Standard Class"/>
    <s v="ZC-21910"/>
    <s v="Zuschuss Carroll"/>
    <s v="Consumer"/>
    <s v="United States"/>
    <s v="Miami"/>
    <x v="2"/>
    <n v="33142"/>
    <x v="0"/>
    <s v="FUR-FU-10004006"/>
    <x v="0"/>
    <x v="5"/>
    <s v="Deflect-o DuraMat Lighweight, Studded, Beveled Mat for Low Pile Carpeting"/>
    <n v="102.36"/>
    <n v="3"/>
    <n v="0.2"/>
    <n v="-3.8384999999999998"/>
    <x v="10"/>
  </r>
  <r>
    <n v="1049"/>
    <x v="505"/>
    <x v="2"/>
    <d v="2011-05-27T00:00:00"/>
    <d v="2011-06-01T00:00:00"/>
    <s v="Second Class"/>
    <s v="LC-16885"/>
    <s v="Lena Creighton"/>
    <s v="Consumer"/>
    <s v="United States"/>
    <s v="San Francisco"/>
    <x v="1"/>
    <n v="94109"/>
    <x v="1"/>
    <s v="TEC-PH-10000486"/>
    <x v="2"/>
    <x v="7"/>
    <s v="Plantronics HL10 Handset Lifter"/>
    <n v="1113.5039999999999"/>
    <n v="12"/>
    <n v="0.2"/>
    <n v="125.2692"/>
    <x v="5"/>
  </r>
  <r>
    <n v="1050"/>
    <x v="505"/>
    <x v="2"/>
    <d v="2011-05-27T00:00:00"/>
    <d v="2011-06-01T00:00:00"/>
    <s v="Second Class"/>
    <s v="LC-16885"/>
    <s v="Lena Creighton"/>
    <s v="Consumer"/>
    <s v="United States"/>
    <s v="San Francisco"/>
    <x v="1"/>
    <n v="94109"/>
    <x v="1"/>
    <s v="TEC-AC-10001606"/>
    <x v="2"/>
    <x v="11"/>
    <s v="Logitech Wireless Performance Mouse MX for PC and Mac"/>
    <n v="99.99"/>
    <n v="1"/>
    <n v="0"/>
    <n v="37.996200000000002"/>
    <x v="5"/>
  </r>
  <r>
    <n v="1051"/>
    <x v="506"/>
    <x v="1"/>
    <d v="2012-07-03T00:00:00"/>
    <d v="2012-07-05T00:00:00"/>
    <s v="First Class"/>
    <s v="DG-13300"/>
    <s v="Deirdre Greer"/>
    <s v="Corporate"/>
    <s v="United States"/>
    <s v="Philadelphia"/>
    <x v="9"/>
    <n v="19134"/>
    <x v="3"/>
    <s v="FUR-FU-10000293"/>
    <x v="0"/>
    <x v="5"/>
    <s v="Eldon Antistatic Chair Mats for Low to Medium Pile Carpets"/>
    <n v="168.464"/>
    <n v="2"/>
    <n v="0.2"/>
    <n v="-29.481200000000001"/>
    <x v="7"/>
  </r>
  <r>
    <n v="1052"/>
    <x v="506"/>
    <x v="1"/>
    <d v="2012-07-03T00:00:00"/>
    <d v="2012-07-05T00:00:00"/>
    <s v="First Class"/>
    <s v="DG-13300"/>
    <s v="Deirdre Greer"/>
    <s v="Corporate"/>
    <s v="United States"/>
    <s v="Philadelphia"/>
    <x v="9"/>
    <n v="19134"/>
    <x v="3"/>
    <s v="OFF-PA-10001307"/>
    <x v="1"/>
    <x v="10"/>
    <s v="Important Message Pads, 50 4-1/4 x 5-1/2 Forms per Pad"/>
    <n v="6.72"/>
    <n v="2"/>
    <n v="0.2"/>
    <n v="2.4359999999999999"/>
    <x v="7"/>
  </r>
  <r>
    <n v="1053"/>
    <x v="506"/>
    <x v="1"/>
    <d v="2012-07-03T00:00:00"/>
    <d v="2012-07-05T00:00:00"/>
    <s v="First Class"/>
    <s v="DG-13300"/>
    <s v="Deirdre Greer"/>
    <s v="Corporate"/>
    <s v="United States"/>
    <s v="Philadelphia"/>
    <x v="9"/>
    <n v="19134"/>
    <x v="3"/>
    <s v="FUR-FU-10004460"/>
    <x v="0"/>
    <x v="5"/>
    <s v="Howard Miller 12&quot; Round Wall Clock"/>
    <n v="282.88799999999998"/>
    <n v="9"/>
    <n v="0.2"/>
    <n v="56.577599999999997"/>
    <x v="7"/>
  </r>
  <r>
    <n v="1054"/>
    <x v="507"/>
    <x v="1"/>
    <d v="2012-04-04T00:00:00"/>
    <d v="2012-04-08T00:00:00"/>
    <s v="Standard Class"/>
    <s v="NF-18595"/>
    <s v="Nicole Fjeld"/>
    <s v="Home Office"/>
    <s v="United States"/>
    <s v="New York City"/>
    <x v="15"/>
    <n v="10009"/>
    <x v="3"/>
    <s v="OFF-AR-10000716"/>
    <x v="1"/>
    <x v="6"/>
    <s v="DIXON Ticonderoga Erasable Checking Pencils"/>
    <n v="11.16"/>
    <n v="2"/>
    <n v="0"/>
    <n v="4.3524000000000003"/>
    <x v="3"/>
  </r>
  <r>
    <n v="1055"/>
    <x v="507"/>
    <x v="1"/>
    <d v="2012-04-04T00:00:00"/>
    <d v="2012-04-08T00:00:00"/>
    <s v="Standard Class"/>
    <s v="NF-18595"/>
    <s v="Nicole Fjeld"/>
    <s v="Home Office"/>
    <s v="United States"/>
    <s v="New York City"/>
    <x v="15"/>
    <n v="10009"/>
    <x v="3"/>
    <s v="FUR-FU-10004622"/>
    <x v="0"/>
    <x v="5"/>
    <s v="Eldon Advantage Foldable Chair Mats for Low Pile Carpets"/>
    <n v="108.4"/>
    <n v="2"/>
    <n v="0"/>
    <n v="22.763999999999999"/>
    <x v="3"/>
  </r>
  <r>
    <n v="1056"/>
    <x v="507"/>
    <x v="1"/>
    <d v="2012-04-04T00:00:00"/>
    <d v="2012-04-08T00:00:00"/>
    <s v="Standard Class"/>
    <s v="NF-18595"/>
    <s v="Nicole Fjeld"/>
    <s v="Home Office"/>
    <s v="United States"/>
    <s v="New York City"/>
    <x v="15"/>
    <n v="10009"/>
    <x v="3"/>
    <s v="OFF-BI-10002735"/>
    <x v="1"/>
    <x v="8"/>
    <s v="GBC Prestige Therm-A-Bind Covers"/>
    <n v="82.343999999999994"/>
    <n v="3"/>
    <n v="0.2"/>
    <n v="27.7911"/>
    <x v="3"/>
  </r>
  <r>
    <n v="1057"/>
    <x v="507"/>
    <x v="1"/>
    <d v="2012-04-04T00:00:00"/>
    <d v="2012-04-08T00:00:00"/>
    <s v="Standard Class"/>
    <s v="NF-18595"/>
    <s v="Nicole Fjeld"/>
    <s v="Home Office"/>
    <s v="United States"/>
    <s v="New York City"/>
    <x v="15"/>
    <n v="10009"/>
    <x v="3"/>
    <s v="OFF-BI-10003529"/>
    <x v="1"/>
    <x v="8"/>
    <s v="Avery Round Ring Poly Binders"/>
    <n v="9.0879999999999992"/>
    <n v="4"/>
    <n v="0.2"/>
    <n v="3.2944"/>
    <x v="3"/>
  </r>
  <r>
    <n v="1058"/>
    <x v="508"/>
    <x v="3"/>
    <d v="2014-12-11T00:00:00"/>
    <d v="2014-12-18T00:00:00"/>
    <s v="Standard Class"/>
    <s v="BP-11185"/>
    <s v="Ben Peterman"/>
    <s v="Corporate"/>
    <s v="United States"/>
    <s v="San Diego"/>
    <x v="1"/>
    <n v="92037"/>
    <x v="1"/>
    <s v="OFF-BI-10001097"/>
    <x v="1"/>
    <x v="8"/>
    <s v="Avery Hole Reinforcements"/>
    <n v="19.936"/>
    <n v="4"/>
    <n v="0.2"/>
    <n v="7.2267999999999999"/>
    <x v="4"/>
  </r>
  <r>
    <n v="1059"/>
    <x v="508"/>
    <x v="3"/>
    <d v="2014-12-11T00:00:00"/>
    <d v="2014-12-18T00:00:00"/>
    <s v="Standard Class"/>
    <s v="BP-11185"/>
    <s v="Ben Peterman"/>
    <s v="Corporate"/>
    <s v="United States"/>
    <s v="San Diego"/>
    <x v="1"/>
    <n v="92037"/>
    <x v="1"/>
    <s v="OFF-BI-10001597"/>
    <x v="1"/>
    <x v="8"/>
    <s v="Wilson Jones Ledger-Size, Piano-Hinge Binder, 2&quot;, Blue"/>
    <n v="65.567999999999998"/>
    <n v="2"/>
    <n v="0.2"/>
    <n v="22.948799999999999"/>
    <x v="4"/>
  </r>
  <r>
    <n v="1060"/>
    <x v="509"/>
    <x v="0"/>
    <d v="2013-11-25T00:00:00"/>
    <d v="2013-12-02T00:00:00"/>
    <s v="Standard Class"/>
    <s v="MG-17650"/>
    <s v="Matthew Grinstein"/>
    <s v="Home Office"/>
    <s v="United States"/>
    <s v="Philadelphia"/>
    <x v="9"/>
    <n v="19143"/>
    <x v="3"/>
    <s v="OFF-FA-10001754"/>
    <x v="1"/>
    <x v="13"/>
    <s v="Stockwell Gold Paper Clips"/>
    <n v="4.4160000000000004"/>
    <n v="3"/>
    <n v="0.2"/>
    <n v="1.6008"/>
    <x v="0"/>
  </r>
  <r>
    <n v="1061"/>
    <x v="510"/>
    <x v="1"/>
    <d v="2012-03-23T00:00:00"/>
    <d v="2012-03-29T00:00:00"/>
    <s v="Standard Class"/>
    <s v="JD-16060"/>
    <s v="Julia Dunbar"/>
    <s v="Consumer"/>
    <s v="United States"/>
    <s v="Houston"/>
    <x v="5"/>
    <n v="77095"/>
    <x v="2"/>
    <s v="FUR-CH-10003396"/>
    <x v="0"/>
    <x v="1"/>
    <s v="Global Deluxe Steno Chair"/>
    <n v="107.77200000000001"/>
    <n v="2"/>
    <n v="0.3"/>
    <n v="-29.252400000000002"/>
    <x v="10"/>
  </r>
  <r>
    <n v="1062"/>
    <x v="511"/>
    <x v="1"/>
    <d v="2012-04-16T00:00:00"/>
    <d v="2012-04-21T00:00:00"/>
    <s v="Standard Class"/>
    <s v="TS-21160"/>
    <s v="Theresa Swint"/>
    <s v="Corporate"/>
    <s v="United States"/>
    <s v="Toledo"/>
    <x v="24"/>
    <n v="43615"/>
    <x v="3"/>
    <s v="OFF-AP-10002350"/>
    <x v="1"/>
    <x v="9"/>
    <s v="Belkin F9H710-06 7 Outlet SurgeMaster Surge Protector"/>
    <n v="45.216000000000001"/>
    <n v="3"/>
    <n v="0.2"/>
    <n v="4.5216000000000003"/>
    <x v="3"/>
  </r>
  <r>
    <n v="1063"/>
    <x v="511"/>
    <x v="1"/>
    <d v="2012-04-16T00:00:00"/>
    <d v="2012-04-21T00:00:00"/>
    <s v="Standard Class"/>
    <s v="TS-21160"/>
    <s v="Theresa Swint"/>
    <s v="Corporate"/>
    <s v="United States"/>
    <s v="Toledo"/>
    <x v="24"/>
    <n v="43615"/>
    <x v="3"/>
    <s v="OFF-FA-10004838"/>
    <x v="1"/>
    <x v="13"/>
    <s v="Super Bands, 12/Pack"/>
    <n v="10.416"/>
    <n v="7"/>
    <n v="0.2"/>
    <n v="-2.2134"/>
    <x v="3"/>
  </r>
  <r>
    <n v="1064"/>
    <x v="511"/>
    <x v="1"/>
    <d v="2012-04-16T00:00:00"/>
    <d v="2012-04-21T00:00:00"/>
    <s v="Standard Class"/>
    <s v="TS-21160"/>
    <s v="Theresa Swint"/>
    <s v="Corporate"/>
    <s v="United States"/>
    <s v="Toledo"/>
    <x v="24"/>
    <n v="43615"/>
    <x v="3"/>
    <s v="OFF-AR-10004757"/>
    <x v="1"/>
    <x v="6"/>
    <s v="Crayola Colored Pencils"/>
    <n v="7.8719999999999999"/>
    <n v="3"/>
    <n v="0.2"/>
    <n v="1.2791999999999999"/>
    <x v="3"/>
  </r>
  <r>
    <n v="1065"/>
    <x v="511"/>
    <x v="1"/>
    <d v="2012-04-16T00:00:00"/>
    <d v="2012-04-21T00:00:00"/>
    <s v="Standard Class"/>
    <s v="TS-21160"/>
    <s v="Theresa Swint"/>
    <s v="Corporate"/>
    <s v="United States"/>
    <s v="Toledo"/>
    <x v="24"/>
    <n v="43615"/>
    <x v="3"/>
    <s v="TEC-PH-10002115"/>
    <x v="2"/>
    <x v="7"/>
    <s v="Plantronics 81402"/>
    <n v="118.782"/>
    <n v="3"/>
    <n v="0.4"/>
    <n v="-27.715800000000002"/>
    <x v="3"/>
  </r>
  <r>
    <n v="1066"/>
    <x v="511"/>
    <x v="1"/>
    <d v="2012-04-16T00:00:00"/>
    <d v="2012-04-21T00:00:00"/>
    <s v="Standard Class"/>
    <s v="TS-21160"/>
    <s v="Theresa Swint"/>
    <s v="Corporate"/>
    <s v="United States"/>
    <s v="Toledo"/>
    <x v="24"/>
    <n v="43615"/>
    <x v="3"/>
    <s v="OFF-FA-10003059"/>
    <x v="1"/>
    <x v="13"/>
    <s v="Assorted Color Push Pins"/>
    <n v="1.448"/>
    <n v="1"/>
    <n v="0.2"/>
    <n v="0.23530000000000001"/>
    <x v="3"/>
  </r>
  <r>
    <n v="1067"/>
    <x v="511"/>
    <x v="1"/>
    <d v="2012-04-16T00:00:00"/>
    <d v="2012-04-21T00:00:00"/>
    <s v="Standard Class"/>
    <s v="TS-21160"/>
    <s v="Theresa Swint"/>
    <s v="Corporate"/>
    <s v="United States"/>
    <s v="Toledo"/>
    <x v="24"/>
    <n v="43615"/>
    <x v="3"/>
    <s v="OFF-BI-10004330"/>
    <x v="1"/>
    <x v="8"/>
    <s v="GBC Velobind Prepunched Cover Sets, Regency Series"/>
    <n v="55.47"/>
    <n v="5"/>
    <n v="0.7"/>
    <n v="-46.225000000000001"/>
    <x v="3"/>
  </r>
  <r>
    <n v="1068"/>
    <x v="512"/>
    <x v="0"/>
    <d v="2013-10-02T00:00:00"/>
    <d v="2013-10-03T00:00:00"/>
    <s v="First Class"/>
    <s v="BD-11620"/>
    <s v="Brian DeCherney"/>
    <s v="Consumer"/>
    <s v="United States"/>
    <s v="San Francisco"/>
    <x v="1"/>
    <n v="94122"/>
    <x v="1"/>
    <s v="FUR-CH-10001146"/>
    <x v="0"/>
    <x v="1"/>
    <s v="Global Value Mid-Back Manager's Chair, Gray"/>
    <n v="194.84800000000001"/>
    <n v="4"/>
    <n v="0.2"/>
    <n v="12.178000000000001"/>
    <x v="2"/>
  </r>
  <r>
    <n v="1069"/>
    <x v="513"/>
    <x v="3"/>
    <d v="2014-09-29T00:00:00"/>
    <d v="2014-10-01T00:00:00"/>
    <s v="Second Class"/>
    <s v="CM-12160"/>
    <s v="Charles McCrossin"/>
    <s v="Consumer"/>
    <s v="United States"/>
    <s v="Brownsville"/>
    <x v="5"/>
    <n v="78521"/>
    <x v="2"/>
    <s v="OFF-SU-10001935"/>
    <x v="1"/>
    <x v="14"/>
    <s v="Staples"/>
    <n v="1.744"/>
    <n v="1"/>
    <n v="0.2"/>
    <n v="-0.3488"/>
    <x v="8"/>
  </r>
  <r>
    <n v="1070"/>
    <x v="514"/>
    <x v="1"/>
    <d v="2012-07-25T00:00:00"/>
    <d v="2012-07-29T00:00:00"/>
    <s v="Standard Class"/>
    <s v="RB-19795"/>
    <s v="Ross Baird"/>
    <s v="Home Office"/>
    <s v="United States"/>
    <s v="Philadelphia"/>
    <x v="9"/>
    <n v="19143"/>
    <x v="3"/>
    <s v="OFF-BI-10001524"/>
    <x v="1"/>
    <x v="8"/>
    <s v="GBC Premium Transparent Covers with Diagonal Lined Pattern"/>
    <n v="25.175999999999998"/>
    <n v="4"/>
    <n v="0.7"/>
    <n v="-18.462399999999999"/>
    <x v="7"/>
  </r>
  <r>
    <n v="1071"/>
    <x v="515"/>
    <x v="1"/>
    <d v="2012-11-20T00:00:00"/>
    <d v="2012-11-26T00:00:00"/>
    <s v="Standard Class"/>
    <s v="SN-20560"/>
    <s v="Skye Norling"/>
    <s v="Home Office"/>
    <s v="United States"/>
    <s v="Los Angeles"/>
    <x v="1"/>
    <n v="90008"/>
    <x v="1"/>
    <s v="OFF-AR-10003732"/>
    <x v="1"/>
    <x v="6"/>
    <s v="Newell 333"/>
    <n v="19.46"/>
    <n v="7"/>
    <n v="0"/>
    <n v="5.0595999999999997"/>
    <x v="0"/>
  </r>
  <r>
    <n v="1072"/>
    <x v="516"/>
    <x v="0"/>
    <d v="2013-04-29T00:00:00"/>
    <d v="2013-05-03T00:00:00"/>
    <s v="Standard Class"/>
    <s v="EH-14005"/>
    <s v="Erica Hernandez"/>
    <s v="Home Office"/>
    <s v="United States"/>
    <s v="Denver"/>
    <x v="22"/>
    <n v="80219"/>
    <x v="1"/>
    <s v="OFF-PA-10001970"/>
    <x v="1"/>
    <x v="10"/>
    <s v="Xerox 1881"/>
    <n v="29.472000000000001"/>
    <n v="3"/>
    <n v="0.2"/>
    <n v="9.9467999999999996"/>
    <x v="3"/>
  </r>
  <r>
    <n v="1073"/>
    <x v="517"/>
    <x v="3"/>
    <d v="2014-11-15T00:00:00"/>
    <d v="2014-11-20T00:00:00"/>
    <s v="Standard Class"/>
    <s v="FO-14305"/>
    <s v="Frank Olsen"/>
    <s v="Consumer"/>
    <s v="United States"/>
    <s v="New York City"/>
    <x v="15"/>
    <n v="10035"/>
    <x v="3"/>
    <s v="OFF-BI-10003669"/>
    <x v="1"/>
    <x v="8"/>
    <s v="3M Organizer Strips"/>
    <n v="8.64"/>
    <n v="2"/>
    <n v="0.2"/>
    <n v="3.024"/>
    <x v="0"/>
  </r>
  <r>
    <n v="1074"/>
    <x v="518"/>
    <x v="0"/>
    <d v="2013-11-13T00:00:00"/>
    <d v="2013-11-20T00:00:00"/>
    <s v="Standard Class"/>
    <s v="MS-17710"/>
    <s v="Maurice Satty"/>
    <s v="Consumer"/>
    <s v="United States"/>
    <s v="Mesa"/>
    <x v="16"/>
    <n v="85204"/>
    <x v="1"/>
    <s v="OFF-BI-10003727"/>
    <x v="1"/>
    <x v="8"/>
    <s v="Avery Durable Slant Ring Binders With Label Holder"/>
    <n v="6.27"/>
    <n v="5"/>
    <n v="0.7"/>
    <n v="-4.5979999999999999"/>
    <x v="0"/>
  </r>
  <r>
    <n v="1075"/>
    <x v="518"/>
    <x v="0"/>
    <d v="2013-11-13T00:00:00"/>
    <d v="2013-11-20T00:00:00"/>
    <s v="Standard Class"/>
    <s v="MS-17710"/>
    <s v="Maurice Satty"/>
    <s v="Consumer"/>
    <s v="United States"/>
    <s v="Mesa"/>
    <x v="16"/>
    <n v="85204"/>
    <x v="1"/>
    <s v="OFF-BI-10004967"/>
    <x v="1"/>
    <x v="8"/>
    <s v="Round Ring Binders"/>
    <n v="4.3680000000000003"/>
    <n v="7"/>
    <n v="0.7"/>
    <n v="-3.3488000000000002"/>
    <x v="0"/>
  </r>
  <r>
    <n v="1076"/>
    <x v="518"/>
    <x v="0"/>
    <d v="2013-11-13T00:00:00"/>
    <d v="2013-11-20T00:00:00"/>
    <s v="Standard Class"/>
    <s v="MS-17710"/>
    <s v="Maurice Satty"/>
    <s v="Consumer"/>
    <s v="United States"/>
    <s v="Mesa"/>
    <x v="16"/>
    <n v="85204"/>
    <x v="1"/>
    <s v="TEC-AC-10003447"/>
    <x v="2"/>
    <x v="11"/>
    <s v="Micropad Numeric Keypads"/>
    <n v="31.984000000000002"/>
    <n v="2"/>
    <n v="0.2"/>
    <n v="1.9990000000000001"/>
    <x v="0"/>
  </r>
  <r>
    <n v="1077"/>
    <x v="519"/>
    <x v="0"/>
    <d v="2013-09-30T00:00:00"/>
    <d v="2013-10-01T00:00:00"/>
    <s v="First Class"/>
    <s v="CC-12100"/>
    <s v="Chad Cunningham"/>
    <s v="Home Office"/>
    <s v="United States"/>
    <s v="Columbus"/>
    <x v="14"/>
    <n v="47201"/>
    <x v="2"/>
    <s v="OFF-AR-10000255"/>
    <x v="1"/>
    <x v="6"/>
    <s v="Newell 328"/>
    <n v="40.880000000000003"/>
    <n v="7"/>
    <n v="0"/>
    <n v="10.6288"/>
    <x v="8"/>
  </r>
  <r>
    <n v="1078"/>
    <x v="520"/>
    <x v="3"/>
    <d v="2014-09-24T00:00:00"/>
    <d v="2014-09-26T00:00:00"/>
    <s v="Second Class"/>
    <s v="DW-13540"/>
    <s v="Don Weiss"/>
    <s v="Consumer"/>
    <s v="United States"/>
    <s v="Seattle"/>
    <x v="4"/>
    <n v="98105"/>
    <x v="1"/>
    <s v="OFF-AP-10002191"/>
    <x v="1"/>
    <x v="9"/>
    <s v="Belkin 8 Outlet SurgeMaster II Gold Surge Protector"/>
    <n v="119.96"/>
    <n v="2"/>
    <n v="0"/>
    <n v="33.588799999999999"/>
    <x v="8"/>
  </r>
  <r>
    <n v="1079"/>
    <x v="520"/>
    <x v="3"/>
    <d v="2014-09-24T00:00:00"/>
    <d v="2014-09-26T00:00:00"/>
    <s v="Second Class"/>
    <s v="DW-13540"/>
    <s v="Don Weiss"/>
    <s v="Consumer"/>
    <s v="United States"/>
    <s v="Seattle"/>
    <x v="4"/>
    <n v="98105"/>
    <x v="1"/>
    <s v="OFF-ST-10001325"/>
    <x v="1"/>
    <x v="4"/>
    <s v="Sterilite Officeware Hinged File Box"/>
    <n v="31.44"/>
    <n v="3"/>
    <n v="0"/>
    <n v="8.4887999999999995"/>
    <x v="8"/>
  </r>
  <r>
    <n v="1080"/>
    <x v="520"/>
    <x v="3"/>
    <d v="2014-09-24T00:00:00"/>
    <d v="2014-09-26T00:00:00"/>
    <s v="Second Class"/>
    <s v="DW-13540"/>
    <s v="Don Weiss"/>
    <s v="Consumer"/>
    <s v="United States"/>
    <s v="Seattle"/>
    <x v="4"/>
    <n v="98105"/>
    <x v="1"/>
    <s v="OFF-BI-10000404"/>
    <x v="1"/>
    <x v="8"/>
    <s v="Avery Printable Repositionable Plastic Tabs"/>
    <n v="6.88"/>
    <n v="1"/>
    <n v="0.2"/>
    <n v="2.3220000000000001"/>
    <x v="8"/>
  </r>
  <r>
    <n v="1081"/>
    <x v="521"/>
    <x v="1"/>
    <d v="2012-11-29T00:00:00"/>
    <d v="2012-12-04T00:00:00"/>
    <s v="Standard Class"/>
    <s v="BT-11395"/>
    <s v="Bill Tyler"/>
    <s v="Corporate"/>
    <s v="United States"/>
    <s v="Detroit"/>
    <x v="12"/>
    <n v="48227"/>
    <x v="2"/>
    <s v="OFF-PA-10000349"/>
    <x v="1"/>
    <x v="10"/>
    <s v="Staples"/>
    <n v="19.920000000000002"/>
    <n v="4"/>
    <n v="0"/>
    <n v="9.3623999999999992"/>
    <x v="0"/>
  </r>
  <r>
    <n v="1082"/>
    <x v="521"/>
    <x v="1"/>
    <d v="2012-11-29T00:00:00"/>
    <d v="2012-12-04T00:00:00"/>
    <s v="Standard Class"/>
    <s v="BT-11395"/>
    <s v="Bill Tyler"/>
    <s v="Corporate"/>
    <s v="United States"/>
    <s v="Detroit"/>
    <x v="12"/>
    <n v="48227"/>
    <x v="2"/>
    <s v="FUR-CH-10002880"/>
    <x v="0"/>
    <x v="1"/>
    <s v="Global High-Back Leather Tilter, Burgundy"/>
    <n v="1106.9100000000001"/>
    <n v="9"/>
    <n v="0"/>
    <n v="121.76009999999999"/>
    <x v="0"/>
  </r>
  <r>
    <n v="1083"/>
    <x v="522"/>
    <x v="0"/>
    <d v="2013-03-02T00:00:00"/>
    <d v="2013-03-06T00:00:00"/>
    <s v="Standard Class"/>
    <s v="KD-16270"/>
    <s v="Karen Daniels"/>
    <s v="Consumer"/>
    <s v="United States"/>
    <s v="Yonkers"/>
    <x v="15"/>
    <n v="10701"/>
    <x v="3"/>
    <s v="FUR-TA-10001095"/>
    <x v="0"/>
    <x v="3"/>
    <s v="Chromcraft Round Conference Tables"/>
    <n v="836.59199999999998"/>
    <n v="8"/>
    <n v="0.4"/>
    <n v="-264.92079999999999"/>
    <x v="10"/>
  </r>
  <r>
    <n v="1084"/>
    <x v="522"/>
    <x v="0"/>
    <d v="2013-03-02T00:00:00"/>
    <d v="2013-03-06T00:00:00"/>
    <s v="Standard Class"/>
    <s v="KD-16270"/>
    <s v="Karen Daniels"/>
    <s v="Consumer"/>
    <s v="United States"/>
    <s v="Yonkers"/>
    <x v="15"/>
    <n v="10701"/>
    <x v="3"/>
    <s v="OFF-PA-10003127"/>
    <x v="1"/>
    <x v="10"/>
    <s v="Staples"/>
    <n v="26.38"/>
    <n v="1"/>
    <n v="0"/>
    <n v="12.1348"/>
    <x v="10"/>
  </r>
  <r>
    <n v="1085"/>
    <x v="522"/>
    <x v="0"/>
    <d v="2013-03-02T00:00:00"/>
    <d v="2013-03-06T00:00:00"/>
    <s v="Standard Class"/>
    <s v="KD-16270"/>
    <s v="Karen Daniels"/>
    <s v="Consumer"/>
    <s v="United States"/>
    <s v="Yonkers"/>
    <x v="15"/>
    <n v="10701"/>
    <x v="3"/>
    <s v="OFF-ST-10003208"/>
    <x v="1"/>
    <x v="4"/>
    <s v="Adjustable Depth Letter/Legal Cart"/>
    <n v="362.92"/>
    <n v="2"/>
    <n v="0"/>
    <n v="105.24679999999999"/>
    <x v="10"/>
  </r>
  <r>
    <n v="1086"/>
    <x v="522"/>
    <x v="0"/>
    <d v="2013-03-02T00:00:00"/>
    <d v="2013-03-06T00:00:00"/>
    <s v="Standard Class"/>
    <s v="KD-16270"/>
    <s v="Karen Daniels"/>
    <s v="Consumer"/>
    <s v="United States"/>
    <s v="Yonkers"/>
    <x v="15"/>
    <n v="10701"/>
    <x v="3"/>
    <s v="TEC-MA-10003979"/>
    <x v="2"/>
    <x v="15"/>
    <s v="Ativa V4110MDD Micro-Cut Shredder"/>
    <n v="4899.93"/>
    <n v="7"/>
    <n v="0"/>
    <n v="2400.9657000000002"/>
    <x v="10"/>
  </r>
  <r>
    <n v="1087"/>
    <x v="523"/>
    <x v="0"/>
    <d v="2013-08-13T00:00:00"/>
    <d v="2013-08-13T00:00:00"/>
    <s v="Same Day"/>
    <s v="LC-16870"/>
    <s v="Lena Cacioppo"/>
    <s v="Consumer"/>
    <s v="United States"/>
    <s v="Des Moines"/>
    <x v="23"/>
    <n v="50315"/>
    <x v="2"/>
    <s v="OFF-PA-10000029"/>
    <x v="1"/>
    <x v="10"/>
    <s v="Xerox 224"/>
    <n v="6.48"/>
    <n v="1"/>
    <n v="0"/>
    <n v="3.1103999999999998"/>
    <x v="6"/>
  </r>
  <r>
    <n v="1088"/>
    <x v="524"/>
    <x v="0"/>
    <d v="2013-08-16T00:00:00"/>
    <d v="2013-08-21T00:00:00"/>
    <s v="Second Class"/>
    <s v="CY-12745"/>
    <s v="Craig Yedwab"/>
    <s v="Corporate"/>
    <s v="United States"/>
    <s v="Oakland"/>
    <x v="1"/>
    <n v="94601"/>
    <x v="1"/>
    <s v="TEC-PH-10004896"/>
    <x v="2"/>
    <x v="7"/>
    <s v="Nokia Lumia 521 (T-Mobile)"/>
    <n v="71.975999999999999"/>
    <n v="3"/>
    <n v="0.2"/>
    <n v="7.1976000000000004"/>
    <x v="6"/>
  </r>
  <r>
    <n v="1089"/>
    <x v="524"/>
    <x v="0"/>
    <d v="2013-08-16T00:00:00"/>
    <d v="2013-08-21T00:00:00"/>
    <s v="Second Class"/>
    <s v="CY-12745"/>
    <s v="Craig Yedwab"/>
    <s v="Corporate"/>
    <s v="United States"/>
    <s v="Oakland"/>
    <x v="1"/>
    <n v="94601"/>
    <x v="1"/>
    <s v="OFF-LA-10000452"/>
    <x v="1"/>
    <x v="2"/>
    <s v="Avery 488"/>
    <n v="3.15"/>
    <n v="1"/>
    <n v="0"/>
    <n v="1.512"/>
    <x v="6"/>
  </r>
  <r>
    <n v="1090"/>
    <x v="525"/>
    <x v="3"/>
    <d v="2014-06-05T00:00:00"/>
    <d v="2014-06-11T00:00:00"/>
    <s v="Standard Class"/>
    <s v="LW-16990"/>
    <s v="Lindsay Williams"/>
    <s v="Corporate"/>
    <s v="United States"/>
    <s v="Monroe"/>
    <x v="3"/>
    <n v="28110"/>
    <x v="0"/>
    <s v="FUR-FU-10001967"/>
    <x v="0"/>
    <x v="5"/>
    <s v="Telescoping Adjustable Floor Lamp"/>
    <n v="31.984000000000002"/>
    <n v="2"/>
    <n v="0.2"/>
    <n v="1.9990000000000001"/>
    <x v="1"/>
  </r>
  <r>
    <n v="1091"/>
    <x v="525"/>
    <x v="3"/>
    <d v="2014-06-05T00:00:00"/>
    <d v="2014-06-11T00:00:00"/>
    <s v="Standard Class"/>
    <s v="LW-16990"/>
    <s v="Lindsay Williams"/>
    <s v="Corporate"/>
    <s v="United States"/>
    <s v="Monroe"/>
    <x v="3"/>
    <n v="28110"/>
    <x v="0"/>
    <s v="TEC-PH-10001819"/>
    <x v="2"/>
    <x v="7"/>
    <s v="Innergie mMini Combo Duo USB Travel Charging Kit"/>
    <n v="71.983999999999995"/>
    <n v="2"/>
    <n v="0.2"/>
    <n v="25.194400000000002"/>
    <x v="1"/>
  </r>
  <r>
    <n v="1092"/>
    <x v="526"/>
    <x v="1"/>
    <d v="2012-12-06T00:00:00"/>
    <d v="2012-12-13T00:00:00"/>
    <s v="Standard Class"/>
    <s v="NP-18325"/>
    <s v="Naresj Patel"/>
    <s v="Consumer"/>
    <s v="United States"/>
    <s v="San Diego"/>
    <x v="1"/>
    <n v="92105"/>
    <x v="1"/>
    <s v="OFF-AR-10002952"/>
    <x v="1"/>
    <x v="6"/>
    <s v="Stanley Contemporary Battery Pencil Sharpeners"/>
    <n v="120.15"/>
    <n v="9"/>
    <n v="0"/>
    <n v="33.642000000000003"/>
    <x v="4"/>
  </r>
  <r>
    <n v="1093"/>
    <x v="526"/>
    <x v="1"/>
    <d v="2012-12-06T00:00:00"/>
    <d v="2012-12-13T00:00:00"/>
    <s v="Standard Class"/>
    <s v="NP-18325"/>
    <s v="Naresj Patel"/>
    <s v="Consumer"/>
    <s v="United States"/>
    <s v="San Diego"/>
    <x v="1"/>
    <n v="92105"/>
    <x v="1"/>
    <s v="TEC-PH-10000576"/>
    <x v="2"/>
    <x v="7"/>
    <s v="AT&amp;T 1080 Corded phone"/>
    <n v="219.184"/>
    <n v="2"/>
    <n v="0.2"/>
    <n v="19.178599999999999"/>
    <x v="4"/>
  </r>
  <r>
    <n v="1094"/>
    <x v="527"/>
    <x v="1"/>
    <d v="2012-12-27T00:00:00"/>
    <d v="2012-12-31T00:00:00"/>
    <s v="Standard Class"/>
    <s v="BT-11485"/>
    <s v="Brad Thomas"/>
    <s v="Home Office"/>
    <s v="United States"/>
    <s v="Clinton"/>
    <x v="39"/>
    <n v="20735"/>
    <x v="3"/>
    <s v="OFF-PA-10000605"/>
    <x v="1"/>
    <x v="10"/>
    <s v="Xerox 1950"/>
    <n v="28.9"/>
    <n v="5"/>
    <n v="0"/>
    <n v="14.161"/>
    <x v="4"/>
  </r>
  <r>
    <n v="1095"/>
    <x v="527"/>
    <x v="1"/>
    <d v="2012-12-27T00:00:00"/>
    <d v="2012-12-31T00:00:00"/>
    <s v="Standard Class"/>
    <s v="BT-11485"/>
    <s v="Brad Thomas"/>
    <s v="Home Office"/>
    <s v="United States"/>
    <s v="Clinton"/>
    <x v="39"/>
    <n v="20735"/>
    <x v="3"/>
    <s v="OFF-AP-10002518"/>
    <x v="1"/>
    <x v="9"/>
    <s v="Kensington 7 Outlet MasterPiece Power Center"/>
    <n v="355.96"/>
    <n v="2"/>
    <n v="0"/>
    <n v="103.22839999999999"/>
    <x v="4"/>
  </r>
  <r>
    <n v="1096"/>
    <x v="528"/>
    <x v="3"/>
    <d v="2014-01-22T00:00:00"/>
    <d v="2014-01-27T00:00:00"/>
    <s v="Standard Class"/>
    <s v="PS-19045"/>
    <s v="Penelope Sewall"/>
    <s v="Home Office"/>
    <s v="United States"/>
    <s v="Charlotte"/>
    <x v="3"/>
    <n v="28205"/>
    <x v="0"/>
    <s v="OFF-ST-10004340"/>
    <x v="1"/>
    <x v="4"/>
    <s v="Fellowes Mobile File Cart, Black"/>
    <n v="348.20800000000003"/>
    <n v="7"/>
    <n v="0.2"/>
    <n v="30.4682"/>
    <x v="9"/>
  </r>
  <r>
    <n v="1097"/>
    <x v="528"/>
    <x v="3"/>
    <d v="2014-01-22T00:00:00"/>
    <d v="2014-01-27T00:00:00"/>
    <s v="Standard Class"/>
    <s v="PS-19045"/>
    <s v="Penelope Sewall"/>
    <s v="Home Office"/>
    <s v="United States"/>
    <s v="Charlotte"/>
    <x v="3"/>
    <n v="28205"/>
    <x v="0"/>
    <s v="OFF-BI-10004001"/>
    <x v="1"/>
    <x v="8"/>
    <s v="GBC Recycled VeloBinder Covers"/>
    <n v="35.783999999999999"/>
    <n v="7"/>
    <n v="0.7"/>
    <n v="-28.627199999999998"/>
    <x v="9"/>
  </r>
  <r>
    <n v="1098"/>
    <x v="529"/>
    <x v="2"/>
    <d v="2011-06-25T00:00:00"/>
    <d v="2011-06-28T00:00:00"/>
    <s v="First Class"/>
    <s v="NS-18640"/>
    <s v="Noel Staavos"/>
    <s v="Corporate"/>
    <s v="United States"/>
    <s v="Los Angeles"/>
    <x v="1"/>
    <n v="90049"/>
    <x v="1"/>
    <s v="FUR-TA-10004147"/>
    <x v="0"/>
    <x v="3"/>
    <s v="Hon 4060 Series Tables"/>
    <n v="447.84"/>
    <n v="5"/>
    <n v="0.2"/>
    <n v="11.196"/>
    <x v="1"/>
  </r>
  <r>
    <n v="1099"/>
    <x v="530"/>
    <x v="0"/>
    <d v="2013-06-15T00:00:00"/>
    <d v="2013-06-18T00:00:00"/>
    <s v="First Class"/>
    <s v="PV-18985"/>
    <s v="Paul Van Hugh"/>
    <s v="Home Office"/>
    <s v="United States"/>
    <s v="San Francisco"/>
    <x v="1"/>
    <n v="94122"/>
    <x v="1"/>
    <s v="OFF-AR-10001545"/>
    <x v="1"/>
    <x v="6"/>
    <s v="Newell 326"/>
    <n v="7.04"/>
    <n v="4"/>
    <n v="0"/>
    <n v="2.0415999999999999"/>
    <x v="1"/>
  </r>
  <r>
    <n v="1100"/>
    <x v="530"/>
    <x v="0"/>
    <d v="2013-06-15T00:00:00"/>
    <d v="2013-06-18T00:00:00"/>
    <s v="First Class"/>
    <s v="PV-18985"/>
    <s v="Paul Van Hugh"/>
    <s v="Home Office"/>
    <s v="United States"/>
    <s v="San Francisco"/>
    <x v="1"/>
    <n v="94122"/>
    <x v="1"/>
    <s v="FUR-FU-10000206"/>
    <x v="0"/>
    <x v="5"/>
    <s v="GE General Purpose, Extra Long Life, Showcase &amp; Floodlight Incandescent Bulbs"/>
    <n v="8.73"/>
    <n v="3"/>
    <n v="0"/>
    <n v="4.1031000000000004"/>
    <x v="1"/>
  </r>
  <r>
    <n v="1101"/>
    <x v="530"/>
    <x v="0"/>
    <d v="2013-06-15T00:00:00"/>
    <d v="2013-06-18T00:00:00"/>
    <s v="First Class"/>
    <s v="PV-18985"/>
    <s v="Paul Van Hugh"/>
    <s v="Home Office"/>
    <s v="United States"/>
    <s v="San Francisco"/>
    <x v="1"/>
    <n v="94122"/>
    <x v="1"/>
    <s v="TEC-AC-10001013"/>
    <x v="2"/>
    <x v="11"/>
    <s v="Logitech ClearChat Comfort/USB Headset H390"/>
    <n v="29.29"/>
    <n v="1"/>
    <n v="0"/>
    <n v="9.6656999999999993"/>
    <x v="1"/>
  </r>
  <r>
    <n v="1102"/>
    <x v="530"/>
    <x v="0"/>
    <d v="2013-06-15T00:00:00"/>
    <d v="2013-06-18T00:00:00"/>
    <s v="First Class"/>
    <s v="PV-18985"/>
    <s v="Paul Van Hugh"/>
    <s v="Home Office"/>
    <s v="United States"/>
    <s v="San Francisco"/>
    <x v="1"/>
    <n v="94122"/>
    <x v="1"/>
    <s v="OFF-AR-10002255"/>
    <x v="1"/>
    <x v="6"/>
    <s v="Newell 346"/>
    <n v="8.64"/>
    <n v="3"/>
    <n v="0"/>
    <n v="2.5055999999999998"/>
    <x v="1"/>
  </r>
  <r>
    <n v="1103"/>
    <x v="531"/>
    <x v="3"/>
    <d v="2014-04-22T00:00:00"/>
    <d v="2014-04-28T00:00:00"/>
    <s v="Standard Class"/>
    <s v="RP-19390"/>
    <s v="Resi Pölking"/>
    <s v="Consumer"/>
    <s v="United States"/>
    <s v="Houston"/>
    <x v="5"/>
    <n v="77041"/>
    <x v="2"/>
    <s v="OFF-BI-10004140"/>
    <x v="1"/>
    <x v="8"/>
    <s v="Avery Non-Stick Binders"/>
    <n v="2.694"/>
    <n v="3"/>
    <n v="0.8"/>
    <n v="-4.7145000000000001"/>
    <x v="3"/>
  </r>
  <r>
    <n v="1104"/>
    <x v="531"/>
    <x v="3"/>
    <d v="2014-04-22T00:00:00"/>
    <d v="2014-04-28T00:00:00"/>
    <s v="Standard Class"/>
    <s v="RP-19390"/>
    <s v="Resi Pölking"/>
    <s v="Consumer"/>
    <s v="United States"/>
    <s v="Houston"/>
    <x v="5"/>
    <n v="77041"/>
    <x v="2"/>
    <s v="OFF-BI-10002049"/>
    <x v="1"/>
    <x v="8"/>
    <s v="UniKeep View Case Binders"/>
    <n v="2.9340000000000002"/>
    <n v="3"/>
    <n v="0.8"/>
    <n v="-4.9878"/>
    <x v="3"/>
  </r>
  <r>
    <n v="1105"/>
    <x v="532"/>
    <x v="0"/>
    <d v="2013-10-22T00:00:00"/>
    <d v="2013-10-28T00:00:00"/>
    <s v="Standard Class"/>
    <s v="NM-18520"/>
    <s v="Neoma Murray"/>
    <s v="Consumer"/>
    <s v="United States"/>
    <s v="Riverside"/>
    <x v="1"/>
    <n v="92503"/>
    <x v="1"/>
    <s v="OFF-PA-10001892"/>
    <x v="1"/>
    <x v="10"/>
    <s v="Rediform Wirebound &quot;Phone Memo&quot; Message Book, 11 x 5-3/4"/>
    <n v="22.92"/>
    <n v="3"/>
    <n v="0"/>
    <n v="11.2308"/>
    <x v="2"/>
  </r>
  <r>
    <n v="1106"/>
    <x v="533"/>
    <x v="0"/>
    <d v="2013-11-20T00:00:00"/>
    <d v="2013-11-25T00:00:00"/>
    <s v="Standard Class"/>
    <s v="EH-13945"/>
    <s v="Eric Hoffmann"/>
    <s v="Consumer"/>
    <s v="United States"/>
    <s v="Houston"/>
    <x v="5"/>
    <n v="77041"/>
    <x v="2"/>
    <s v="OFF-ST-10000642"/>
    <x v="1"/>
    <x v="4"/>
    <s v="Tennsco Lockers, Gray"/>
    <n v="100.70399999999999"/>
    <n v="6"/>
    <n v="0.2"/>
    <n v="-16.3644"/>
    <x v="0"/>
  </r>
  <r>
    <n v="1107"/>
    <x v="533"/>
    <x v="0"/>
    <d v="2013-11-20T00:00:00"/>
    <d v="2013-11-25T00:00:00"/>
    <s v="Standard Class"/>
    <s v="EH-13945"/>
    <s v="Eric Hoffmann"/>
    <s v="Consumer"/>
    <s v="United States"/>
    <s v="Houston"/>
    <x v="5"/>
    <n v="77041"/>
    <x v="2"/>
    <s v="FUR-FU-10000206"/>
    <x v="0"/>
    <x v="5"/>
    <s v="GE General Purpose, Extra Long Life, Showcase &amp; Floodlight Incandescent Bulbs"/>
    <n v="2.3279999999999998"/>
    <n v="2"/>
    <n v="0.6"/>
    <n v="-0.75660000000000005"/>
    <x v="0"/>
  </r>
  <r>
    <n v="1108"/>
    <x v="533"/>
    <x v="0"/>
    <d v="2013-11-20T00:00:00"/>
    <d v="2013-11-25T00:00:00"/>
    <s v="Standard Class"/>
    <s v="EH-13945"/>
    <s v="Eric Hoffmann"/>
    <s v="Consumer"/>
    <s v="United States"/>
    <s v="Houston"/>
    <x v="5"/>
    <n v="77041"/>
    <x v="2"/>
    <s v="OFF-BI-10003676"/>
    <x v="1"/>
    <x v="8"/>
    <s v="GBC Standard Recycled Report Covers, Clear Plastic Sheets"/>
    <n v="10.78"/>
    <n v="5"/>
    <n v="0.8"/>
    <n v="-17.248000000000001"/>
    <x v="0"/>
  </r>
  <r>
    <n v="1109"/>
    <x v="533"/>
    <x v="0"/>
    <d v="2013-11-20T00:00:00"/>
    <d v="2013-11-25T00:00:00"/>
    <s v="Standard Class"/>
    <s v="EH-13945"/>
    <s v="Eric Hoffmann"/>
    <s v="Consumer"/>
    <s v="United States"/>
    <s v="Houston"/>
    <x v="5"/>
    <n v="77041"/>
    <x v="2"/>
    <s v="OFF-FA-10003495"/>
    <x v="1"/>
    <x v="13"/>
    <s v="Staples"/>
    <n v="58.368000000000002"/>
    <n v="12"/>
    <n v="0.2"/>
    <n v="21.888000000000002"/>
    <x v="0"/>
  </r>
  <r>
    <n v="1110"/>
    <x v="533"/>
    <x v="0"/>
    <d v="2013-11-20T00:00:00"/>
    <d v="2013-11-25T00:00:00"/>
    <s v="Standard Class"/>
    <s v="EH-13945"/>
    <s v="Eric Hoffmann"/>
    <s v="Consumer"/>
    <s v="United States"/>
    <s v="Houston"/>
    <x v="5"/>
    <n v="77041"/>
    <x v="2"/>
    <s v="OFF-EN-10003798"/>
    <x v="1"/>
    <x v="12"/>
    <s v="Recycled Interoffice Envelopes with Re-Use-A-Seal Closure, 10 x 13"/>
    <n v="40.968000000000004"/>
    <n v="3"/>
    <n v="0.2"/>
    <n v="13.826700000000001"/>
    <x v="0"/>
  </r>
  <r>
    <n v="1111"/>
    <x v="533"/>
    <x v="0"/>
    <d v="2013-11-20T00:00:00"/>
    <d v="2013-11-25T00:00:00"/>
    <s v="Standard Class"/>
    <s v="EH-13945"/>
    <s v="Eric Hoffmann"/>
    <s v="Consumer"/>
    <s v="United States"/>
    <s v="Houston"/>
    <x v="5"/>
    <n v="77041"/>
    <x v="2"/>
    <s v="TEC-PH-10003589"/>
    <x v="2"/>
    <x v="7"/>
    <s v="invisibleSHIELD by ZAGG Smudge-Free Screen Protector"/>
    <n v="71.959999999999994"/>
    <n v="5"/>
    <n v="0.2"/>
    <n v="25.186"/>
    <x v="0"/>
  </r>
  <r>
    <n v="1112"/>
    <x v="533"/>
    <x v="0"/>
    <d v="2013-11-20T00:00:00"/>
    <d v="2013-11-25T00:00:00"/>
    <s v="Standard Class"/>
    <s v="EH-13945"/>
    <s v="Eric Hoffmann"/>
    <s v="Consumer"/>
    <s v="United States"/>
    <s v="Houston"/>
    <x v="5"/>
    <n v="77041"/>
    <x v="2"/>
    <s v="OFF-PA-10004735"/>
    <x v="1"/>
    <x v="10"/>
    <s v="Xerox 1905"/>
    <n v="10.368"/>
    <n v="2"/>
    <n v="0.2"/>
    <n v="3.6288"/>
    <x v="0"/>
  </r>
  <r>
    <n v="1113"/>
    <x v="533"/>
    <x v="0"/>
    <d v="2013-11-20T00:00:00"/>
    <d v="2013-11-25T00:00:00"/>
    <s v="Standard Class"/>
    <s v="EH-13945"/>
    <s v="Eric Hoffmann"/>
    <s v="Consumer"/>
    <s v="United States"/>
    <s v="Houston"/>
    <x v="5"/>
    <n v="77041"/>
    <x v="2"/>
    <s v="OFF-BI-10002609"/>
    <x v="1"/>
    <x v="8"/>
    <s v="Avery Hidden Tab Dividers for Binding Systems"/>
    <n v="1.1919999999999999"/>
    <n v="2"/>
    <n v="0.8"/>
    <n v="-2.0264000000000002"/>
    <x v="0"/>
  </r>
  <r>
    <n v="1114"/>
    <x v="534"/>
    <x v="3"/>
    <d v="2014-12-19T00:00:00"/>
    <d v="2014-12-24T00:00:00"/>
    <s v="Second Class"/>
    <s v="RA-19915"/>
    <s v="Russell Applegate"/>
    <s v="Consumer"/>
    <s v="United States"/>
    <s v="Encinitas"/>
    <x v="1"/>
    <n v="92024"/>
    <x v="1"/>
    <s v="OFF-BI-10003364"/>
    <x v="1"/>
    <x v="8"/>
    <s v="Binding Machine Supplies"/>
    <n v="46.671999999999997"/>
    <n v="2"/>
    <n v="0.2"/>
    <n v="16.3352"/>
    <x v="4"/>
  </r>
  <r>
    <n v="1115"/>
    <x v="534"/>
    <x v="3"/>
    <d v="2014-12-19T00:00:00"/>
    <d v="2014-12-24T00:00:00"/>
    <s v="Second Class"/>
    <s v="RA-19915"/>
    <s v="Russell Applegate"/>
    <s v="Consumer"/>
    <s v="United States"/>
    <s v="Encinitas"/>
    <x v="1"/>
    <n v="92024"/>
    <x v="1"/>
    <s v="FUR-BO-10002206"/>
    <x v="0"/>
    <x v="0"/>
    <s v="Bush Saratoga Collection 5-Shelf Bookcase, Hanover Cherry, *Special Order"/>
    <n v="119.833"/>
    <n v="1"/>
    <n v="0.15"/>
    <n v="-12.6882"/>
    <x v="4"/>
  </r>
  <r>
    <n v="1116"/>
    <x v="534"/>
    <x v="3"/>
    <d v="2014-12-19T00:00:00"/>
    <d v="2014-12-24T00:00:00"/>
    <s v="Second Class"/>
    <s v="RA-19915"/>
    <s v="Russell Applegate"/>
    <s v="Consumer"/>
    <s v="United States"/>
    <s v="Encinitas"/>
    <x v="1"/>
    <n v="92024"/>
    <x v="1"/>
    <s v="TEC-AC-10003610"/>
    <x v="2"/>
    <x v="11"/>
    <s v="Logitech Illuminated - Keyboard"/>
    <n v="119.98"/>
    <n v="2"/>
    <n v="0"/>
    <n v="57.590400000000002"/>
    <x v="4"/>
  </r>
  <r>
    <n v="1117"/>
    <x v="535"/>
    <x v="0"/>
    <d v="2013-07-23T00:00:00"/>
    <d v="2013-07-25T00:00:00"/>
    <s v="Second Class"/>
    <s v="DL-13495"/>
    <s v="Dionis Lloyd"/>
    <s v="Corporate"/>
    <s v="United States"/>
    <s v="San Francisco"/>
    <x v="1"/>
    <n v="94110"/>
    <x v="1"/>
    <s v="OFF-LA-10003766"/>
    <x v="1"/>
    <x v="2"/>
    <s v="Self-Adhesive Removable Labels"/>
    <n v="6.3"/>
    <n v="2"/>
    <n v="0"/>
    <n v="3.024"/>
    <x v="7"/>
  </r>
  <r>
    <n v="1118"/>
    <x v="536"/>
    <x v="1"/>
    <d v="2012-09-04T00:00:00"/>
    <d v="2012-09-08T00:00:00"/>
    <s v="Standard Class"/>
    <s v="CS-12355"/>
    <s v="Christine Sundaresam"/>
    <s v="Consumer"/>
    <s v="United States"/>
    <s v="Roswell"/>
    <x v="32"/>
    <n v="30076"/>
    <x v="0"/>
    <s v="OFF-PA-10001970"/>
    <x v="1"/>
    <x v="10"/>
    <s v="Xerox 1908"/>
    <n v="279.89999999999998"/>
    <n v="5"/>
    <n v="0"/>
    <n v="137.15100000000001"/>
    <x v="8"/>
  </r>
  <r>
    <n v="1119"/>
    <x v="536"/>
    <x v="1"/>
    <d v="2012-09-04T00:00:00"/>
    <d v="2012-09-08T00:00:00"/>
    <s v="Standard Class"/>
    <s v="CS-12355"/>
    <s v="Christine Sundaresam"/>
    <s v="Consumer"/>
    <s v="United States"/>
    <s v="Roswell"/>
    <x v="32"/>
    <n v="30076"/>
    <x v="0"/>
    <s v="TEC-AC-10002049"/>
    <x v="2"/>
    <x v="11"/>
    <s v="Logitech G19 Programmable Gaming Keyboard"/>
    <n v="619.95000000000005"/>
    <n v="5"/>
    <n v="0"/>
    <n v="111.59099999999999"/>
    <x v="8"/>
  </r>
  <r>
    <n v="1120"/>
    <x v="536"/>
    <x v="1"/>
    <d v="2012-09-04T00:00:00"/>
    <d v="2012-09-08T00:00:00"/>
    <s v="Standard Class"/>
    <s v="CS-12355"/>
    <s v="Christine Sundaresam"/>
    <s v="Consumer"/>
    <s v="United States"/>
    <s v="Roswell"/>
    <x v="32"/>
    <n v="30076"/>
    <x v="0"/>
    <s v="OFF-PA-10000141"/>
    <x v="1"/>
    <x v="10"/>
    <s v="Ampad Evidence Wirebond Steno Books, 6&quot; x 9&quot;"/>
    <n v="4.3600000000000003"/>
    <n v="2"/>
    <n v="0"/>
    <n v="2.0491999999999999"/>
    <x v="8"/>
  </r>
  <r>
    <n v="1121"/>
    <x v="536"/>
    <x v="1"/>
    <d v="2012-09-04T00:00:00"/>
    <d v="2012-09-08T00:00:00"/>
    <s v="Standard Class"/>
    <s v="CS-12355"/>
    <s v="Christine Sundaresam"/>
    <s v="Consumer"/>
    <s v="United States"/>
    <s v="Roswell"/>
    <x v="32"/>
    <n v="30076"/>
    <x v="0"/>
    <s v="OFF-EN-10004459"/>
    <x v="1"/>
    <x v="12"/>
    <s v="Security-Tint Envelopes"/>
    <n v="15.28"/>
    <n v="2"/>
    <n v="0"/>
    <n v="7.4871999999999996"/>
    <x v="8"/>
  </r>
  <r>
    <n v="1122"/>
    <x v="537"/>
    <x v="2"/>
    <d v="2011-01-21T00:00:00"/>
    <d v="2011-01-27T00:00:00"/>
    <s v="Standard Class"/>
    <s v="HL-15040"/>
    <s v="Hunter Lopez"/>
    <s v="Consumer"/>
    <s v="United States"/>
    <s v="Jonesboro"/>
    <x v="36"/>
    <n v="72401"/>
    <x v="0"/>
    <s v="TEC-PH-10001061"/>
    <x v="2"/>
    <x v="7"/>
    <s v="Apple iPhone 5C"/>
    <n v="699.93"/>
    <n v="7"/>
    <n v="0"/>
    <n v="181.98179999999999"/>
    <x v="9"/>
  </r>
  <r>
    <n v="1123"/>
    <x v="537"/>
    <x v="2"/>
    <d v="2011-01-21T00:00:00"/>
    <d v="2011-01-27T00:00:00"/>
    <s v="Standard Class"/>
    <s v="HL-15040"/>
    <s v="Hunter Lopez"/>
    <s v="Consumer"/>
    <s v="United States"/>
    <s v="Jonesboro"/>
    <x v="36"/>
    <n v="72401"/>
    <x v="0"/>
    <s v="OFF-AR-10002375"/>
    <x v="1"/>
    <x v="6"/>
    <s v="Newell 351"/>
    <n v="22.96"/>
    <n v="7"/>
    <n v="0"/>
    <n v="6.6584000000000003"/>
    <x v="9"/>
  </r>
  <r>
    <n v="1124"/>
    <x v="537"/>
    <x v="2"/>
    <d v="2011-01-21T00:00:00"/>
    <d v="2011-01-27T00:00:00"/>
    <s v="Standard Class"/>
    <s v="HL-15040"/>
    <s v="Hunter Lopez"/>
    <s v="Consumer"/>
    <s v="United States"/>
    <s v="Jonesboro"/>
    <x v="36"/>
    <n v="72401"/>
    <x v="0"/>
    <s v="FUR-FU-10003194"/>
    <x v="0"/>
    <x v="5"/>
    <s v="Eldon Expressions Desk Accessory, Wood Pencil Holder, Oak"/>
    <n v="38.6"/>
    <n v="4"/>
    <n v="0"/>
    <n v="11.58"/>
    <x v="9"/>
  </r>
  <r>
    <n v="1125"/>
    <x v="537"/>
    <x v="2"/>
    <d v="2011-01-21T00:00:00"/>
    <d v="2011-01-27T00:00:00"/>
    <s v="Standard Class"/>
    <s v="HL-15040"/>
    <s v="Hunter Lopez"/>
    <s v="Consumer"/>
    <s v="United States"/>
    <s v="Jonesboro"/>
    <x v="36"/>
    <n v="72401"/>
    <x v="0"/>
    <s v="OFF-AR-10003811"/>
    <x v="1"/>
    <x v="6"/>
    <s v="Newell 327"/>
    <n v="6.63"/>
    <n v="3"/>
    <n v="0"/>
    <n v="1.7901"/>
    <x v="9"/>
  </r>
  <r>
    <n v="1126"/>
    <x v="537"/>
    <x v="2"/>
    <d v="2011-01-21T00:00:00"/>
    <d v="2011-01-27T00:00:00"/>
    <s v="Standard Class"/>
    <s v="HL-15040"/>
    <s v="Hunter Lopez"/>
    <s v="Consumer"/>
    <s v="United States"/>
    <s v="Jonesboro"/>
    <x v="36"/>
    <n v="72401"/>
    <x v="0"/>
    <s v="OFF-EN-10001539"/>
    <x v="1"/>
    <x v="12"/>
    <s v="Staples"/>
    <n v="23.34"/>
    <n v="3"/>
    <n v="0"/>
    <n v="10.969799999999999"/>
    <x v="9"/>
  </r>
  <r>
    <n v="1127"/>
    <x v="537"/>
    <x v="2"/>
    <d v="2011-01-21T00:00:00"/>
    <d v="2011-01-27T00:00:00"/>
    <s v="Standard Class"/>
    <s v="HL-15040"/>
    <s v="Hunter Lopez"/>
    <s v="Consumer"/>
    <s v="United States"/>
    <s v="Jonesboro"/>
    <x v="36"/>
    <n v="72401"/>
    <x v="0"/>
    <s v="FUR-CH-10002331"/>
    <x v="0"/>
    <x v="1"/>
    <s v="Hon 4700 Series Mobuis Mid-Back Task Chairs with Adjustable Arms"/>
    <n v="1067.94"/>
    <n v="3"/>
    <n v="0"/>
    <n v="224.26740000000001"/>
    <x v="9"/>
  </r>
  <r>
    <n v="1128"/>
    <x v="538"/>
    <x v="1"/>
    <d v="2012-03-02T00:00:00"/>
    <d v="2012-03-07T00:00:00"/>
    <s v="Standard Class"/>
    <s v="PA-19060"/>
    <s v="Pete Armstrong"/>
    <s v="Home Office"/>
    <s v="United States"/>
    <s v="Richmond"/>
    <x v="14"/>
    <n v="47374"/>
    <x v="2"/>
    <s v="OFF-AR-10003156"/>
    <x v="1"/>
    <x v="6"/>
    <s v="50 Colored Long Pencils"/>
    <n v="10.16"/>
    <n v="1"/>
    <n v="0"/>
    <n v="2.6415999999999999"/>
    <x v="10"/>
  </r>
  <r>
    <n v="1129"/>
    <x v="538"/>
    <x v="1"/>
    <d v="2012-03-02T00:00:00"/>
    <d v="2012-03-07T00:00:00"/>
    <s v="Standard Class"/>
    <s v="PA-19060"/>
    <s v="Pete Armstrong"/>
    <s v="Home Office"/>
    <s v="United States"/>
    <s v="Richmond"/>
    <x v="14"/>
    <n v="47374"/>
    <x v="2"/>
    <s v="OFF-EN-10001532"/>
    <x v="1"/>
    <x v="12"/>
    <s v="Brown Kraft Recycled Envelopes"/>
    <n v="101.88"/>
    <n v="6"/>
    <n v="0"/>
    <n v="50.94"/>
    <x v="10"/>
  </r>
  <r>
    <n v="1130"/>
    <x v="539"/>
    <x v="0"/>
    <d v="2013-04-13T00:00:00"/>
    <d v="2013-04-17T00:00:00"/>
    <s v="Standard Class"/>
    <s v="BD-11605"/>
    <s v="Brian Dahlen"/>
    <s v="Consumer"/>
    <s v="United States"/>
    <s v="Springfield"/>
    <x v="17"/>
    <n v="22153"/>
    <x v="0"/>
    <s v="FUR-TA-10004086"/>
    <x v="0"/>
    <x v="3"/>
    <s v="KI Adjustable-Height Table"/>
    <n v="343.92"/>
    <n v="4"/>
    <n v="0"/>
    <n v="75.662400000000005"/>
    <x v="3"/>
  </r>
  <r>
    <n v="1131"/>
    <x v="539"/>
    <x v="0"/>
    <d v="2013-04-13T00:00:00"/>
    <d v="2013-04-17T00:00:00"/>
    <s v="Standard Class"/>
    <s v="BD-11605"/>
    <s v="Brian Dahlen"/>
    <s v="Consumer"/>
    <s v="United States"/>
    <s v="Springfield"/>
    <x v="17"/>
    <n v="22153"/>
    <x v="0"/>
    <s v="OFF-PA-10000100"/>
    <x v="1"/>
    <x v="10"/>
    <s v="Xerox 1945"/>
    <n v="40.99"/>
    <n v="1"/>
    <n v="0"/>
    <n v="20.085100000000001"/>
    <x v="3"/>
  </r>
  <r>
    <n v="1132"/>
    <x v="539"/>
    <x v="0"/>
    <d v="2013-04-13T00:00:00"/>
    <d v="2013-04-17T00:00:00"/>
    <s v="Standard Class"/>
    <s v="BD-11605"/>
    <s v="Brian Dahlen"/>
    <s v="Consumer"/>
    <s v="United States"/>
    <s v="Springfield"/>
    <x v="17"/>
    <n v="22153"/>
    <x v="0"/>
    <s v="OFF-EN-10002500"/>
    <x v="1"/>
    <x v="12"/>
    <s v="Globe Weis Peel &amp; Seel First Class Envelopes"/>
    <n v="63.9"/>
    <n v="5"/>
    <n v="0"/>
    <n v="28.754999999999999"/>
    <x v="3"/>
  </r>
  <r>
    <n v="1133"/>
    <x v="540"/>
    <x v="0"/>
    <d v="2013-12-07T00:00:00"/>
    <d v="2013-12-08T00:00:00"/>
    <s v="First Class"/>
    <s v="GG-14650"/>
    <s v="Greg Guthrie"/>
    <s v="Corporate"/>
    <s v="United States"/>
    <s v="Antioch"/>
    <x v="1"/>
    <n v="94509"/>
    <x v="1"/>
    <s v="OFF-PA-10004100"/>
    <x v="1"/>
    <x v="10"/>
    <s v="Xerox 216"/>
    <n v="19.440000000000001"/>
    <n v="3"/>
    <n v="0"/>
    <n v="9.3312000000000008"/>
    <x v="4"/>
  </r>
  <r>
    <n v="1134"/>
    <x v="541"/>
    <x v="0"/>
    <d v="2013-06-06T00:00:00"/>
    <d v="2013-06-10T00:00:00"/>
    <s v="Standard Class"/>
    <s v="JS-15940"/>
    <s v="Joni Sundaresam"/>
    <s v="Home Office"/>
    <s v="United States"/>
    <s v="Philadelphia"/>
    <x v="9"/>
    <n v="19134"/>
    <x v="3"/>
    <s v="OFF-ST-10003479"/>
    <x v="1"/>
    <x v="4"/>
    <s v="Eldon Base for stackable storage shelf, platinum"/>
    <n v="124.608"/>
    <n v="4"/>
    <n v="0.2"/>
    <n v="-23.364000000000001"/>
    <x v="1"/>
  </r>
  <r>
    <n v="1135"/>
    <x v="541"/>
    <x v="0"/>
    <d v="2013-06-06T00:00:00"/>
    <d v="2013-06-10T00:00:00"/>
    <s v="Standard Class"/>
    <s v="JS-15940"/>
    <s v="Joni Sundaresam"/>
    <s v="Home Office"/>
    <s v="United States"/>
    <s v="Philadelphia"/>
    <x v="9"/>
    <n v="19134"/>
    <x v="3"/>
    <s v="OFF-LA-10000973"/>
    <x v="1"/>
    <x v="2"/>
    <s v="Avery 502"/>
    <n v="7.56"/>
    <n v="3"/>
    <n v="0.2"/>
    <n v="2.6459999999999999"/>
    <x v="1"/>
  </r>
  <r>
    <n v="1136"/>
    <x v="542"/>
    <x v="0"/>
    <d v="2013-12-12T00:00:00"/>
    <d v="2013-12-12T00:00:00"/>
    <s v="Same Day"/>
    <s v="LR-16915"/>
    <s v="Lena Radford"/>
    <s v="Consumer"/>
    <s v="United States"/>
    <s v="Homestead"/>
    <x v="2"/>
    <n v="33030"/>
    <x v="0"/>
    <s v="OFF-ST-10001476"/>
    <x v="1"/>
    <x v="4"/>
    <s v="Steel Personal Filing/Posting Tote"/>
    <n v="85.224000000000004"/>
    <n v="3"/>
    <n v="0.2"/>
    <n v="7.4570999999999996"/>
    <x v="4"/>
  </r>
  <r>
    <n v="1137"/>
    <x v="543"/>
    <x v="0"/>
    <d v="2013-11-13T00:00:00"/>
    <d v="2013-11-16T00:00:00"/>
    <s v="Second Class"/>
    <s v="FH-14275"/>
    <s v="Frank Hawley"/>
    <s v="Corporate"/>
    <s v="United States"/>
    <s v="La Porte"/>
    <x v="14"/>
    <n v="46350"/>
    <x v="2"/>
    <s v="OFF-EN-10002831"/>
    <x v="1"/>
    <x v="12"/>
    <s v="Tyvek Top-Opening Peel &amp; Seel Envelopes, Gray"/>
    <n v="287.52"/>
    <n v="8"/>
    <n v="0"/>
    <n v="129.38399999999999"/>
    <x v="0"/>
  </r>
  <r>
    <n v="1138"/>
    <x v="543"/>
    <x v="0"/>
    <d v="2013-11-13T00:00:00"/>
    <d v="2013-11-16T00:00:00"/>
    <s v="Second Class"/>
    <s v="FH-14275"/>
    <s v="Frank Hawley"/>
    <s v="Corporate"/>
    <s v="United States"/>
    <s v="La Porte"/>
    <x v="14"/>
    <n v="46350"/>
    <x v="2"/>
    <s v="OFF-AP-10002350"/>
    <x v="1"/>
    <x v="9"/>
    <s v="Belkin F9H710-06 7 Outlet SurgeMaster Surge Protector"/>
    <n v="37.68"/>
    <n v="2"/>
    <n v="0"/>
    <n v="10.5504"/>
    <x v="0"/>
  </r>
  <r>
    <n v="1139"/>
    <x v="543"/>
    <x v="0"/>
    <d v="2013-11-13T00:00:00"/>
    <d v="2013-11-16T00:00:00"/>
    <s v="Second Class"/>
    <s v="FH-14275"/>
    <s v="Frank Hawley"/>
    <s v="Corporate"/>
    <s v="United States"/>
    <s v="La Porte"/>
    <x v="14"/>
    <n v="46350"/>
    <x v="2"/>
    <s v="OFF-PA-10001763"/>
    <x v="1"/>
    <x v="10"/>
    <s v="Xerox 1896"/>
    <n v="19.98"/>
    <n v="2"/>
    <n v="0"/>
    <n v="8.9909999999999997"/>
    <x v="0"/>
  </r>
  <r>
    <n v="1140"/>
    <x v="543"/>
    <x v="0"/>
    <d v="2013-11-13T00:00:00"/>
    <d v="2013-11-16T00:00:00"/>
    <s v="Second Class"/>
    <s v="FH-14275"/>
    <s v="Frank Hawley"/>
    <s v="Corporate"/>
    <s v="United States"/>
    <s v="La Porte"/>
    <x v="14"/>
    <n v="46350"/>
    <x v="2"/>
    <s v="OFF-AR-10003394"/>
    <x v="1"/>
    <x v="6"/>
    <s v="Newell 332"/>
    <n v="20.58"/>
    <n v="7"/>
    <n v="0"/>
    <n v="5.5566000000000004"/>
    <x v="0"/>
  </r>
  <r>
    <n v="1141"/>
    <x v="543"/>
    <x v="0"/>
    <d v="2013-11-13T00:00:00"/>
    <d v="2013-11-16T00:00:00"/>
    <s v="Second Class"/>
    <s v="FH-14275"/>
    <s v="Frank Hawley"/>
    <s v="Corporate"/>
    <s v="United States"/>
    <s v="La Porte"/>
    <x v="14"/>
    <n v="46350"/>
    <x v="2"/>
    <s v="OFF-BI-10002072"/>
    <x v="1"/>
    <x v="8"/>
    <s v="Cardinal Slant-D Ring Binders"/>
    <n v="17.38"/>
    <n v="2"/>
    <n v="0"/>
    <n v="8.69"/>
    <x v="0"/>
  </r>
  <r>
    <n v="1142"/>
    <x v="544"/>
    <x v="2"/>
    <d v="2011-09-29T00:00:00"/>
    <d v="2011-10-03T00:00:00"/>
    <s v="Standard Class"/>
    <s v="AP-10915"/>
    <s v="Arthur Prichep"/>
    <s v="Consumer"/>
    <s v="United States"/>
    <s v="Los Angeles"/>
    <x v="1"/>
    <n v="90045"/>
    <x v="1"/>
    <s v="FUR-FU-10004188"/>
    <x v="0"/>
    <x v="5"/>
    <s v="Luxo Professional Combination Clamp-On Lamps"/>
    <n v="204.6"/>
    <n v="2"/>
    <n v="0"/>
    <n v="53.195999999999998"/>
    <x v="8"/>
  </r>
  <r>
    <n v="1143"/>
    <x v="544"/>
    <x v="2"/>
    <d v="2011-09-29T00:00:00"/>
    <d v="2011-10-03T00:00:00"/>
    <s v="Standard Class"/>
    <s v="AP-10915"/>
    <s v="Arthur Prichep"/>
    <s v="Consumer"/>
    <s v="United States"/>
    <s v="Los Angeles"/>
    <x v="1"/>
    <n v="90045"/>
    <x v="1"/>
    <s v="OFF-FA-10001561"/>
    <x v="1"/>
    <x v="13"/>
    <s v="Stockwell Push Pins"/>
    <n v="8.7200000000000006"/>
    <n v="4"/>
    <n v="0"/>
    <n v="2.8776000000000002"/>
    <x v="8"/>
  </r>
  <r>
    <n v="1144"/>
    <x v="544"/>
    <x v="2"/>
    <d v="2011-09-29T00:00:00"/>
    <d v="2011-10-03T00:00:00"/>
    <s v="Standard Class"/>
    <s v="AP-10915"/>
    <s v="Arthur Prichep"/>
    <s v="Consumer"/>
    <s v="United States"/>
    <s v="Los Angeles"/>
    <x v="1"/>
    <n v="90045"/>
    <x v="1"/>
    <s v="OFF-PA-10002105"/>
    <x v="1"/>
    <x v="10"/>
    <s v="Xerox 223"/>
    <n v="6.48"/>
    <n v="1"/>
    <n v="0"/>
    <n v="3.1103999999999998"/>
    <x v="8"/>
  </r>
  <r>
    <n v="1145"/>
    <x v="544"/>
    <x v="2"/>
    <d v="2011-09-29T00:00:00"/>
    <d v="2011-10-03T00:00:00"/>
    <s v="Standard Class"/>
    <s v="AP-10915"/>
    <s v="Arthur Prichep"/>
    <s v="Consumer"/>
    <s v="United States"/>
    <s v="Los Angeles"/>
    <x v="1"/>
    <n v="90045"/>
    <x v="1"/>
    <s v="TEC-MA-10004241"/>
    <x v="2"/>
    <x v="15"/>
    <s v="Star Micronics TSP800 TSP847IIU Receipt Printer"/>
    <n v="686.32"/>
    <n v="2"/>
    <n v="0.2"/>
    <n v="223.054"/>
    <x v="8"/>
  </r>
  <r>
    <n v="1146"/>
    <x v="544"/>
    <x v="2"/>
    <d v="2011-09-29T00:00:00"/>
    <d v="2011-10-03T00:00:00"/>
    <s v="Standard Class"/>
    <s v="AP-10915"/>
    <s v="Arthur Prichep"/>
    <s v="Consumer"/>
    <s v="United States"/>
    <s v="Los Angeles"/>
    <x v="1"/>
    <n v="90045"/>
    <x v="1"/>
    <s v="OFF-ST-10004340"/>
    <x v="1"/>
    <x v="4"/>
    <s v="Fellowes Mobile File Cart, Black"/>
    <n v="62.18"/>
    <n v="1"/>
    <n v="0"/>
    <n v="16.788599999999999"/>
    <x v="8"/>
  </r>
  <r>
    <n v="1147"/>
    <x v="545"/>
    <x v="1"/>
    <d v="2012-04-04T00:00:00"/>
    <d v="2012-04-04T00:00:00"/>
    <s v="Same Day"/>
    <s v="NC-18340"/>
    <s v="Nat Carroll"/>
    <s v="Consumer"/>
    <s v="United States"/>
    <s v="Lansing"/>
    <x v="12"/>
    <n v="48911"/>
    <x v="2"/>
    <s v="OFF-AP-10003849"/>
    <x v="1"/>
    <x v="9"/>
    <s v="Hoover Shoulder Vac Commercial Portable Vacuum"/>
    <n v="644.07600000000002"/>
    <n v="2"/>
    <n v="0.1"/>
    <n v="107.346"/>
    <x v="3"/>
  </r>
  <r>
    <n v="1148"/>
    <x v="545"/>
    <x v="1"/>
    <d v="2012-04-04T00:00:00"/>
    <d v="2012-04-04T00:00:00"/>
    <s v="Same Day"/>
    <s v="NC-18340"/>
    <s v="Nat Carroll"/>
    <s v="Consumer"/>
    <s v="United States"/>
    <s v="Lansing"/>
    <x v="12"/>
    <n v="48911"/>
    <x v="2"/>
    <s v="OFF-FA-10000735"/>
    <x v="1"/>
    <x v="13"/>
    <s v="Staples"/>
    <n v="5.84"/>
    <n v="2"/>
    <n v="0"/>
    <n v="2.6280000000000001"/>
    <x v="3"/>
  </r>
  <r>
    <n v="1149"/>
    <x v="545"/>
    <x v="1"/>
    <d v="2012-04-04T00:00:00"/>
    <d v="2012-04-04T00:00:00"/>
    <s v="Same Day"/>
    <s v="NC-18340"/>
    <s v="Nat Carroll"/>
    <s v="Consumer"/>
    <s v="United States"/>
    <s v="Lansing"/>
    <x v="12"/>
    <n v="48911"/>
    <x v="2"/>
    <s v="OFF-BI-10003350"/>
    <x v="1"/>
    <x v="8"/>
    <s v="Acco Expandable Hanging Binders"/>
    <n v="12.76"/>
    <n v="2"/>
    <n v="0"/>
    <n v="5.8696000000000002"/>
    <x v="3"/>
  </r>
  <r>
    <n v="1150"/>
    <x v="545"/>
    <x v="1"/>
    <d v="2012-04-04T00:00:00"/>
    <d v="2012-04-04T00:00:00"/>
    <s v="Same Day"/>
    <s v="NC-18340"/>
    <s v="Nat Carroll"/>
    <s v="Consumer"/>
    <s v="United States"/>
    <s v="Lansing"/>
    <x v="12"/>
    <n v="48911"/>
    <x v="2"/>
    <s v="TEC-PH-10000307"/>
    <x v="2"/>
    <x v="7"/>
    <s v="Shocksock Galaxy S4 Armband"/>
    <n v="10.95"/>
    <n v="1"/>
    <n v="0"/>
    <n v="0.438"/>
    <x v="3"/>
  </r>
  <r>
    <n v="1151"/>
    <x v="545"/>
    <x v="1"/>
    <d v="2012-04-04T00:00:00"/>
    <d v="2012-04-04T00:00:00"/>
    <s v="Same Day"/>
    <s v="NC-18340"/>
    <s v="Nat Carroll"/>
    <s v="Consumer"/>
    <s v="United States"/>
    <s v="Lansing"/>
    <x v="12"/>
    <n v="48911"/>
    <x v="2"/>
    <s v="TEC-CO-10004202"/>
    <x v="2"/>
    <x v="16"/>
    <s v="Brother DCP1000 Digital 3 in 1 Multifunction Machine"/>
    <n v="599.98"/>
    <n v="2"/>
    <n v="0"/>
    <n v="209.99299999999999"/>
    <x v="3"/>
  </r>
  <r>
    <n v="1152"/>
    <x v="546"/>
    <x v="1"/>
    <d v="2012-05-08T00:00:00"/>
    <d v="2012-05-14T00:00:00"/>
    <s v="Standard Class"/>
    <s v="CB-12535"/>
    <s v="Claudia Bergmann"/>
    <s v="Corporate"/>
    <s v="United States"/>
    <s v="Cuyahoga Falls"/>
    <x v="24"/>
    <n v="44221"/>
    <x v="3"/>
    <s v="FUR-FU-10001852"/>
    <x v="0"/>
    <x v="5"/>
    <s v="Eldon Regeneration Recycled Desk Accessories, Smoke"/>
    <n v="8.3520000000000003"/>
    <n v="6"/>
    <n v="0.2"/>
    <n v="1.2527999999999999"/>
    <x v="5"/>
  </r>
  <r>
    <n v="1153"/>
    <x v="547"/>
    <x v="3"/>
    <d v="2014-01-01T00:00:00"/>
    <d v="2014-01-07T00:00:00"/>
    <s v="Standard Class"/>
    <s v="KL-16555"/>
    <s v="Kelly Lampkin"/>
    <s v="Corporate"/>
    <s v="United States"/>
    <s v="Reno"/>
    <x v="33"/>
    <n v="89502"/>
    <x v="1"/>
    <s v="OFF-AR-10003759"/>
    <x v="1"/>
    <x v="6"/>
    <s v="Crayola Anti Dust Chalk, 12/Pack"/>
    <n v="3.64"/>
    <n v="2"/>
    <n v="0"/>
    <n v="1.6379999999999999"/>
    <x v="9"/>
  </r>
  <r>
    <n v="1154"/>
    <x v="547"/>
    <x v="3"/>
    <d v="2014-01-01T00:00:00"/>
    <d v="2014-01-07T00:00:00"/>
    <s v="Standard Class"/>
    <s v="KL-16555"/>
    <s v="Kelly Lampkin"/>
    <s v="Corporate"/>
    <s v="United States"/>
    <s v="Reno"/>
    <x v="33"/>
    <n v="89502"/>
    <x v="1"/>
    <s v="OFF-BI-10003984"/>
    <x v="1"/>
    <x v="8"/>
    <s v="Lock-Up Easel 'Spel-Binder'"/>
    <n v="159.768"/>
    <n v="7"/>
    <n v="0.2"/>
    <n v="53.921700000000001"/>
    <x v="9"/>
  </r>
  <r>
    <n v="1155"/>
    <x v="548"/>
    <x v="2"/>
    <d v="2011-12-20T00:00:00"/>
    <d v="2011-12-21T00:00:00"/>
    <s v="First Class"/>
    <s v="PS-19045"/>
    <s v="Penelope Sewall"/>
    <s v="Home Office"/>
    <s v="United States"/>
    <s v="Harrisonburg"/>
    <x v="17"/>
    <n v="22801"/>
    <x v="0"/>
    <s v="OFF-ST-10004337"/>
    <x v="1"/>
    <x v="4"/>
    <s v="SAFCO Commercial Wire Shelving, 72h"/>
    <n v="122.48"/>
    <n v="2"/>
    <n v="0"/>
    <n v="0"/>
    <x v="4"/>
  </r>
  <r>
    <n v="1156"/>
    <x v="548"/>
    <x v="2"/>
    <d v="2011-12-20T00:00:00"/>
    <d v="2011-12-21T00:00:00"/>
    <s v="First Class"/>
    <s v="PS-19045"/>
    <s v="Penelope Sewall"/>
    <s v="Home Office"/>
    <s v="United States"/>
    <s v="Harrisonburg"/>
    <x v="17"/>
    <n v="22801"/>
    <x v="0"/>
    <s v="FUR-TA-10001932"/>
    <x v="0"/>
    <x v="3"/>
    <s v="Chromcraft 48&quot; x 96&quot; Racetrack Double Pedestal Table"/>
    <n v="2244.48"/>
    <n v="7"/>
    <n v="0"/>
    <n v="493.78559999999999"/>
    <x v="4"/>
  </r>
  <r>
    <n v="1157"/>
    <x v="548"/>
    <x v="2"/>
    <d v="2011-12-20T00:00:00"/>
    <d v="2011-12-21T00:00:00"/>
    <s v="First Class"/>
    <s v="PS-19045"/>
    <s v="Penelope Sewall"/>
    <s v="Home Office"/>
    <s v="United States"/>
    <s v="Harrisonburg"/>
    <x v="17"/>
    <n v="22801"/>
    <x v="0"/>
    <s v="OFF-BI-10003982"/>
    <x v="1"/>
    <x v="8"/>
    <s v="Wilson Jones Century Plastic Molded Ring Binders"/>
    <n v="62.31"/>
    <n v="3"/>
    <n v="0"/>
    <n v="29.285699999999999"/>
    <x v="4"/>
  </r>
  <r>
    <n v="1158"/>
    <x v="548"/>
    <x v="2"/>
    <d v="2011-12-20T00:00:00"/>
    <d v="2011-12-21T00:00:00"/>
    <s v="First Class"/>
    <s v="PS-19045"/>
    <s v="Penelope Sewall"/>
    <s v="Home Office"/>
    <s v="United States"/>
    <s v="Harrisonburg"/>
    <x v="17"/>
    <n v="22801"/>
    <x v="0"/>
    <s v="FUR-TA-10000617"/>
    <x v="0"/>
    <x v="3"/>
    <s v="Hon Practical Foundations 30 x 60 Training Table, Light Gray/Charcoal"/>
    <n v="455.1"/>
    <n v="2"/>
    <n v="0"/>
    <n v="100.122"/>
    <x v="4"/>
  </r>
  <r>
    <n v="1159"/>
    <x v="549"/>
    <x v="0"/>
    <d v="2013-07-03T00:00:00"/>
    <d v="2013-07-08T00:00:00"/>
    <s v="Second Class"/>
    <s v="GB-14530"/>
    <s v="George Bell"/>
    <s v="Corporate"/>
    <s v="United States"/>
    <s v="Los Angeles"/>
    <x v="1"/>
    <n v="90004"/>
    <x v="1"/>
    <s v="FUR-CH-10002126"/>
    <x v="0"/>
    <x v="1"/>
    <s v="Hon Deluxe Fabric Upholstered Stacking Chairs"/>
    <n v="195.184"/>
    <n v="1"/>
    <n v="0.2"/>
    <n v="19.5184"/>
    <x v="7"/>
  </r>
  <r>
    <n v="1160"/>
    <x v="550"/>
    <x v="3"/>
    <d v="2014-06-30T00:00:00"/>
    <d v="2014-07-05T00:00:00"/>
    <s v="Standard Class"/>
    <s v="AA-10315"/>
    <s v="Alex Avila"/>
    <s v="Consumer"/>
    <s v="United States"/>
    <s v="Minneapolis"/>
    <x v="11"/>
    <n v="55407"/>
    <x v="2"/>
    <s v="OFF-AP-10000576"/>
    <x v="1"/>
    <x v="9"/>
    <s v="Belkin 325VA UPS Surge Protector, 6'"/>
    <n v="362.94"/>
    <n v="3"/>
    <n v="0"/>
    <n v="90.734999999999999"/>
    <x v="1"/>
  </r>
  <r>
    <n v="1161"/>
    <x v="550"/>
    <x v="3"/>
    <d v="2014-06-30T00:00:00"/>
    <d v="2014-07-05T00:00:00"/>
    <s v="Standard Class"/>
    <s v="AA-10315"/>
    <s v="Alex Avila"/>
    <s v="Consumer"/>
    <s v="United States"/>
    <s v="Minneapolis"/>
    <x v="11"/>
    <n v="55407"/>
    <x v="2"/>
    <s v="OFF-BI-10004654"/>
    <x v="1"/>
    <x v="8"/>
    <s v="Avery Binding System Hidden Tab Executive Style Index Sets"/>
    <n v="11.54"/>
    <n v="2"/>
    <n v="0"/>
    <n v="5.77"/>
    <x v="1"/>
  </r>
  <r>
    <n v="1162"/>
    <x v="551"/>
    <x v="2"/>
    <d v="2011-09-01T00:00:00"/>
    <d v="2011-09-05T00:00:00"/>
    <s v="Second Class"/>
    <s v="LT-16765"/>
    <s v="Larry Tron"/>
    <s v="Consumer"/>
    <s v="United States"/>
    <s v="Escondido"/>
    <x v="1"/>
    <n v="92025"/>
    <x v="1"/>
    <s v="OFF-AR-10004042"/>
    <x v="1"/>
    <x v="6"/>
    <s v="BOSTON Model 1800 Electric Pencil Sharpeners, Putty/Woodgrain"/>
    <n v="53.94"/>
    <n v="3"/>
    <n v="0"/>
    <n v="15.6426"/>
    <x v="8"/>
  </r>
  <r>
    <n v="1163"/>
    <x v="552"/>
    <x v="2"/>
    <d v="2011-03-03T00:00:00"/>
    <d v="2011-03-08T00:00:00"/>
    <s v="Standard Class"/>
    <s v="AP-10720"/>
    <s v="Anne Pryor"/>
    <s v="Home Office"/>
    <s v="United States"/>
    <s v="New York City"/>
    <x v="15"/>
    <n v="10035"/>
    <x v="3"/>
    <s v="TEC-PH-10004700"/>
    <x v="2"/>
    <x v="7"/>
    <s v="PowerGen Dual USB Car Charger"/>
    <n v="9.99"/>
    <n v="1"/>
    <n v="0"/>
    <n v="4.5953999999999997"/>
    <x v="10"/>
  </r>
  <r>
    <n v="1164"/>
    <x v="552"/>
    <x v="2"/>
    <d v="2011-03-03T00:00:00"/>
    <d v="2011-03-08T00:00:00"/>
    <s v="Standard Class"/>
    <s v="AP-10720"/>
    <s v="Anne Pryor"/>
    <s v="Home Office"/>
    <s v="United States"/>
    <s v="New York City"/>
    <x v="15"/>
    <n v="10035"/>
    <x v="3"/>
    <s v="OFF-BI-10004593"/>
    <x v="1"/>
    <x v="8"/>
    <s v="Ibico Laser Imprintable Binding System Covers"/>
    <n v="125.76"/>
    <n v="3"/>
    <n v="0.2"/>
    <n v="40.872"/>
    <x v="10"/>
  </r>
  <r>
    <n v="1165"/>
    <x v="552"/>
    <x v="2"/>
    <d v="2011-03-03T00:00:00"/>
    <d v="2011-03-08T00:00:00"/>
    <s v="Standard Class"/>
    <s v="AP-10720"/>
    <s v="Anne Pryor"/>
    <s v="Home Office"/>
    <s v="United States"/>
    <s v="New York City"/>
    <x v="15"/>
    <n v="10035"/>
    <x v="3"/>
    <s v="OFF-BI-10003429"/>
    <x v="1"/>
    <x v="8"/>
    <s v="Cardinal HOLDit! Binder Insert Strips,Extra Strips"/>
    <n v="25.32"/>
    <n v="5"/>
    <n v="0.2"/>
    <n v="9.1784999999999997"/>
    <x v="10"/>
  </r>
  <r>
    <n v="1166"/>
    <x v="553"/>
    <x v="2"/>
    <d v="2011-05-04T00:00:00"/>
    <d v="2011-05-08T00:00:00"/>
    <s v="Standard Class"/>
    <s v="PM-18940"/>
    <s v="Paul MacIntyre"/>
    <s v="Consumer"/>
    <s v="United States"/>
    <s v="Jackson"/>
    <x v="12"/>
    <n v="49201"/>
    <x v="2"/>
    <s v="OFF-BI-10001294"/>
    <x v="1"/>
    <x v="8"/>
    <s v="Fellowes Binding Cases"/>
    <n v="46.8"/>
    <n v="4"/>
    <n v="0"/>
    <n v="21.06"/>
    <x v="5"/>
  </r>
  <r>
    <n v="1167"/>
    <x v="554"/>
    <x v="1"/>
    <d v="2012-11-02T00:00:00"/>
    <d v="2012-11-02T00:00:00"/>
    <s v="Same Day"/>
    <s v="KC-16540"/>
    <s v="Kelly Collister"/>
    <s v="Consumer"/>
    <s v="United States"/>
    <s v="Seattle"/>
    <x v="4"/>
    <n v="98115"/>
    <x v="1"/>
    <s v="TEC-AC-10001552"/>
    <x v="2"/>
    <x v="11"/>
    <s v="Logitech K350 2.4Ghz Wireless Keyboard"/>
    <n v="447.93"/>
    <n v="9"/>
    <n v="0"/>
    <n v="49.272300000000001"/>
    <x v="0"/>
  </r>
  <r>
    <n v="1168"/>
    <x v="555"/>
    <x v="3"/>
    <d v="2014-12-09T00:00:00"/>
    <d v="2014-12-11T00:00:00"/>
    <s v="Second Class"/>
    <s v="DL-13315"/>
    <s v="Delfina Latchford"/>
    <s v="Consumer"/>
    <s v="United States"/>
    <s v="New York City"/>
    <x v="15"/>
    <n v="10035"/>
    <x v="3"/>
    <s v="FUR-FU-10004952"/>
    <x v="0"/>
    <x v="5"/>
    <s v="C-Line Cubicle Keepers Polyproplyene Holder w/Velcro Back, 8-1/2x11, 25/Bx"/>
    <n v="109.48"/>
    <n v="2"/>
    <n v="0"/>
    <n v="33.938800000000001"/>
    <x v="4"/>
  </r>
  <r>
    <n v="1169"/>
    <x v="555"/>
    <x v="3"/>
    <d v="2014-12-09T00:00:00"/>
    <d v="2014-12-11T00:00:00"/>
    <s v="Second Class"/>
    <s v="DL-13315"/>
    <s v="Delfina Latchford"/>
    <s v="Consumer"/>
    <s v="United States"/>
    <s v="New York City"/>
    <x v="15"/>
    <n v="10035"/>
    <x v="3"/>
    <s v="OFF-ST-10004123"/>
    <x v="1"/>
    <x v="4"/>
    <s v="Safco Industrial Wire Shelving System"/>
    <n v="272.94"/>
    <n v="3"/>
    <n v="0"/>
    <n v="0"/>
    <x v="4"/>
  </r>
  <r>
    <n v="1170"/>
    <x v="555"/>
    <x v="3"/>
    <d v="2014-12-09T00:00:00"/>
    <d v="2014-12-11T00:00:00"/>
    <s v="Second Class"/>
    <s v="DL-13315"/>
    <s v="Delfina Latchford"/>
    <s v="Consumer"/>
    <s v="United States"/>
    <s v="New York City"/>
    <x v="15"/>
    <n v="10035"/>
    <x v="3"/>
    <s v="OFF-PA-10003172"/>
    <x v="1"/>
    <x v="10"/>
    <s v="Xerox 1996"/>
    <n v="19.440000000000001"/>
    <n v="3"/>
    <n v="0"/>
    <n v="9.3312000000000008"/>
    <x v="4"/>
  </r>
  <r>
    <n v="1171"/>
    <x v="555"/>
    <x v="3"/>
    <d v="2014-12-09T00:00:00"/>
    <d v="2014-12-11T00:00:00"/>
    <s v="Second Class"/>
    <s v="DL-13315"/>
    <s v="Delfina Latchford"/>
    <s v="Consumer"/>
    <s v="United States"/>
    <s v="New York City"/>
    <x v="15"/>
    <n v="10035"/>
    <x v="3"/>
    <s v="OFF-ST-10002352"/>
    <x v="1"/>
    <x v="4"/>
    <s v="Iris Project Case"/>
    <n v="31.92"/>
    <n v="4"/>
    <n v="0"/>
    <n v="8.2992000000000008"/>
    <x v="4"/>
  </r>
  <r>
    <n v="1172"/>
    <x v="556"/>
    <x v="2"/>
    <d v="2011-03-10T00:00:00"/>
    <d v="2011-03-14T00:00:00"/>
    <s v="Standard Class"/>
    <s v="SW-20275"/>
    <s v="Scott Williamson"/>
    <s v="Consumer"/>
    <s v="United States"/>
    <s v="Royal Oak"/>
    <x v="12"/>
    <n v="48073"/>
    <x v="2"/>
    <s v="OFF-PA-10002259"/>
    <x v="1"/>
    <x v="10"/>
    <s v="Geographics Note Cards, Blank, White, 8 1/2&quot; x 11&quot;"/>
    <n v="22.38"/>
    <n v="2"/>
    <n v="0"/>
    <n v="10.7424"/>
    <x v="10"/>
  </r>
  <r>
    <n v="1173"/>
    <x v="557"/>
    <x v="2"/>
    <d v="2011-04-21T00:00:00"/>
    <d v="2011-04-25T00:00:00"/>
    <s v="Standard Class"/>
    <s v="AA-10375"/>
    <s v="Allen Armold"/>
    <s v="Consumer"/>
    <s v="United States"/>
    <s v="Los Angeles"/>
    <x v="1"/>
    <n v="90008"/>
    <x v="1"/>
    <s v="OFF-BI-10002976"/>
    <x v="1"/>
    <x v="8"/>
    <s v="ACCOHIDE Binder by Acco"/>
    <n v="16.52"/>
    <n v="5"/>
    <n v="0.2"/>
    <n v="5.5754999999999999"/>
    <x v="3"/>
  </r>
  <r>
    <n v="1174"/>
    <x v="558"/>
    <x v="1"/>
    <d v="2012-10-22T00:00:00"/>
    <d v="2012-10-26T00:00:00"/>
    <s v="Standard Class"/>
    <s v="LT-17110"/>
    <s v="Liz Thompson"/>
    <s v="Consumer"/>
    <s v="United States"/>
    <s v="Bloomington"/>
    <x v="10"/>
    <n v="61701"/>
    <x v="2"/>
    <s v="OFF-BI-10000301"/>
    <x v="1"/>
    <x v="8"/>
    <s v="GBC Instant Report Kit"/>
    <n v="5.1760000000000002"/>
    <n v="4"/>
    <n v="0.8"/>
    <n v="-7.7640000000000002"/>
    <x v="2"/>
  </r>
  <r>
    <n v="1175"/>
    <x v="559"/>
    <x v="1"/>
    <d v="2012-08-22T00:00:00"/>
    <d v="2012-08-25T00:00:00"/>
    <s v="First Class"/>
    <s v="DP-13105"/>
    <s v="Dave Poirier"/>
    <s v="Corporate"/>
    <s v="United States"/>
    <s v="New York City"/>
    <x v="15"/>
    <n v="10035"/>
    <x v="3"/>
    <s v="OFF-BI-10003694"/>
    <x v="1"/>
    <x v="8"/>
    <s v="Avery 3 1/2&quot; Diskette Storage Pages, 10/Pack"/>
    <n v="50.112000000000002"/>
    <n v="6"/>
    <n v="0.2"/>
    <n v="16.2864"/>
    <x v="6"/>
  </r>
  <r>
    <n v="1176"/>
    <x v="560"/>
    <x v="0"/>
    <d v="2013-08-30T00:00:00"/>
    <d v="2013-09-04T00:00:00"/>
    <s v="Standard Class"/>
    <s v="AB-10060"/>
    <s v="Adam Bellavance"/>
    <s v="Home Office"/>
    <s v="United States"/>
    <s v="Concord"/>
    <x v="38"/>
    <n v="3301"/>
    <x v="3"/>
    <s v="OFF-SU-10000381"/>
    <x v="1"/>
    <x v="14"/>
    <s v="Acme Forged Steel Scissors with Black Enamel Handles"/>
    <n v="27.93"/>
    <n v="3"/>
    <n v="0"/>
    <n v="8.0997000000000003"/>
    <x v="6"/>
  </r>
  <r>
    <n v="1177"/>
    <x v="561"/>
    <x v="2"/>
    <d v="2011-12-27T00:00:00"/>
    <d v="2011-12-30T00:00:00"/>
    <s v="Second Class"/>
    <s v="AT-10435"/>
    <s v="Alyssa Tate"/>
    <s v="Home Office"/>
    <s v="United States"/>
    <s v="Los Angeles"/>
    <x v="1"/>
    <n v="90004"/>
    <x v="1"/>
    <s v="OFF-LA-10004425"/>
    <x v="1"/>
    <x v="2"/>
    <s v="Staples"/>
    <n v="11.56"/>
    <n v="4"/>
    <n v="0"/>
    <n v="5.4332000000000003"/>
    <x v="4"/>
  </r>
  <r>
    <n v="1178"/>
    <x v="562"/>
    <x v="0"/>
    <d v="2013-12-02T00:00:00"/>
    <d v="2013-12-06T00:00:00"/>
    <s v="Standard Class"/>
    <s v="JE-15745"/>
    <s v="Joel Eaton"/>
    <s v="Consumer"/>
    <s v="United States"/>
    <s v="Rockville"/>
    <x v="39"/>
    <n v="20852"/>
    <x v="3"/>
    <s v="FUR-CH-10001270"/>
    <x v="0"/>
    <x v="1"/>
    <s v="Harbour Creations Steel Folding Chair"/>
    <n v="172.5"/>
    <n v="2"/>
    <n v="0"/>
    <n v="51.75"/>
    <x v="4"/>
  </r>
  <r>
    <n v="1179"/>
    <x v="562"/>
    <x v="0"/>
    <d v="2013-12-02T00:00:00"/>
    <d v="2013-12-06T00:00:00"/>
    <s v="Standard Class"/>
    <s v="JE-15745"/>
    <s v="Joel Eaton"/>
    <s v="Consumer"/>
    <s v="United States"/>
    <s v="Rockville"/>
    <x v="39"/>
    <n v="20852"/>
    <x v="3"/>
    <s v="TEC-PH-10003931"/>
    <x v="2"/>
    <x v="7"/>
    <s v="JBL Micro Wireless Portable Bluetooth Speaker"/>
    <n v="179.97"/>
    <n v="3"/>
    <n v="0"/>
    <n v="44.9925"/>
    <x v="4"/>
  </r>
  <r>
    <n v="1180"/>
    <x v="563"/>
    <x v="0"/>
    <d v="2013-04-25T00:00:00"/>
    <d v="2013-04-28T00:00:00"/>
    <s v="Second Class"/>
    <s v="CA-12055"/>
    <s v="Cathy Armstrong"/>
    <s v="Home Office"/>
    <s v="United States"/>
    <s v="Houston"/>
    <x v="5"/>
    <n v="77070"/>
    <x v="2"/>
    <s v="TEC-AC-10003174"/>
    <x v="2"/>
    <x v="11"/>
    <s v="Plantronics S12 Corded Telephone Headset System"/>
    <n v="258.69600000000003"/>
    <n v="3"/>
    <n v="0.2"/>
    <n v="64.674000000000007"/>
    <x v="3"/>
  </r>
  <r>
    <n v="1181"/>
    <x v="564"/>
    <x v="2"/>
    <d v="2011-06-21T00:00:00"/>
    <d v="2011-06-25T00:00:00"/>
    <s v="Standard Class"/>
    <s v="DB-13060"/>
    <s v="Dave Brooks"/>
    <s v="Consumer"/>
    <s v="United States"/>
    <s v="Lakewood"/>
    <x v="30"/>
    <n v="8701"/>
    <x v="3"/>
    <s v="TEC-PH-10004539"/>
    <x v="2"/>
    <x v="7"/>
    <s v="Wireless Extenders zBoost YX545 SOHO Signal Booster"/>
    <n v="1322.93"/>
    <n v="7"/>
    <n v="0"/>
    <n v="357.19110000000001"/>
    <x v="1"/>
  </r>
  <r>
    <n v="1182"/>
    <x v="564"/>
    <x v="2"/>
    <d v="2011-06-21T00:00:00"/>
    <d v="2011-06-25T00:00:00"/>
    <s v="Standard Class"/>
    <s v="DB-13060"/>
    <s v="Dave Brooks"/>
    <s v="Consumer"/>
    <s v="United States"/>
    <s v="Lakewood"/>
    <x v="30"/>
    <n v="8701"/>
    <x v="3"/>
    <s v="OFF-AR-10001919"/>
    <x v="1"/>
    <x v="6"/>
    <s v="OIC #2 Pencils, Medium Soft"/>
    <n v="3.76"/>
    <n v="2"/>
    <n v="0"/>
    <n v="1.0904"/>
    <x v="1"/>
  </r>
  <r>
    <n v="1183"/>
    <x v="565"/>
    <x v="3"/>
    <d v="2014-01-15T00:00:00"/>
    <d v="2014-01-16T00:00:00"/>
    <s v="First Class"/>
    <s v="RB-19570"/>
    <s v="Rob Beeghly"/>
    <s v="Consumer"/>
    <s v="United States"/>
    <s v="Jacksonville"/>
    <x v="3"/>
    <n v="28540"/>
    <x v="0"/>
    <s v="OFF-EN-10002504"/>
    <x v="1"/>
    <x v="12"/>
    <s v="Tyvek Top-Opening Peel &amp; Seel Envelopes, Plain White"/>
    <n v="21.744"/>
    <n v="1"/>
    <n v="0.2"/>
    <n v="7.3385999999999996"/>
    <x v="9"/>
  </r>
  <r>
    <n v="1184"/>
    <x v="565"/>
    <x v="3"/>
    <d v="2014-01-15T00:00:00"/>
    <d v="2014-01-16T00:00:00"/>
    <s v="First Class"/>
    <s v="RB-19570"/>
    <s v="Rob Beeghly"/>
    <s v="Consumer"/>
    <s v="United States"/>
    <s v="Jacksonville"/>
    <x v="3"/>
    <n v="28540"/>
    <x v="0"/>
    <s v="TEC-PH-10003655"/>
    <x v="2"/>
    <x v="7"/>
    <s v="Sannysis Cute Owl Design Soft Skin Case Cover for Samsung Galaxy S4"/>
    <n v="7.92"/>
    <n v="5"/>
    <n v="0.2"/>
    <n v="0.69299999999999995"/>
    <x v="9"/>
  </r>
  <r>
    <n v="1185"/>
    <x v="566"/>
    <x v="2"/>
    <d v="2011-11-24T00:00:00"/>
    <d v="2011-11-30T00:00:00"/>
    <s v="Standard Class"/>
    <s v="HR-14830"/>
    <s v="Harold Ryan"/>
    <s v="Corporate"/>
    <s v="United States"/>
    <s v="Seattle"/>
    <x v="4"/>
    <n v="98103"/>
    <x v="1"/>
    <s v="OFF-BI-10004656"/>
    <x v="1"/>
    <x v="8"/>
    <s v="Peel &amp; Stick Add-On Corner Pockets"/>
    <n v="12.096"/>
    <n v="7"/>
    <n v="0.2"/>
    <n v="4.2336"/>
    <x v="0"/>
  </r>
  <r>
    <n v="1186"/>
    <x v="566"/>
    <x v="2"/>
    <d v="2011-11-24T00:00:00"/>
    <d v="2011-11-30T00:00:00"/>
    <s v="Standard Class"/>
    <s v="HR-14830"/>
    <s v="Harold Ryan"/>
    <s v="Corporate"/>
    <s v="United States"/>
    <s v="Seattle"/>
    <x v="4"/>
    <n v="98103"/>
    <x v="1"/>
    <s v="OFF-ST-10002344"/>
    <x v="1"/>
    <x v="4"/>
    <s v="Carina 42&quot;Hx23 3/4&quot;W Media Storage Unit"/>
    <n v="485.88"/>
    <n v="6"/>
    <n v="0"/>
    <n v="9.7175999999999991"/>
    <x v="0"/>
  </r>
  <r>
    <n v="1187"/>
    <x v="566"/>
    <x v="2"/>
    <d v="2011-11-24T00:00:00"/>
    <d v="2011-11-30T00:00:00"/>
    <s v="Standard Class"/>
    <s v="HR-14830"/>
    <s v="Harold Ryan"/>
    <s v="Corporate"/>
    <s v="United States"/>
    <s v="Seattle"/>
    <x v="4"/>
    <n v="98103"/>
    <x v="1"/>
    <s v="OFF-PA-10001800"/>
    <x v="1"/>
    <x v="10"/>
    <s v="Xerox 220"/>
    <n v="25.92"/>
    <n v="4"/>
    <n v="0"/>
    <n v="12.441599999999999"/>
    <x v="0"/>
  </r>
  <r>
    <n v="1188"/>
    <x v="566"/>
    <x v="2"/>
    <d v="2011-11-24T00:00:00"/>
    <d v="2011-11-30T00:00:00"/>
    <s v="Standard Class"/>
    <s v="HR-14830"/>
    <s v="Harold Ryan"/>
    <s v="Corporate"/>
    <s v="United States"/>
    <s v="Seattle"/>
    <x v="4"/>
    <n v="98103"/>
    <x v="1"/>
    <s v="OFF-ST-10000036"/>
    <x v="1"/>
    <x v="4"/>
    <s v="Recycled Data-Pak for Archival Bound Computer Printouts, 12-1/2 x 12-1/2 x 16"/>
    <n v="197.58"/>
    <n v="2"/>
    <n v="0"/>
    <n v="53.346600000000002"/>
    <x v="0"/>
  </r>
  <r>
    <n v="1189"/>
    <x v="567"/>
    <x v="3"/>
    <d v="2014-02-27T00:00:00"/>
    <d v="2014-03-01T00:00:00"/>
    <s v="Second Class"/>
    <s v="BT-11530"/>
    <s v="Bradley Talbott"/>
    <s v="Home Office"/>
    <s v="United States"/>
    <s v="Los Angeles"/>
    <x v="1"/>
    <n v="90036"/>
    <x v="1"/>
    <s v="OFF-AP-10004532"/>
    <x v="1"/>
    <x v="9"/>
    <s v="Kensington 6 Outlet Guardian Standard Surge Protector"/>
    <n v="81.92"/>
    <n v="4"/>
    <n v="0"/>
    <n v="22.118400000000001"/>
    <x v="11"/>
  </r>
  <r>
    <n v="1190"/>
    <x v="567"/>
    <x v="3"/>
    <d v="2014-02-27T00:00:00"/>
    <d v="2014-03-01T00:00:00"/>
    <s v="Second Class"/>
    <s v="BT-11530"/>
    <s v="Bradley Talbott"/>
    <s v="Home Office"/>
    <s v="United States"/>
    <s v="Los Angeles"/>
    <x v="1"/>
    <n v="90036"/>
    <x v="1"/>
    <s v="TEC-PH-10004447"/>
    <x v="2"/>
    <x v="7"/>
    <s v="Toshiba IPT2010-SD IP Telephone"/>
    <n v="889.53599999999994"/>
    <n v="8"/>
    <n v="0.2"/>
    <n v="66.715199999999996"/>
    <x v="11"/>
  </r>
  <r>
    <n v="1191"/>
    <x v="567"/>
    <x v="3"/>
    <d v="2014-02-27T00:00:00"/>
    <d v="2014-03-01T00:00:00"/>
    <s v="Second Class"/>
    <s v="BT-11530"/>
    <s v="Bradley Talbott"/>
    <s v="Home Office"/>
    <s v="United States"/>
    <s v="Los Angeles"/>
    <x v="1"/>
    <n v="90036"/>
    <x v="1"/>
    <s v="FUR-CH-10003973"/>
    <x v="0"/>
    <x v="1"/>
    <s v="GuestStacker Chair with Chrome Finish Legs"/>
    <n v="892.22400000000005"/>
    <n v="3"/>
    <n v="0.2"/>
    <n v="89.222399999999993"/>
    <x v="11"/>
  </r>
  <r>
    <n v="1192"/>
    <x v="567"/>
    <x v="3"/>
    <d v="2014-02-27T00:00:00"/>
    <d v="2014-03-01T00:00:00"/>
    <s v="Second Class"/>
    <s v="BT-11530"/>
    <s v="Bradley Talbott"/>
    <s v="Home Office"/>
    <s v="United States"/>
    <s v="Los Angeles"/>
    <x v="1"/>
    <n v="90036"/>
    <x v="1"/>
    <s v="OFF-PA-10001970"/>
    <x v="1"/>
    <x v="10"/>
    <s v="Xerox 1908"/>
    <n v="223.92"/>
    <n v="4"/>
    <n v="0"/>
    <n v="109.7208"/>
    <x v="11"/>
  </r>
  <r>
    <n v="1193"/>
    <x v="567"/>
    <x v="3"/>
    <d v="2014-02-27T00:00:00"/>
    <d v="2014-03-01T00:00:00"/>
    <s v="Second Class"/>
    <s v="BT-11530"/>
    <s v="Bradley Talbott"/>
    <s v="Home Office"/>
    <s v="United States"/>
    <s v="Los Angeles"/>
    <x v="1"/>
    <n v="90036"/>
    <x v="1"/>
    <s v="OFF-PA-10000682"/>
    <x v="1"/>
    <x v="10"/>
    <s v="Xerox 1924"/>
    <n v="23.12"/>
    <n v="4"/>
    <n v="0"/>
    <n v="11.328799999999999"/>
    <x v="11"/>
  </r>
  <r>
    <n v="1194"/>
    <x v="568"/>
    <x v="1"/>
    <d v="2012-09-15T00:00:00"/>
    <d v="2012-09-15T00:00:00"/>
    <s v="Same Day"/>
    <s v="NG-18355"/>
    <s v="Nat Gilpin"/>
    <s v="Corporate"/>
    <s v="United States"/>
    <s v="Coral Springs"/>
    <x v="2"/>
    <n v="33065"/>
    <x v="0"/>
    <s v="OFF-PA-10001937"/>
    <x v="1"/>
    <x v="10"/>
    <s v="Xerox 21"/>
    <n v="15.552"/>
    <n v="3"/>
    <n v="0.2"/>
    <n v="5.4432"/>
    <x v="8"/>
  </r>
  <r>
    <n v="1195"/>
    <x v="568"/>
    <x v="1"/>
    <d v="2012-09-15T00:00:00"/>
    <d v="2012-09-15T00:00:00"/>
    <s v="Same Day"/>
    <s v="NG-18355"/>
    <s v="Nat Gilpin"/>
    <s v="Corporate"/>
    <s v="United States"/>
    <s v="Coral Springs"/>
    <x v="2"/>
    <n v="33065"/>
    <x v="0"/>
    <s v="FUR-FU-10002268"/>
    <x v="0"/>
    <x v="5"/>
    <s v="Ultra Door Push Plate"/>
    <n v="15.712"/>
    <n v="4"/>
    <n v="0.2"/>
    <n v="2.5531999999999999"/>
    <x v="8"/>
  </r>
  <r>
    <n v="1196"/>
    <x v="568"/>
    <x v="1"/>
    <d v="2012-09-15T00:00:00"/>
    <d v="2012-09-15T00:00:00"/>
    <s v="Same Day"/>
    <s v="NG-18355"/>
    <s v="Nat Gilpin"/>
    <s v="Corporate"/>
    <s v="United States"/>
    <s v="Coral Springs"/>
    <x v="2"/>
    <n v="33065"/>
    <x v="0"/>
    <s v="OFF-ST-10001321"/>
    <x v="1"/>
    <x v="4"/>
    <s v="Decoflex Hanging Personal Folder File, Blue"/>
    <n v="24.672000000000001"/>
    <n v="2"/>
    <n v="0.2"/>
    <n v="2.1587999999999998"/>
    <x v="8"/>
  </r>
  <r>
    <n v="1197"/>
    <x v="568"/>
    <x v="1"/>
    <d v="2012-09-15T00:00:00"/>
    <d v="2012-09-15T00:00:00"/>
    <s v="Same Day"/>
    <s v="NG-18355"/>
    <s v="Nat Gilpin"/>
    <s v="Corporate"/>
    <s v="United States"/>
    <s v="Coral Springs"/>
    <x v="2"/>
    <n v="33065"/>
    <x v="0"/>
    <s v="FUR-FU-10003394"/>
    <x v="0"/>
    <x v="5"/>
    <s v="Tenex &quot;The Solids&quot; Textured Chair Mats"/>
    <n v="55.968000000000004"/>
    <n v="1"/>
    <n v="0.2"/>
    <n v="-2.0988000000000002"/>
    <x v="8"/>
  </r>
  <r>
    <n v="1198"/>
    <x v="569"/>
    <x v="0"/>
    <d v="2013-04-09T00:00:00"/>
    <d v="2013-04-13T00:00:00"/>
    <s v="Standard Class"/>
    <s v="ZC-21910"/>
    <s v="Zuschuss Carroll"/>
    <s v="Consumer"/>
    <s v="United States"/>
    <s v="Houston"/>
    <x v="5"/>
    <n v="77041"/>
    <x v="2"/>
    <s v="TEC-AC-10001990"/>
    <x v="2"/>
    <x v="11"/>
    <s v="Kensington Orbit Wireless Mobile Trackball for PC and Mac"/>
    <n v="431.928"/>
    <n v="9"/>
    <n v="0.2"/>
    <n v="64.789199999999994"/>
    <x v="3"/>
  </r>
  <r>
    <n v="1199"/>
    <x v="569"/>
    <x v="0"/>
    <d v="2013-04-09T00:00:00"/>
    <d v="2013-04-13T00:00:00"/>
    <s v="Standard Class"/>
    <s v="ZC-21910"/>
    <s v="Zuschuss Carroll"/>
    <s v="Consumer"/>
    <s v="United States"/>
    <s v="Houston"/>
    <x v="5"/>
    <n v="77041"/>
    <x v="2"/>
    <s v="FUR-CH-10004540"/>
    <x v="0"/>
    <x v="1"/>
    <s v="Global Chrome Stack Chair"/>
    <n v="95.983999999999995"/>
    <n v="4"/>
    <n v="0.3"/>
    <n v="-4.1135999999999999"/>
    <x v="3"/>
  </r>
  <r>
    <n v="1200"/>
    <x v="569"/>
    <x v="0"/>
    <d v="2013-04-09T00:00:00"/>
    <d v="2013-04-13T00:00:00"/>
    <s v="Standard Class"/>
    <s v="ZC-21910"/>
    <s v="Zuschuss Carroll"/>
    <s v="Consumer"/>
    <s v="United States"/>
    <s v="Houston"/>
    <x v="5"/>
    <n v="77041"/>
    <x v="2"/>
    <s v="OFF-BI-10004995"/>
    <x v="1"/>
    <x v="8"/>
    <s v="GBC DocuBind P400 Electric Binding System"/>
    <n v="1088.7919999999999"/>
    <n v="4"/>
    <n v="0.8"/>
    <n v="-1850.9464"/>
    <x v="3"/>
  </r>
  <r>
    <n v="1201"/>
    <x v="570"/>
    <x v="0"/>
    <d v="2013-07-19T00:00:00"/>
    <d v="2013-07-25T00:00:00"/>
    <s v="Standard Class"/>
    <s v="LS-16945"/>
    <s v="Linda Southworth"/>
    <s v="Corporate"/>
    <s v="United States"/>
    <s v="Denver"/>
    <x v="22"/>
    <n v="80219"/>
    <x v="1"/>
    <s v="FUR-CH-10002335"/>
    <x v="0"/>
    <x v="1"/>
    <s v="Hon GuestStacker Chair"/>
    <n v="544.00800000000004"/>
    <n v="3"/>
    <n v="0.2"/>
    <n v="40.800600000000003"/>
    <x v="7"/>
  </r>
  <r>
    <n v="1202"/>
    <x v="570"/>
    <x v="0"/>
    <d v="2013-07-19T00:00:00"/>
    <d v="2013-07-25T00:00:00"/>
    <s v="Standard Class"/>
    <s v="LS-16945"/>
    <s v="Linda Southworth"/>
    <s v="Corporate"/>
    <s v="United States"/>
    <s v="Denver"/>
    <x v="22"/>
    <n v="80219"/>
    <x v="1"/>
    <s v="OFF-BI-10004967"/>
    <x v="1"/>
    <x v="8"/>
    <s v="Round Ring Binders"/>
    <n v="1.8720000000000001"/>
    <n v="3"/>
    <n v="0.7"/>
    <n v="-1.4352"/>
    <x v="7"/>
  </r>
  <r>
    <n v="1203"/>
    <x v="570"/>
    <x v="0"/>
    <d v="2013-07-19T00:00:00"/>
    <d v="2013-07-25T00:00:00"/>
    <s v="Standard Class"/>
    <s v="LS-16945"/>
    <s v="Linda Southworth"/>
    <s v="Corporate"/>
    <s v="United States"/>
    <s v="Denver"/>
    <x v="22"/>
    <n v="80219"/>
    <x v="1"/>
    <s v="FUR-CH-10002331"/>
    <x v="0"/>
    <x v="1"/>
    <s v="Hon 4700 Series Mobuis Mid-Back Task Chairs with Adjustable Arms"/>
    <n v="854.35199999999998"/>
    <n v="3"/>
    <n v="0.2"/>
    <n v="10.679399999999999"/>
    <x v="7"/>
  </r>
  <r>
    <n v="1204"/>
    <x v="570"/>
    <x v="0"/>
    <d v="2013-07-19T00:00:00"/>
    <d v="2013-07-25T00:00:00"/>
    <s v="Standard Class"/>
    <s v="LS-16945"/>
    <s v="Linda Southworth"/>
    <s v="Corporate"/>
    <s v="United States"/>
    <s v="Denver"/>
    <x v="22"/>
    <n v="80219"/>
    <x v="1"/>
    <s v="OFF-ST-10002292"/>
    <x v="1"/>
    <x v="4"/>
    <s v="Sauder Facets Collection Locker/File Cabinet, Sky Alder Finish"/>
    <n v="593.56799999999998"/>
    <n v="2"/>
    <n v="0.2"/>
    <n v="0"/>
    <x v="7"/>
  </r>
  <r>
    <n v="1205"/>
    <x v="570"/>
    <x v="0"/>
    <d v="2013-07-19T00:00:00"/>
    <d v="2013-07-25T00:00:00"/>
    <s v="Standard Class"/>
    <s v="LS-16945"/>
    <s v="Linda Southworth"/>
    <s v="Corporate"/>
    <s v="United States"/>
    <s v="Denver"/>
    <x v="22"/>
    <n v="80219"/>
    <x v="1"/>
    <s v="OFF-ST-10000689"/>
    <x v="1"/>
    <x v="4"/>
    <s v="Fellowes Strictly Business Drawer File, Letter/Legal Size"/>
    <n v="338.04"/>
    <n v="3"/>
    <n v="0.2"/>
    <n v="-33.804000000000002"/>
    <x v="7"/>
  </r>
  <r>
    <n v="1206"/>
    <x v="571"/>
    <x v="3"/>
    <d v="2014-08-02T00:00:00"/>
    <d v="2014-08-05T00:00:00"/>
    <s v="First Class"/>
    <s v="LH-16750"/>
    <s v="Larry Hughes"/>
    <s v="Consumer"/>
    <s v="United States"/>
    <s v="Charlotte"/>
    <x v="3"/>
    <n v="28205"/>
    <x v="0"/>
    <s v="TEC-PH-10002660"/>
    <x v="2"/>
    <x v="7"/>
    <s v="Nortel Networks T7316 E Nt8 B27"/>
    <n v="271.95999999999998"/>
    <n v="5"/>
    <n v="0.2"/>
    <n v="16.997499999999999"/>
    <x v="6"/>
  </r>
  <r>
    <n v="1207"/>
    <x v="572"/>
    <x v="0"/>
    <d v="2013-07-15T00:00:00"/>
    <d v="2013-07-19T00:00:00"/>
    <s v="Second Class"/>
    <s v="SW-20755"/>
    <s v="Steven Ward"/>
    <s v="Corporate"/>
    <s v="United States"/>
    <s v="New York City"/>
    <x v="15"/>
    <n v="10009"/>
    <x v="3"/>
    <s v="OFF-ST-10004634"/>
    <x v="1"/>
    <x v="4"/>
    <s v="Personal Folder Holder, Ebony"/>
    <n v="11.21"/>
    <n v="1"/>
    <n v="0"/>
    <n v="3.363"/>
    <x v="7"/>
  </r>
  <r>
    <n v="1208"/>
    <x v="572"/>
    <x v="0"/>
    <d v="2013-07-15T00:00:00"/>
    <d v="2013-07-19T00:00:00"/>
    <s v="Second Class"/>
    <s v="SW-20755"/>
    <s v="Steven Ward"/>
    <s v="Corporate"/>
    <s v="United States"/>
    <s v="New York City"/>
    <x v="15"/>
    <n v="10009"/>
    <x v="3"/>
    <s v="OFF-BI-10002160"/>
    <x v="1"/>
    <x v="8"/>
    <s v="Acco Hanging Data Binders"/>
    <n v="9.1440000000000001"/>
    <n v="3"/>
    <n v="0.2"/>
    <n v="3.2004000000000001"/>
    <x v="7"/>
  </r>
  <r>
    <n v="1209"/>
    <x v="572"/>
    <x v="0"/>
    <d v="2013-07-15T00:00:00"/>
    <d v="2013-07-19T00:00:00"/>
    <s v="Second Class"/>
    <s v="SW-20755"/>
    <s v="Steven Ward"/>
    <s v="Corporate"/>
    <s v="United States"/>
    <s v="New York City"/>
    <x v="15"/>
    <n v="10009"/>
    <x v="3"/>
    <s v="OFF-FA-10002988"/>
    <x v="1"/>
    <x v="13"/>
    <s v="Ideal Clamps"/>
    <n v="14.07"/>
    <n v="7"/>
    <n v="0"/>
    <n v="6.8943000000000003"/>
    <x v="7"/>
  </r>
  <r>
    <n v="1210"/>
    <x v="572"/>
    <x v="0"/>
    <d v="2013-07-15T00:00:00"/>
    <d v="2013-07-19T00:00:00"/>
    <s v="Second Class"/>
    <s v="SW-20755"/>
    <s v="Steven Ward"/>
    <s v="Corporate"/>
    <s v="United States"/>
    <s v="New York City"/>
    <x v="15"/>
    <n v="10009"/>
    <x v="3"/>
    <s v="OFF-AR-10004999"/>
    <x v="1"/>
    <x v="6"/>
    <s v="Newell 315"/>
    <n v="41.86"/>
    <n v="7"/>
    <n v="0"/>
    <n v="10.465"/>
    <x v="7"/>
  </r>
  <r>
    <n v="1211"/>
    <x v="572"/>
    <x v="0"/>
    <d v="2013-07-15T00:00:00"/>
    <d v="2013-07-19T00:00:00"/>
    <s v="Second Class"/>
    <s v="SW-20755"/>
    <s v="Steven Ward"/>
    <s v="Corporate"/>
    <s v="United States"/>
    <s v="New York City"/>
    <x v="15"/>
    <n v="10009"/>
    <x v="3"/>
    <s v="OFF-BI-10001031"/>
    <x v="1"/>
    <x v="8"/>
    <s v="Pressboard Data Binders by Wilson Jones"/>
    <n v="8.5440000000000005"/>
    <n v="2"/>
    <n v="0.2"/>
    <n v="2.8835999999999999"/>
    <x v="7"/>
  </r>
  <r>
    <n v="1212"/>
    <x v="572"/>
    <x v="0"/>
    <d v="2013-07-15T00:00:00"/>
    <d v="2013-07-19T00:00:00"/>
    <s v="Second Class"/>
    <s v="SW-20755"/>
    <s v="Steven Ward"/>
    <s v="Corporate"/>
    <s v="United States"/>
    <s v="New York City"/>
    <x v="15"/>
    <n v="10009"/>
    <x v="3"/>
    <s v="FUR-BO-10004695"/>
    <x v="0"/>
    <x v="0"/>
    <s v="O'Sullivan 2-Door Barrister Bookcase in Odessa Pine"/>
    <n v="579.13599999999997"/>
    <n v="4"/>
    <n v="0.2"/>
    <n v="21.717600000000001"/>
    <x v="7"/>
  </r>
  <r>
    <n v="1213"/>
    <x v="573"/>
    <x v="3"/>
    <d v="2014-09-10T00:00:00"/>
    <d v="2014-09-14T00:00:00"/>
    <s v="Standard Class"/>
    <s v="SP-20620"/>
    <s v="Stefania Perrino"/>
    <s v="Corporate"/>
    <s v="United States"/>
    <s v="Philadelphia"/>
    <x v="9"/>
    <n v="19134"/>
    <x v="3"/>
    <s v="FUR-CH-10004860"/>
    <x v="0"/>
    <x v="1"/>
    <s v="Global Low Back Tilter Chair"/>
    <n v="141.37200000000001"/>
    <n v="2"/>
    <n v="0.3"/>
    <n v="-48.470399999999998"/>
    <x v="8"/>
  </r>
  <r>
    <n v="1214"/>
    <x v="573"/>
    <x v="3"/>
    <d v="2014-09-10T00:00:00"/>
    <d v="2014-09-14T00:00:00"/>
    <s v="Standard Class"/>
    <s v="SP-20620"/>
    <s v="Stefania Perrino"/>
    <s v="Corporate"/>
    <s v="United States"/>
    <s v="Philadelphia"/>
    <x v="9"/>
    <n v="19134"/>
    <x v="3"/>
    <s v="OFF-BI-10002432"/>
    <x v="1"/>
    <x v="8"/>
    <s v="Wilson Jones Standard D-Ring Binders"/>
    <n v="3.036"/>
    <n v="2"/>
    <n v="0.7"/>
    <n v="-2.3275999999999999"/>
    <x v="8"/>
  </r>
  <r>
    <n v="1215"/>
    <x v="573"/>
    <x v="3"/>
    <d v="2014-09-10T00:00:00"/>
    <d v="2014-09-14T00:00:00"/>
    <s v="Standard Class"/>
    <s v="SP-20620"/>
    <s v="Stefania Perrino"/>
    <s v="Corporate"/>
    <s v="United States"/>
    <s v="Philadelphia"/>
    <x v="9"/>
    <n v="19134"/>
    <x v="3"/>
    <s v="OFF-BI-10000069"/>
    <x v="1"/>
    <x v="8"/>
    <s v="GBC Prepunched Paper, 19-Hole, for Binding Systems, 24-lb"/>
    <n v="4.5030000000000001"/>
    <n v="1"/>
    <n v="0.7"/>
    <n v="-3.6023999999999998"/>
    <x v="8"/>
  </r>
  <r>
    <n v="1216"/>
    <x v="573"/>
    <x v="3"/>
    <d v="2014-09-10T00:00:00"/>
    <d v="2014-09-14T00:00:00"/>
    <s v="Standard Class"/>
    <s v="SP-20620"/>
    <s v="Stefania Perrino"/>
    <s v="Corporate"/>
    <s v="United States"/>
    <s v="Philadelphia"/>
    <x v="9"/>
    <n v="19134"/>
    <x v="3"/>
    <s v="OFF-AR-10003602"/>
    <x v="1"/>
    <x v="6"/>
    <s v="Quartet Omega Colored Chalk, 12/Pack"/>
    <n v="4.6719999999999997"/>
    <n v="1"/>
    <n v="0.2"/>
    <n v="1.5768"/>
    <x v="8"/>
  </r>
  <r>
    <n v="1217"/>
    <x v="573"/>
    <x v="3"/>
    <d v="2014-09-10T00:00:00"/>
    <d v="2014-09-14T00:00:00"/>
    <s v="Standard Class"/>
    <s v="SP-20620"/>
    <s v="Stefania Perrino"/>
    <s v="Corporate"/>
    <s v="United States"/>
    <s v="Philadelphia"/>
    <x v="9"/>
    <n v="19134"/>
    <x v="3"/>
    <s v="TEC-AC-10004469"/>
    <x v="2"/>
    <x v="11"/>
    <s v="Microsoft Sculpt Comfort Mouse"/>
    <n v="95.88"/>
    <n v="3"/>
    <n v="0.2"/>
    <n v="28.763999999999999"/>
    <x v="8"/>
  </r>
  <r>
    <n v="1218"/>
    <x v="573"/>
    <x v="3"/>
    <d v="2014-09-10T00:00:00"/>
    <d v="2014-09-14T00:00:00"/>
    <s v="Standard Class"/>
    <s v="SP-20620"/>
    <s v="Stefania Perrino"/>
    <s v="Corporate"/>
    <s v="United States"/>
    <s v="Philadelphia"/>
    <x v="9"/>
    <n v="19134"/>
    <x v="3"/>
    <s v="FUR-FU-10001867"/>
    <x v="0"/>
    <x v="5"/>
    <s v="Eldon Expressions Punched Metal &amp; Wood Desk Accessories, Pewter &amp; Cherry"/>
    <n v="17.024000000000001"/>
    <n v="2"/>
    <n v="0.2"/>
    <n v="1.7023999999999999"/>
    <x v="8"/>
  </r>
  <r>
    <n v="1219"/>
    <x v="573"/>
    <x v="3"/>
    <d v="2014-09-10T00:00:00"/>
    <d v="2014-09-14T00:00:00"/>
    <s v="Standard Class"/>
    <s v="SP-20620"/>
    <s v="Stefania Perrino"/>
    <s v="Corporate"/>
    <s v="United States"/>
    <s v="Philadelphia"/>
    <x v="9"/>
    <n v="19134"/>
    <x v="3"/>
    <s v="TEC-AC-10003174"/>
    <x v="2"/>
    <x v="11"/>
    <s v="Plantronics S12 Corded Telephone Headset System"/>
    <n v="258.69600000000003"/>
    <n v="3"/>
    <n v="0.2"/>
    <n v="64.674000000000007"/>
    <x v="8"/>
  </r>
  <r>
    <n v="1220"/>
    <x v="573"/>
    <x v="3"/>
    <d v="2014-09-10T00:00:00"/>
    <d v="2014-09-14T00:00:00"/>
    <s v="Standard Class"/>
    <s v="SP-20620"/>
    <s v="Stefania Perrino"/>
    <s v="Corporate"/>
    <s v="United States"/>
    <s v="Philadelphia"/>
    <x v="9"/>
    <n v="19134"/>
    <x v="3"/>
    <s v="TEC-PH-10002200"/>
    <x v="2"/>
    <x v="7"/>
    <s v="Samsung Galaxy Note 2"/>
    <n v="1931.9580000000001"/>
    <n v="7"/>
    <n v="0.4"/>
    <n v="-386.39159999999998"/>
    <x v="8"/>
  </r>
  <r>
    <n v="1221"/>
    <x v="574"/>
    <x v="2"/>
    <d v="2011-07-12T00:00:00"/>
    <d v="2011-07-16T00:00:00"/>
    <s v="Standard Class"/>
    <s v="BF-11170"/>
    <s v="Ben Ferrer"/>
    <s v="Home Office"/>
    <s v="United States"/>
    <s v="Los Angeles"/>
    <x v="1"/>
    <n v="90036"/>
    <x v="1"/>
    <s v="OFF-ST-10000107"/>
    <x v="1"/>
    <x v="4"/>
    <s v="Fellowes Super Stor/Drawer"/>
    <n v="249.75"/>
    <n v="9"/>
    <n v="0"/>
    <n v="44.954999999999998"/>
    <x v="7"/>
  </r>
  <r>
    <n v="1222"/>
    <x v="574"/>
    <x v="2"/>
    <d v="2011-07-12T00:00:00"/>
    <d v="2011-07-16T00:00:00"/>
    <s v="Standard Class"/>
    <s v="BF-11170"/>
    <s v="Ben Ferrer"/>
    <s v="Home Office"/>
    <s v="United States"/>
    <s v="Los Angeles"/>
    <x v="1"/>
    <n v="90036"/>
    <x v="1"/>
    <s v="TEC-PH-10000439"/>
    <x v="2"/>
    <x v="7"/>
    <s v="GE DSL Phone Line Filter"/>
    <n v="255.93600000000001"/>
    <n v="8"/>
    <n v="0.2"/>
    <n v="28.7928"/>
    <x v="7"/>
  </r>
  <r>
    <n v="1223"/>
    <x v="575"/>
    <x v="0"/>
    <d v="2013-12-05T00:00:00"/>
    <d v="2013-12-06T00:00:00"/>
    <s v="First Class"/>
    <s v="BM-11140"/>
    <s v="Becky Martin"/>
    <s v="Consumer"/>
    <s v="United States"/>
    <s v="New York City"/>
    <x v="15"/>
    <n v="10024"/>
    <x v="3"/>
    <s v="FUR-FU-10001602"/>
    <x v="0"/>
    <x v="5"/>
    <s v="Eldon Delta Triangular Chair Mat, 52&quot; x 58&quot;, Clear"/>
    <n v="113.79"/>
    <n v="3"/>
    <n v="0"/>
    <n v="20.482199999999999"/>
    <x v="4"/>
  </r>
  <r>
    <n v="1224"/>
    <x v="575"/>
    <x v="0"/>
    <d v="2013-12-05T00:00:00"/>
    <d v="2013-12-06T00:00:00"/>
    <s v="First Class"/>
    <s v="BM-11140"/>
    <s v="Becky Martin"/>
    <s v="Consumer"/>
    <s v="United States"/>
    <s v="New York City"/>
    <x v="15"/>
    <n v="10024"/>
    <x v="3"/>
    <s v="TEC-AC-10001432"/>
    <x v="2"/>
    <x v="11"/>
    <s v="Enermax Aurora Lite Keyboard"/>
    <n v="78.150000000000006"/>
    <n v="1"/>
    <n v="0"/>
    <n v="34.386000000000003"/>
    <x v="4"/>
  </r>
  <r>
    <n v="1225"/>
    <x v="575"/>
    <x v="0"/>
    <d v="2013-12-05T00:00:00"/>
    <d v="2013-12-06T00:00:00"/>
    <s v="First Class"/>
    <s v="BM-11140"/>
    <s v="Becky Martin"/>
    <s v="Consumer"/>
    <s v="United States"/>
    <s v="New York City"/>
    <x v="15"/>
    <n v="10024"/>
    <x v="3"/>
    <s v="OFF-BI-10004656"/>
    <x v="1"/>
    <x v="8"/>
    <s v="Peel &amp; Stick Add-On Corner Pockets"/>
    <n v="1.728"/>
    <n v="1"/>
    <n v="0.2"/>
    <n v="0.6048"/>
    <x v="4"/>
  </r>
  <r>
    <n v="1226"/>
    <x v="575"/>
    <x v="0"/>
    <d v="2013-12-05T00:00:00"/>
    <d v="2013-12-06T00:00:00"/>
    <s v="First Class"/>
    <s v="BM-11140"/>
    <s v="Becky Martin"/>
    <s v="Consumer"/>
    <s v="United States"/>
    <s v="New York City"/>
    <x v="15"/>
    <n v="10024"/>
    <x v="3"/>
    <s v="OFF-PA-10001685"/>
    <x v="1"/>
    <x v="10"/>
    <s v="Staples"/>
    <n v="40.56"/>
    <n v="4"/>
    <n v="0"/>
    <n v="19.874400000000001"/>
    <x v="4"/>
  </r>
  <r>
    <n v="1227"/>
    <x v="575"/>
    <x v="0"/>
    <d v="2013-12-05T00:00:00"/>
    <d v="2013-12-06T00:00:00"/>
    <s v="First Class"/>
    <s v="BM-11140"/>
    <s v="Becky Martin"/>
    <s v="Consumer"/>
    <s v="United States"/>
    <s v="New York City"/>
    <x v="15"/>
    <n v="10024"/>
    <x v="3"/>
    <s v="OFF-ST-10001418"/>
    <x v="1"/>
    <x v="4"/>
    <s v="Carina Media Storage Towers in Natural &amp; Black"/>
    <n v="182.94"/>
    <n v="3"/>
    <n v="0"/>
    <n v="3.6587999999999998"/>
    <x v="4"/>
  </r>
  <r>
    <n v="1228"/>
    <x v="575"/>
    <x v="0"/>
    <d v="2013-12-05T00:00:00"/>
    <d v="2013-12-06T00:00:00"/>
    <s v="First Class"/>
    <s v="BM-11140"/>
    <s v="Becky Martin"/>
    <s v="Consumer"/>
    <s v="United States"/>
    <s v="New York City"/>
    <x v="15"/>
    <n v="10024"/>
    <x v="3"/>
    <s v="OFF-ST-10000676"/>
    <x v="1"/>
    <x v="4"/>
    <s v="Fellowes Econo/Stor Drawers"/>
    <n v="193.86"/>
    <n v="2"/>
    <n v="0"/>
    <n v="11.631600000000001"/>
    <x v="4"/>
  </r>
  <r>
    <n v="1229"/>
    <x v="576"/>
    <x v="3"/>
    <d v="2014-11-07T00:00:00"/>
    <d v="2014-11-12T00:00:00"/>
    <s v="Standard Class"/>
    <s v="ZC-21910"/>
    <s v="Zuschuss Carroll"/>
    <s v="Consumer"/>
    <s v="United States"/>
    <s v="Los Angeles"/>
    <x v="1"/>
    <n v="90045"/>
    <x v="1"/>
    <s v="OFF-EN-10001219"/>
    <x v="1"/>
    <x v="12"/>
    <s v="#10- 4 1/8&quot; x 9 1/2&quot; Security-Tint Envelopes"/>
    <n v="15.28"/>
    <n v="2"/>
    <n v="0"/>
    <n v="7.4871999999999996"/>
    <x v="0"/>
  </r>
  <r>
    <n v="1230"/>
    <x v="576"/>
    <x v="3"/>
    <d v="2014-11-07T00:00:00"/>
    <d v="2014-11-12T00:00:00"/>
    <s v="Standard Class"/>
    <s v="ZC-21910"/>
    <s v="Zuschuss Carroll"/>
    <s v="Consumer"/>
    <s v="United States"/>
    <s v="Los Angeles"/>
    <x v="1"/>
    <n v="90045"/>
    <x v="1"/>
    <s v="FUR-FU-10001424"/>
    <x v="0"/>
    <x v="5"/>
    <s v="Dax Clear Box Frame"/>
    <n v="8.73"/>
    <n v="1"/>
    <n v="0"/>
    <n v="2.9681999999999999"/>
    <x v="0"/>
  </r>
  <r>
    <n v="1231"/>
    <x v="576"/>
    <x v="3"/>
    <d v="2014-11-07T00:00:00"/>
    <d v="2014-11-12T00:00:00"/>
    <s v="Standard Class"/>
    <s v="ZC-21910"/>
    <s v="Zuschuss Carroll"/>
    <s v="Consumer"/>
    <s v="United States"/>
    <s v="Los Angeles"/>
    <x v="1"/>
    <n v="90045"/>
    <x v="1"/>
    <s v="OFF-AR-10001022"/>
    <x v="1"/>
    <x v="6"/>
    <s v="SANFORD Liquid Accent Tank-Style Highlighters"/>
    <n v="5.68"/>
    <n v="2"/>
    <n v="0"/>
    <n v="1.7607999999999999"/>
    <x v="0"/>
  </r>
  <r>
    <n v="1232"/>
    <x v="577"/>
    <x v="1"/>
    <d v="2012-10-31T00:00:00"/>
    <d v="2012-11-02T00:00:00"/>
    <s v="Second Class"/>
    <s v="KT-16480"/>
    <s v="Kean Thornton"/>
    <s v="Consumer"/>
    <s v="United States"/>
    <s v="Buffalo"/>
    <x v="15"/>
    <n v="14215"/>
    <x v="3"/>
    <s v="OFF-AR-10000369"/>
    <x v="1"/>
    <x v="6"/>
    <s v="Design Ebony Sketching Pencil"/>
    <n v="2.78"/>
    <n v="2"/>
    <n v="0"/>
    <n v="0.7228"/>
    <x v="2"/>
  </r>
  <r>
    <n v="1233"/>
    <x v="577"/>
    <x v="1"/>
    <d v="2012-10-31T00:00:00"/>
    <d v="2012-11-02T00:00:00"/>
    <s v="Second Class"/>
    <s v="KT-16480"/>
    <s v="Kean Thornton"/>
    <s v="Consumer"/>
    <s v="United States"/>
    <s v="Buffalo"/>
    <x v="15"/>
    <n v="14215"/>
    <x v="3"/>
    <s v="OFF-EN-10003055"/>
    <x v="1"/>
    <x v="12"/>
    <s v="Blue String-Tie &amp; Button Interoffice Envelopes, 10 x 13"/>
    <n v="79.959999999999994"/>
    <n v="2"/>
    <n v="0"/>
    <n v="35.981999999999999"/>
    <x v="2"/>
  </r>
  <r>
    <n v="1234"/>
    <x v="578"/>
    <x v="0"/>
    <d v="2013-05-31T00:00:00"/>
    <d v="2013-06-02T00:00:00"/>
    <s v="First Class"/>
    <s v="BG-11695"/>
    <s v="Brooke Gillingham"/>
    <s v="Corporate"/>
    <s v="United States"/>
    <s v="Cincinnati"/>
    <x v="24"/>
    <n v="45231"/>
    <x v="3"/>
    <s v="TEC-CO-10001046"/>
    <x v="2"/>
    <x v="16"/>
    <s v="Canon Imageclass D680 Copier / Fax"/>
    <n v="839.98800000000006"/>
    <n v="2"/>
    <n v="0.4"/>
    <n v="69.998999999999995"/>
    <x v="5"/>
  </r>
  <r>
    <n v="1235"/>
    <x v="579"/>
    <x v="0"/>
    <d v="2013-10-29T00:00:00"/>
    <d v="2013-10-29T00:00:00"/>
    <s v="Same Day"/>
    <s v="PG-18820"/>
    <s v="Patrick Gardner"/>
    <s v="Consumer"/>
    <s v="United States"/>
    <s v="Boynton Beach"/>
    <x v="2"/>
    <n v="33437"/>
    <x v="0"/>
    <s v="FUR-FU-10000076"/>
    <x v="0"/>
    <x v="5"/>
    <s v="24-Hour Round Wall Clock"/>
    <n v="47.951999999999998"/>
    <n v="3"/>
    <n v="0.2"/>
    <n v="13.786199999999999"/>
    <x v="2"/>
  </r>
  <r>
    <n v="1236"/>
    <x v="579"/>
    <x v="0"/>
    <d v="2013-10-29T00:00:00"/>
    <d v="2013-10-29T00:00:00"/>
    <s v="Same Day"/>
    <s v="PG-18820"/>
    <s v="Patrick Gardner"/>
    <s v="Consumer"/>
    <s v="United States"/>
    <s v="Boynton Beach"/>
    <x v="2"/>
    <n v="33437"/>
    <x v="0"/>
    <s v="OFF-BI-10003719"/>
    <x v="1"/>
    <x v="8"/>
    <s v="Large Capacity Hanging Post Binders"/>
    <n v="37.424999999999997"/>
    <n v="5"/>
    <n v="0.7"/>
    <n v="-29.94"/>
    <x v="2"/>
  </r>
  <r>
    <n v="1237"/>
    <x v="579"/>
    <x v="0"/>
    <d v="2013-10-29T00:00:00"/>
    <d v="2013-10-29T00:00:00"/>
    <s v="Same Day"/>
    <s v="PG-18820"/>
    <s v="Patrick Gardner"/>
    <s v="Consumer"/>
    <s v="United States"/>
    <s v="Boynton Beach"/>
    <x v="2"/>
    <n v="33437"/>
    <x v="0"/>
    <s v="FUR-FU-10003268"/>
    <x v="0"/>
    <x v="5"/>
    <s v="Eldon Radial Chair Mat for Low to Medium Pile Carpets"/>
    <n v="63.968000000000004"/>
    <n v="2"/>
    <n v="0.2"/>
    <n v="0"/>
    <x v="2"/>
  </r>
  <r>
    <n v="1238"/>
    <x v="579"/>
    <x v="0"/>
    <d v="2013-10-29T00:00:00"/>
    <d v="2013-10-29T00:00:00"/>
    <s v="Same Day"/>
    <s v="PG-18820"/>
    <s v="Patrick Gardner"/>
    <s v="Consumer"/>
    <s v="United States"/>
    <s v="Boynton Beach"/>
    <x v="2"/>
    <n v="33437"/>
    <x v="0"/>
    <s v="FUR-FU-10003553"/>
    <x v="0"/>
    <x v="5"/>
    <s v="Howard Miller 13-1/2&quot; Diameter Rosebrook Wall Clock"/>
    <n v="165.048"/>
    <n v="3"/>
    <n v="0.2"/>
    <n v="41.262"/>
    <x v="2"/>
  </r>
  <r>
    <n v="1239"/>
    <x v="580"/>
    <x v="2"/>
    <d v="2011-08-11T00:00:00"/>
    <d v="2011-08-15T00:00:00"/>
    <s v="Standard Class"/>
    <s v="GM-14680"/>
    <s v="Greg Matthias"/>
    <s v="Consumer"/>
    <s v="United States"/>
    <s v="Seattle"/>
    <x v="4"/>
    <n v="98105"/>
    <x v="1"/>
    <s v="FUR-FU-10003691"/>
    <x v="0"/>
    <x v="5"/>
    <s v="Eldon Image Series Desk Accessories, Ebony"/>
    <n v="12.35"/>
    <n v="1"/>
    <n v="0"/>
    <n v="5.4340000000000002"/>
    <x v="6"/>
  </r>
  <r>
    <n v="1240"/>
    <x v="580"/>
    <x v="2"/>
    <d v="2011-08-11T00:00:00"/>
    <d v="2011-08-15T00:00:00"/>
    <s v="Standard Class"/>
    <s v="GM-14680"/>
    <s v="Greg Matthias"/>
    <s v="Consumer"/>
    <s v="United States"/>
    <s v="Seattle"/>
    <x v="4"/>
    <n v="98105"/>
    <x v="1"/>
    <s v="OFF-AR-10003903"/>
    <x v="1"/>
    <x v="6"/>
    <s v="Sanford 52201 APSCO Electric Pencil Sharpener"/>
    <n v="40.97"/>
    <n v="1"/>
    <n v="0"/>
    <n v="10.652200000000001"/>
    <x v="6"/>
  </r>
  <r>
    <n v="1241"/>
    <x v="580"/>
    <x v="2"/>
    <d v="2011-08-11T00:00:00"/>
    <d v="2011-08-15T00:00:00"/>
    <s v="Standard Class"/>
    <s v="GM-14680"/>
    <s v="Greg Matthias"/>
    <s v="Consumer"/>
    <s v="United States"/>
    <s v="Seattle"/>
    <x v="4"/>
    <n v="98105"/>
    <x v="1"/>
    <s v="OFF-FA-10004854"/>
    <x v="1"/>
    <x v="13"/>
    <s v="Vinyl Coated Wire Paper Clips in Organizer Box, 800/Box"/>
    <n v="22.96"/>
    <n v="2"/>
    <n v="0"/>
    <n v="10.7912"/>
    <x v="6"/>
  </r>
  <r>
    <n v="1242"/>
    <x v="581"/>
    <x v="0"/>
    <d v="2013-08-30T00:00:00"/>
    <d v="2013-09-05T00:00:00"/>
    <s v="Standard Class"/>
    <s v="MO-17800"/>
    <s v="Meg O'Connel"/>
    <s v="Home Office"/>
    <s v="United States"/>
    <s v="New York City"/>
    <x v="15"/>
    <n v="10024"/>
    <x v="3"/>
    <s v="TEC-PH-10003442"/>
    <x v="2"/>
    <x v="7"/>
    <s v="Samsung Replacement EH64AVFWE Premium Headset"/>
    <n v="22"/>
    <n v="4"/>
    <n v="0"/>
    <n v="5.5"/>
    <x v="6"/>
  </r>
  <r>
    <n v="1243"/>
    <x v="582"/>
    <x v="0"/>
    <d v="2013-02-15T00:00:00"/>
    <d v="2013-02-22T00:00:00"/>
    <s v="Standard Class"/>
    <s v="PG-18820"/>
    <s v="Patrick Gardner"/>
    <s v="Consumer"/>
    <s v="United States"/>
    <s v="New York City"/>
    <x v="15"/>
    <n v="10009"/>
    <x v="3"/>
    <s v="OFF-BI-10004519"/>
    <x v="1"/>
    <x v="8"/>
    <s v="GBC DocuBind P100 Manual Binding Machine"/>
    <n v="398.35199999999998"/>
    <n v="3"/>
    <n v="0.2"/>
    <n v="124.485"/>
    <x v="11"/>
  </r>
  <r>
    <n v="1244"/>
    <x v="582"/>
    <x v="0"/>
    <d v="2013-02-15T00:00:00"/>
    <d v="2013-02-22T00:00:00"/>
    <s v="Standard Class"/>
    <s v="PG-18820"/>
    <s v="Patrick Gardner"/>
    <s v="Consumer"/>
    <s v="United States"/>
    <s v="New York City"/>
    <x v="15"/>
    <n v="10009"/>
    <x v="3"/>
    <s v="OFF-FA-10000304"/>
    <x v="1"/>
    <x v="13"/>
    <s v="Advantus Push Pins"/>
    <n v="8.7200000000000006"/>
    <n v="4"/>
    <n v="0"/>
    <n v="3.5752000000000002"/>
    <x v="11"/>
  </r>
  <r>
    <n v="1245"/>
    <x v="583"/>
    <x v="3"/>
    <d v="2014-05-15T00:00:00"/>
    <d v="2014-05-22T00:00:00"/>
    <s v="Standard Class"/>
    <s v="EJ-14155"/>
    <s v="Eva Jacobs"/>
    <s v="Consumer"/>
    <s v="United States"/>
    <s v="Gulfport"/>
    <x v="35"/>
    <n v="39503"/>
    <x v="0"/>
    <s v="OFF-EN-10004955"/>
    <x v="1"/>
    <x v="12"/>
    <s v="Fashion Color Clasp Envelopes"/>
    <n v="48.69"/>
    <n v="9"/>
    <n v="0"/>
    <n v="23.8581"/>
    <x v="5"/>
  </r>
  <r>
    <n v="1246"/>
    <x v="584"/>
    <x v="2"/>
    <d v="2011-12-12T00:00:00"/>
    <d v="2011-12-14T00:00:00"/>
    <s v="Second Class"/>
    <s v="NP-18700"/>
    <s v="Nora Preis"/>
    <s v="Consumer"/>
    <s v="United States"/>
    <s v="Fresno"/>
    <x v="1"/>
    <n v="93727"/>
    <x v="1"/>
    <s v="FUR-TA-10004619"/>
    <x v="0"/>
    <x v="3"/>
    <s v="Hon Non-Folding Utility Tables"/>
    <n v="764.68799999999999"/>
    <n v="6"/>
    <n v="0.2"/>
    <n v="95.585999999999999"/>
    <x v="4"/>
  </r>
  <r>
    <n v="1247"/>
    <x v="584"/>
    <x v="2"/>
    <d v="2011-12-12T00:00:00"/>
    <d v="2011-12-14T00:00:00"/>
    <s v="Second Class"/>
    <s v="NP-18700"/>
    <s v="Nora Preis"/>
    <s v="Consumer"/>
    <s v="United States"/>
    <s v="Fresno"/>
    <x v="1"/>
    <n v="93727"/>
    <x v="1"/>
    <s v="FUR-TA-10003473"/>
    <x v="0"/>
    <x v="3"/>
    <s v="Bretford Rectangular Conference Table Tops"/>
    <n v="3610.848"/>
    <n v="12"/>
    <n v="0.2"/>
    <n v="135.4068"/>
    <x v="4"/>
  </r>
  <r>
    <n v="1248"/>
    <x v="584"/>
    <x v="2"/>
    <d v="2011-12-12T00:00:00"/>
    <d v="2011-12-14T00:00:00"/>
    <s v="Second Class"/>
    <s v="NP-18700"/>
    <s v="Nora Preis"/>
    <s v="Consumer"/>
    <s v="United States"/>
    <s v="Fresno"/>
    <x v="1"/>
    <n v="93727"/>
    <x v="1"/>
    <s v="FUR-BO-10004467"/>
    <x v="0"/>
    <x v="0"/>
    <s v="Bestar Classic Bookcase"/>
    <n v="254.97450000000001"/>
    <n v="3"/>
    <n v="0.15"/>
    <n v="11.998799999999999"/>
    <x v="4"/>
  </r>
  <r>
    <n v="1249"/>
    <x v="585"/>
    <x v="3"/>
    <d v="2014-12-19T00:00:00"/>
    <d v="2014-12-25T00:00:00"/>
    <s v="Standard Class"/>
    <s v="DJ-13630"/>
    <s v="Doug Jacobs"/>
    <s v="Consumer"/>
    <s v="United States"/>
    <s v="New York City"/>
    <x v="15"/>
    <n v="10009"/>
    <x v="3"/>
    <s v="OFF-AR-10002280"/>
    <x v="1"/>
    <x v="6"/>
    <s v="Staples"/>
    <n v="38.82"/>
    <n v="6"/>
    <n v="0"/>
    <n v="17.469000000000001"/>
    <x v="4"/>
  </r>
  <r>
    <n v="1250"/>
    <x v="585"/>
    <x v="3"/>
    <d v="2014-12-19T00:00:00"/>
    <d v="2014-12-25T00:00:00"/>
    <s v="Standard Class"/>
    <s v="DJ-13630"/>
    <s v="Doug Jacobs"/>
    <s v="Consumer"/>
    <s v="United States"/>
    <s v="New York City"/>
    <x v="15"/>
    <n v="10009"/>
    <x v="3"/>
    <s v="FUR-CH-10001708"/>
    <x v="0"/>
    <x v="1"/>
    <s v="Office Star - Contemporary Swivel Chair with Padded Adjustable Arms and Flex Back"/>
    <n v="1141.9380000000001"/>
    <n v="9"/>
    <n v="0.1"/>
    <n v="139.5702"/>
    <x v="4"/>
  </r>
  <r>
    <n v="1251"/>
    <x v="585"/>
    <x v="3"/>
    <d v="2014-12-19T00:00:00"/>
    <d v="2014-12-25T00:00:00"/>
    <s v="Standard Class"/>
    <s v="DJ-13630"/>
    <s v="Doug Jacobs"/>
    <s v="Consumer"/>
    <s v="United States"/>
    <s v="New York City"/>
    <x v="15"/>
    <n v="10009"/>
    <x v="3"/>
    <s v="OFF-AP-10000891"/>
    <x v="1"/>
    <x v="9"/>
    <s v="Kensington 7 Outlet MasterPiece HOMEOFFICE Power Control Center"/>
    <n v="1704.56"/>
    <n v="13"/>
    <n v="0"/>
    <n v="511.36799999999999"/>
    <x v="4"/>
  </r>
  <r>
    <n v="1252"/>
    <x v="585"/>
    <x v="3"/>
    <d v="2014-12-19T00:00:00"/>
    <d v="2014-12-25T00:00:00"/>
    <s v="Standard Class"/>
    <s v="DJ-13630"/>
    <s v="Doug Jacobs"/>
    <s v="Consumer"/>
    <s v="United States"/>
    <s v="New York City"/>
    <x v="15"/>
    <n v="10009"/>
    <x v="3"/>
    <s v="OFF-AR-10000462"/>
    <x v="1"/>
    <x v="6"/>
    <s v="Sanford Pocket Accent Highlighters"/>
    <n v="3.2"/>
    <n v="2"/>
    <n v="0"/>
    <n v="1.3759999999999999"/>
    <x v="4"/>
  </r>
  <r>
    <n v="1253"/>
    <x v="586"/>
    <x v="1"/>
    <d v="2012-07-04T00:00:00"/>
    <d v="2012-07-09T00:00:00"/>
    <s v="Standard Class"/>
    <s v="IM-15070"/>
    <s v="Irene Maddox"/>
    <s v="Consumer"/>
    <s v="United States"/>
    <s v="Milwaukee"/>
    <x v="6"/>
    <n v="53209"/>
    <x v="2"/>
    <s v="TEC-PH-10004165"/>
    <x v="2"/>
    <x v="7"/>
    <s v="Mitel MiVoice 5330e IP Phone"/>
    <n v="1099.96"/>
    <n v="4"/>
    <n v="0"/>
    <n v="285.9896"/>
    <x v="7"/>
  </r>
  <r>
    <n v="1254"/>
    <x v="587"/>
    <x v="3"/>
    <d v="2014-03-11T00:00:00"/>
    <d v="2014-03-15T00:00:00"/>
    <s v="Standard Class"/>
    <s v="MH-18115"/>
    <s v="Mick Hernandez"/>
    <s v="Home Office"/>
    <s v="United States"/>
    <s v="Chester"/>
    <x v="9"/>
    <n v="19013"/>
    <x v="3"/>
    <s v="OFF-AR-10003958"/>
    <x v="1"/>
    <x v="6"/>
    <s v="Newell 337"/>
    <n v="5.2480000000000002"/>
    <n v="2"/>
    <n v="0.2"/>
    <n v="0.59040000000000004"/>
    <x v="10"/>
  </r>
  <r>
    <n v="1255"/>
    <x v="587"/>
    <x v="3"/>
    <d v="2014-03-11T00:00:00"/>
    <d v="2014-03-15T00:00:00"/>
    <s v="Standard Class"/>
    <s v="MH-18115"/>
    <s v="Mick Hernandez"/>
    <s v="Home Office"/>
    <s v="United States"/>
    <s v="Chester"/>
    <x v="9"/>
    <n v="19013"/>
    <x v="3"/>
    <s v="TEC-PH-10000149"/>
    <x v="2"/>
    <x v="7"/>
    <s v="Cisco SPA525G2 IP Phone - Wireless"/>
    <n v="35.909999999999997"/>
    <n v="3"/>
    <n v="0.4"/>
    <n v="-8.3789999999999996"/>
    <x v="10"/>
  </r>
  <r>
    <n v="1256"/>
    <x v="587"/>
    <x v="3"/>
    <d v="2014-03-11T00:00:00"/>
    <d v="2014-03-15T00:00:00"/>
    <s v="Standard Class"/>
    <s v="MH-18115"/>
    <s v="Mick Hernandez"/>
    <s v="Home Office"/>
    <s v="United States"/>
    <s v="Chester"/>
    <x v="9"/>
    <n v="19013"/>
    <x v="3"/>
    <s v="FUR-FU-10003724"/>
    <x v="0"/>
    <x v="5"/>
    <s v="Westinghouse Clip-On Gooseneck Lamps"/>
    <n v="6.6959999999999997"/>
    <n v="1"/>
    <n v="0.2"/>
    <n v="0.50219999999999998"/>
    <x v="10"/>
  </r>
  <r>
    <n v="1257"/>
    <x v="587"/>
    <x v="3"/>
    <d v="2014-03-11T00:00:00"/>
    <d v="2014-03-15T00:00:00"/>
    <s v="Standard Class"/>
    <s v="MH-18115"/>
    <s v="Mick Hernandez"/>
    <s v="Home Office"/>
    <s v="United States"/>
    <s v="Chester"/>
    <x v="9"/>
    <n v="19013"/>
    <x v="3"/>
    <s v="FUR-FU-10003535"/>
    <x v="0"/>
    <x v="5"/>
    <s v="Howard Miller Distant Time Traveler Alarm Clock"/>
    <n v="43.872"/>
    <n v="2"/>
    <n v="0.2"/>
    <n v="11.516400000000001"/>
    <x v="10"/>
  </r>
  <r>
    <n v="1258"/>
    <x v="588"/>
    <x v="0"/>
    <d v="2013-12-25T00:00:00"/>
    <d v="2013-12-29T00:00:00"/>
    <s v="Second Class"/>
    <s v="RB-19795"/>
    <s v="Ross Baird"/>
    <s v="Home Office"/>
    <s v="United States"/>
    <s v="Charlotte"/>
    <x v="3"/>
    <n v="28205"/>
    <x v="0"/>
    <s v="OFF-BI-10001575"/>
    <x v="1"/>
    <x v="8"/>
    <s v="GBC Linen Binding Covers"/>
    <n v="27.882000000000001"/>
    <n v="3"/>
    <n v="0.7"/>
    <n v="-20.4468"/>
    <x v="4"/>
  </r>
  <r>
    <n v="1259"/>
    <x v="588"/>
    <x v="0"/>
    <d v="2013-12-25T00:00:00"/>
    <d v="2013-12-29T00:00:00"/>
    <s v="Second Class"/>
    <s v="RB-19795"/>
    <s v="Ross Baird"/>
    <s v="Home Office"/>
    <s v="United States"/>
    <s v="Charlotte"/>
    <x v="3"/>
    <n v="28205"/>
    <x v="0"/>
    <s v="OFF-ST-10003716"/>
    <x v="1"/>
    <x v="4"/>
    <s v="Tennsco Double-Tier Lockers"/>
    <n v="540.048"/>
    <n v="3"/>
    <n v="0.2"/>
    <n v="-47.254199999999997"/>
    <x v="4"/>
  </r>
  <r>
    <n v="1260"/>
    <x v="588"/>
    <x v="0"/>
    <d v="2013-12-25T00:00:00"/>
    <d v="2013-12-29T00:00:00"/>
    <s v="Second Class"/>
    <s v="RB-19795"/>
    <s v="Ross Baird"/>
    <s v="Home Office"/>
    <s v="United States"/>
    <s v="Charlotte"/>
    <x v="3"/>
    <n v="28205"/>
    <x v="0"/>
    <s v="TEC-AC-10004469"/>
    <x v="2"/>
    <x v="11"/>
    <s v="Microsoft Sculpt Comfort Mouse"/>
    <n v="255.68"/>
    <n v="8"/>
    <n v="0.2"/>
    <n v="76.703999999999994"/>
    <x v="4"/>
  </r>
  <r>
    <n v="1261"/>
    <x v="589"/>
    <x v="3"/>
    <d v="2014-10-24T00:00:00"/>
    <d v="2014-10-28T00:00:00"/>
    <s v="Standard Class"/>
    <s v="JR-15700"/>
    <s v="Jocasta Rupert"/>
    <s v="Consumer"/>
    <s v="United States"/>
    <s v="Jacksonville"/>
    <x v="2"/>
    <n v="32216"/>
    <x v="0"/>
    <s v="TEC-PH-10004586"/>
    <x v="2"/>
    <x v="7"/>
    <s v="Wilson SignalBoost 841262 DB PRO Amplifier Kit"/>
    <n v="863.88"/>
    <n v="3"/>
    <n v="0.2"/>
    <n v="107.985"/>
    <x v="2"/>
  </r>
  <r>
    <n v="1262"/>
    <x v="590"/>
    <x v="0"/>
    <d v="2013-10-29T00:00:00"/>
    <d v="2013-11-05T00:00:00"/>
    <s v="Standard Class"/>
    <s v="SM-20950"/>
    <s v="Suzanne McNair"/>
    <s v="Corporate"/>
    <s v="United States"/>
    <s v="Greenville"/>
    <x v="3"/>
    <n v="27834"/>
    <x v="0"/>
    <s v="OFF-BI-10004236"/>
    <x v="1"/>
    <x v="8"/>
    <s v="XtraLife ClearVue Slant-D Ring Binder, White, 3&quot;"/>
    <n v="17.616"/>
    <n v="4"/>
    <n v="0.7"/>
    <n v="-14.0928"/>
    <x v="2"/>
  </r>
  <r>
    <n v="1263"/>
    <x v="591"/>
    <x v="3"/>
    <d v="2014-07-08T00:00:00"/>
    <d v="2014-07-10T00:00:00"/>
    <s v="Second Class"/>
    <s v="CS-12355"/>
    <s v="Christine Sundaresam"/>
    <s v="Consumer"/>
    <s v="United States"/>
    <s v="Long Beach"/>
    <x v="15"/>
    <n v="11561"/>
    <x v="3"/>
    <s v="OFF-BI-10001634"/>
    <x v="1"/>
    <x v="8"/>
    <s v="Wilson Jones Active Use Binders"/>
    <n v="17.472000000000001"/>
    <n v="3"/>
    <n v="0.2"/>
    <n v="6.3335999999999997"/>
    <x v="7"/>
  </r>
  <r>
    <n v="1264"/>
    <x v="592"/>
    <x v="0"/>
    <d v="2013-10-02T00:00:00"/>
    <d v="2013-10-03T00:00:00"/>
    <s v="First Class"/>
    <s v="CC-12220"/>
    <s v="Chris Cortes"/>
    <s v="Consumer"/>
    <s v="United States"/>
    <s v="La Porte"/>
    <x v="14"/>
    <n v="46350"/>
    <x v="2"/>
    <s v="TEC-PH-10000215"/>
    <x v="2"/>
    <x v="7"/>
    <s v="Plantronics Cordless Phone Headset with In-line Volume - M214C"/>
    <n v="69.900000000000006"/>
    <n v="2"/>
    <n v="0"/>
    <n v="18.873000000000001"/>
    <x v="2"/>
  </r>
  <r>
    <n v="1265"/>
    <x v="592"/>
    <x v="0"/>
    <d v="2013-10-02T00:00:00"/>
    <d v="2013-10-03T00:00:00"/>
    <s v="First Class"/>
    <s v="CC-12220"/>
    <s v="Chris Cortes"/>
    <s v="Consumer"/>
    <s v="United States"/>
    <s v="La Porte"/>
    <x v="14"/>
    <n v="46350"/>
    <x v="2"/>
    <s v="FUR-FU-10003724"/>
    <x v="0"/>
    <x v="5"/>
    <s v="Westinghouse Clip-On Gooseneck Lamps"/>
    <n v="41.85"/>
    <n v="5"/>
    <n v="0"/>
    <n v="10.881"/>
    <x v="2"/>
  </r>
  <r>
    <n v="1266"/>
    <x v="593"/>
    <x v="3"/>
    <d v="2014-09-03T00:00:00"/>
    <d v="2014-09-08T00:00:00"/>
    <s v="Standard Class"/>
    <s v="PF-19225"/>
    <s v="Phillip Flathmann"/>
    <s v="Consumer"/>
    <s v="United States"/>
    <s v="San Francisco"/>
    <x v="1"/>
    <n v="94122"/>
    <x v="1"/>
    <s v="OFF-AR-10000422"/>
    <x v="1"/>
    <x v="6"/>
    <s v="Pencil and Crayon Sharpener"/>
    <n v="6.57"/>
    <n v="3"/>
    <n v="0"/>
    <n v="1.7739"/>
    <x v="8"/>
  </r>
  <r>
    <n v="1267"/>
    <x v="594"/>
    <x v="2"/>
    <d v="2011-12-24T00:00:00"/>
    <d v="2011-12-29T00:00:00"/>
    <s v="Standard Class"/>
    <s v="JC-16105"/>
    <s v="Julie Creighton"/>
    <s v="Corporate"/>
    <s v="United States"/>
    <s v="Los Angeles"/>
    <x v="1"/>
    <n v="90045"/>
    <x v="1"/>
    <s v="OFF-ST-10003306"/>
    <x v="1"/>
    <x v="4"/>
    <s v="Letter Size Cart"/>
    <n v="142.86000000000001"/>
    <n v="1"/>
    <n v="0"/>
    <n v="41.429400000000001"/>
    <x v="4"/>
  </r>
  <r>
    <n v="1268"/>
    <x v="594"/>
    <x v="2"/>
    <d v="2011-12-24T00:00:00"/>
    <d v="2011-12-29T00:00:00"/>
    <s v="Standard Class"/>
    <s v="JC-16105"/>
    <s v="Julie Creighton"/>
    <s v="Corporate"/>
    <s v="United States"/>
    <s v="Los Angeles"/>
    <x v="1"/>
    <n v="90045"/>
    <x v="1"/>
    <s v="FUR-CH-10001146"/>
    <x v="0"/>
    <x v="1"/>
    <s v="Global Value Mid-Back Manager's Chair, Gray"/>
    <n v="292.27199999999999"/>
    <n v="6"/>
    <n v="0.2"/>
    <n v="18.266999999999999"/>
    <x v="4"/>
  </r>
  <r>
    <n v="1269"/>
    <x v="595"/>
    <x v="3"/>
    <d v="2014-09-24T00:00:00"/>
    <d v="2014-09-28T00:00:00"/>
    <s v="Standard Class"/>
    <s v="BG-11695"/>
    <s v="Brooke Gillingham"/>
    <s v="Corporate"/>
    <s v="United States"/>
    <s v="Louisville"/>
    <x v="22"/>
    <n v="80027"/>
    <x v="1"/>
    <s v="FUR-FU-10000246"/>
    <x v="0"/>
    <x v="5"/>
    <s v="Aluminum Document Frame"/>
    <n v="29.327999999999999"/>
    <n v="3"/>
    <n v="0.2"/>
    <n v="3.6659999999999999"/>
    <x v="8"/>
  </r>
  <r>
    <n v="1270"/>
    <x v="596"/>
    <x v="3"/>
    <d v="2014-06-05T00:00:00"/>
    <d v="2014-06-09T00:00:00"/>
    <s v="Standard Class"/>
    <s v="DC-12850"/>
    <s v="Dan Campbell"/>
    <s v="Consumer"/>
    <s v="United States"/>
    <s v="Florence"/>
    <x v="19"/>
    <n v="35630"/>
    <x v="0"/>
    <s v="OFF-PA-10002870"/>
    <x v="1"/>
    <x v="10"/>
    <s v="Ampad Phone Message Book, Recycled, 400 Message Capacity, 5 ¾” x 11”"/>
    <n v="12.48"/>
    <n v="2"/>
    <n v="0"/>
    <n v="5.6159999999999997"/>
    <x v="1"/>
  </r>
  <r>
    <n v="1271"/>
    <x v="597"/>
    <x v="0"/>
    <d v="2013-04-22T00:00:00"/>
    <d v="2013-04-27T00:00:00"/>
    <s v="Standard Class"/>
    <s v="SP-20545"/>
    <s v="Sibella Parks"/>
    <s v="Corporate"/>
    <s v="United States"/>
    <s v="Chicago"/>
    <x v="10"/>
    <n v="60623"/>
    <x v="2"/>
    <s v="OFF-ST-10000563"/>
    <x v="1"/>
    <x v="4"/>
    <s v="Fellowes Bankers Box Stor/Drawer Steel Plus"/>
    <n v="102.336"/>
    <n v="4"/>
    <n v="0.2"/>
    <n v="-12.792"/>
    <x v="3"/>
  </r>
  <r>
    <n v="1272"/>
    <x v="597"/>
    <x v="0"/>
    <d v="2013-04-22T00:00:00"/>
    <d v="2013-04-27T00:00:00"/>
    <s v="Standard Class"/>
    <s v="SP-20545"/>
    <s v="Sibella Parks"/>
    <s v="Corporate"/>
    <s v="United States"/>
    <s v="Chicago"/>
    <x v="10"/>
    <n v="60623"/>
    <x v="2"/>
    <s v="OFF-AP-10004487"/>
    <x v="1"/>
    <x v="9"/>
    <s v="Kensington 4 Outlet MasterPiece Compact Power Control Center"/>
    <n v="48.792000000000002"/>
    <n v="3"/>
    <n v="0.8"/>
    <n v="-126.8592"/>
    <x v="3"/>
  </r>
  <r>
    <n v="1273"/>
    <x v="597"/>
    <x v="0"/>
    <d v="2013-04-22T00:00:00"/>
    <d v="2013-04-27T00:00:00"/>
    <s v="Standard Class"/>
    <s v="SP-20545"/>
    <s v="Sibella Parks"/>
    <s v="Corporate"/>
    <s v="United States"/>
    <s v="Chicago"/>
    <x v="10"/>
    <n v="60623"/>
    <x v="2"/>
    <s v="OFF-BI-10002854"/>
    <x v="1"/>
    <x v="8"/>
    <s v="Performers Binder/Pad Holder, Black"/>
    <n v="44.847999999999999"/>
    <n v="8"/>
    <n v="0.8"/>
    <n v="-67.272000000000006"/>
    <x v="3"/>
  </r>
  <r>
    <n v="1274"/>
    <x v="598"/>
    <x v="0"/>
    <d v="2013-05-27T00:00:00"/>
    <d v="2013-05-27T00:00:00"/>
    <s v="Same Day"/>
    <s v="MS-17710"/>
    <s v="Maurice Satty"/>
    <s v="Consumer"/>
    <s v="United States"/>
    <s v="Fort Worth"/>
    <x v="5"/>
    <n v="76106"/>
    <x v="2"/>
    <s v="OFF-PA-10004621"/>
    <x v="1"/>
    <x v="10"/>
    <s v="Xerox 212"/>
    <n v="10.368"/>
    <n v="2"/>
    <n v="0.2"/>
    <n v="3.6288"/>
    <x v="5"/>
  </r>
  <r>
    <n v="1275"/>
    <x v="598"/>
    <x v="0"/>
    <d v="2013-05-27T00:00:00"/>
    <d v="2013-05-27T00:00:00"/>
    <s v="Same Day"/>
    <s v="MS-17710"/>
    <s v="Maurice Satty"/>
    <s v="Consumer"/>
    <s v="United States"/>
    <s v="Fort Worth"/>
    <x v="5"/>
    <n v="76106"/>
    <x v="2"/>
    <s v="FUR-CH-10001973"/>
    <x v="0"/>
    <x v="1"/>
    <s v="Office Star Flex Back Scooter Chair with White Frame"/>
    <n v="388.43"/>
    <n v="5"/>
    <n v="0.3"/>
    <n v="-88.784000000000006"/>
    <x v="5"/>
  </r>
  <r>
    <n v="1276"/>
    <x v="598"/>
    <x v="0"/>
    <d v="2013-05-27T00:00:00"/>
    <d v="2013-05-27T00:00:00"/>
    <s v="Same Day"/>
    <s v="MS-17710"/>
    <s v="Maurice Satty"/>
    <s v="Consumer"/>
    <s v="United States"/>
    <s v="Fort Worth"/>
    <x v="5"/>
    <n v="76106"/>
    <x v="2"/>
    <s v="OFF-PA-10004040"/>
    <x v="1"/>
    <x v="10"/>
    <s v="Universal Premium White Copier/Laser Paper (20Lb. and 87 Bright)"/>
    <n v="14.352"/>
    <n v="3"/>
    <n v="0.2"/>
    <n v="5.2026000000000003"/>
    <x v="5"/>
  </r>
  <r>
    <n v="1277"/>
    <x v="598"/>
    <x v="0"/>
    <d v="2013-05-27T00:00:00"/>
    <d v="2013-05-27T00:00:00"/>
    <s v="Same Day"/>
    <s v="MS-17710"/>
    <s v="Maurice Satty"/>
    <s v="Consumer"/>
    <s v="United States"/>
    <s v="Fort Worth"/>
    <x v="5"/>
    <n v="76106"/>
    <x v="2"/>
    <s v="TEC-AC-10000580"/>
    <x v="2"/>
    <x v="11"/>
    <s v="Logitech G13 Programmable Gameboard with LCD Display"/>
    <n v="63.991999999999997"/>
    <n v="1"/>
    <n v="0.2"/>
    <n v="-7.1990999999999996"/>
    <x v="5"/>
  </r>
  <r>
    <n v="1278"/>
    <x v="599"/>
    <x v="0"/>
    <d v="2013-05-03T00:00:00"/>
    <d v="2013-05-08T00:00:00"/>
    <s v="Standard Class"/>
    <s v="BD-11770"/>
    <s v="Bryan Davis"/>
    <s v="Consumer"/>
    <s v="United States"/>
    <s v="Houston"/>
    <x v="5"/>
    <n v="77070"/>
    <x v="2"/>
    <s v="OFF-AR-10004022"/>
    <x v="1"/>
    <x v="6"/>
    <s v="Panasonic KP-380BK Classic Electric Pencil Sharpener"/>
    <n v="86.352000000000004"/>
    <n v="3"/>
    <n v="0.2"/>
    <n v="5.3970000000000002"/>
    <x v="5"/>
  </r>
  <r>
    <n v="1279"/>
    <x v="600"/>
    <x v="2"/>
    <d v="2011-09-08T00:00:00"/>
    <d v="2011-09-11T00:00:00"/>
    <s v="First Class"/>
    <s v="KC-16255"/>
    <s v="Karen Carlisle"/>
    <s v="Corporate"/>
    <s v="United States"/>
    <s v="Macon"/>
    <x v="32"/>
    <n v="31204"/>
    <x v="0"/>
    <s v="TEC-AC-10004209"/>
    <x v="2"/>
    <x v="11"/>
    <s v="Memorex Froggy Flash Drive 4 GB"/>
    <n v="32.97"/>
    <n v="3"/>
    <n v="0"/>
    <n v="12.8583"/>
    <x v="8"/>
  </r>
  <r>
    <n v="1280"/>
    <x v="600"/>
    <x v="2"/>
    <d v="2011-09-08T00:00:00"/>
    <d v="2011-09-11T00:00:00"/>
    <s v="First Class"/>
    <s v="KC-16255"/>
    <s v="Karen Carlisle"/>
    <s v="Corporate"/>
    <s v="United States"/>
    <s v="Macon"/>
    <x v="32"/>
    <n v="31204"/>
    <x v="0"/>
    <s v="TEC-AC-10000023"/>
    <x v="2"/>
    <x v="11"/>
    <s v="Maxell 74 Minute CD-R Spindle, 50/Pack"/>
    <n v="83.88"/>
    <n v="4"/>
    <n v="0"/>
    <n v="30.1968"/>
    <x v="8"/>
  </r>
  <r>
    <n v="1281"/>
    <x v="601"/>
    <x v="0"/>
    <d v="2013-09-06T00:00:00"/>
    <d v="2013-09-07T00:00:00"/>
    <s v="First Class"/>
    <s v="TR-21325"/>
    <s v="Toby Ritter"/>
    <s v="Consumer"/>
    <s v="United States"/>
    <s v="Cedar Rapids"/>
    <x v="23"/>
    <n v="52402"/>
    <x v="2"/>
    <s v="TEC-PH-10003505"/>
    <x v="2"/>
    <x v="7"/>
    <s v="Geemarc AmpliPOWER60"/>
    <n v="278.39999999999998"/>
    <n v="3"/>
    <n v="0"/>
    <n v="80.736000000000004"/>
    <x v="8"/>
  </r>
  <r>
    <n v="1282"/>
    <x v="602"/>
    <x v="3"/>
    <d v="2014-04-10T00:00:00"/>
    <d v="2014-04-12T00:00:00"/>
    <s v="First Class"/>
    <s v="SA-20830"/>
    <s v="Sue Ann Reed"/>
    <s v="Consumer"/>
    <s v="United States"/>
    <s v="Jacksonville"/>
    <x v="2"/>
    <n v="32216"/>
    <x v="0"/>
    <s v="OFF-LA-10000121"/>
    <x v="1"/>
    <x v="2"/>
    <s v="Avery 48"/>
    <n v="15.12"/>
    <n v="3"/>
    <n v="0.2"/>
    <n v="4.9139999999999997"/>
    <x v="3"/>
  </r>
  <r>
    <n v="1283"/>
    <x v="602"/>
    <x v="3"/>
    <d v="2014-04-10T00:00:00"/>
    <d v="2014-04-12T00:00:00"/>
    <s v="First Class"/>
    <s v="SA-20830"/>
    <s v="Sue Ann Reed"/>
    <s v="Consumer"/>
    <s v="United States"/>
    <s v="Jacksonville"/>
    <x v="2"/>
    <n v="32216"/>
    <x v="0"/>
    <s v="OFF-BI-10002026"/>
    <x v="1"/>
    <x v="8"/>
    <s v="Avery Arch Ring Binders"/>
    <n v="17.43"/>
    <n v="1"/>
    <n v="0.7"/>
    <n v="-13.363"/>
    <x v="3"/>
  </r>
  <r>
    <n v="1284"/>
    <x v="602"/>
    <x v="3"/>
    <d v="2014-04-10T00:00:00"/>
    <d v="2014-04-12T00:00:00"/>
    <s v="First Class"/>
    <s v="SA-20830"/>
    <s v="Sue Ann Reed"/>
    <s v="Consumer"/>
    <s v="United States"/>
    <s v="Jacksonville"/>
    <x v="2"/>
    <n v="32216"/>
    <x v="0"/>
    <s v="OFF-PA-10000994"/>
    <x v="1"/>
    <x v="10"/>
    <s v="Xerox 1915"/>
    <n v="251.64"/>
    <n v="3"/>
    <n v="0.2"/>
    <n v="88.073999999999998"/>
    <x v="3"/>
  </r>
  <r>
    <n v="1285"/>
    <x v="603"/>
    <x v="1"/>
    <d v="2012-12-06T00:00:00"/>
    <d v="2012-12-12T00:00:00"/>
    <s v="Standard Class"/>
    <s v="KW-16435"/>
    <s v="Katrina Willman"/>
    <s v="Consumer"/>
    <s v="United States"/>
    <s v="Austin"/>
    <x v="5"/>
    <n v="78745"/>
    <x v="2"/>
    <s v="OFF-BI-10002813"/>
    <x v="1"/>
    <x v="8"/>
    <s v="Avery Reinforcements for Hole-Punch Pages"/>
    <n v="2.7719999999999998"/>
    <n v="7"/>
    <n v="0.8"/>
    <n v="-4.851"/>
    <x v="4"/>
  </r>
  <r>
    <n v="1286"/>
    <x v="604"/>
    <x v="0"/>
    <d v="2013-06-27T00:00:00"/>
    <d v="2013-07-04T00:00:00"/>
    <s v="Standard Class"/>
    <s v="GM-14500"/>
    <s v="Gene McClure"/>
    <s v="Consumer"/>
    <s v="United States"/>
    <s v="Providence"/>
    <x v="34"/>
    <n v="2908"/>
    <x v="3"/>
    <s v="OFF-ST-10000617"/>
    <x v="1"/>
    <x v="4"/>
    <s v="Woodgrain Magazine Files by Perma"/>
    <n v="14.9"/>
    <n v="5"/>
    <n v="0"/>
    <n v="1.0429999999999999"/>
    <x v="1"/>
  </r>
  <r>
    <n v="1287"/>
    <x v="605"/>
    <x v="1"/>
    <d v="2012-07-04T00:00:00"/>
    <d v="2012-07-08T00:00:00"/>
    <s v="Standard Class"/>
    <s v="AD-10180"/>
    <s v="Alan Dominguez"/>
    <s v="Home Office"/>
    <s v="United States"/>
    <s v="New York City"/>
    <x v="15"/>
    <n v="10035"/>
    <x v="3"/>
    <s v="OFF-AR-10004817"/>
    <x v="1"/>
    <x v="6"/>
    <s v="Colorific Watercolor Pencils"/>
    <n v="15.48"/>
    <n v="3"/>
    <n v="0"/>
    <n v="4.4892000000000003"/>
    <x v="7"/>
  </r>
  <r>
    <n v="1288"/>
    <x v="606"/>
    <x v="0"/>
    <d v="2013-11-23T00:00:00"/>
    <d v="2013-11-27T00:00:00"/>
    <s v="Standard Class"/>
    <s v="TB-21355"/>
    <s v="Todd Boyes"/>
    <s v="Corporate"/>
    <s v="United States"/>
    <s v="New York City"/>
    <x v="15"/>
    <n v="10009"/>
    <x v="3"/>
    <s v="FUR-FU-10000397"/>
    <x v="0"/>
    <x v="5"/>
    <s v="Luxo Economy Swing Arm Lamp"/>
    <n v="39.880000000000003"/>
    <n v="2"/>
    <n v="0"/>
    <n v="11.166399999999999"/>
    <x v="0"/>
  </r>
  <r>
    <n v="1289"/>
    <x v="606"/>
    <x v="0"/>
    <d v="2013-11-23T00:00:00"/>
    <d v="2013-11-27T00:00:00"/>
    <s v="Standard Class"/>
    <s v="TB-21355"/>
    <s v="Todd Boyes"/>
    <s v="Corporate"/>
    <s v="United States"/>
    <s v="New York City"/>
    <x v="15"/>
    <n v="10009"/>
    <x v="3"/>
    <s v="OFF-BI-10000605"/>
    <x v="1"/>
    <x v="8"/>
    <s v="Acco Pressboard Covers with Storage Hooks, 9 1/2&quot; x 11&quot;, Executive Red"/>
    <n v="12.192"/>
    <n v="4"/>
    <n v="0.2"/>
    <n v="4.1147999999999998"/>
    <x v="0"/>
  </r>
  <r>
    <n v="1290"/>
    <x v="606"/>
    <x v="0"/>
    <d v="2013-11-23T00:00:00"/>
    <d v="2013-11-27T00:00:00"/>
    <s v="Standard Class"/>
    <s v="TB-21355"/>
    <s v="Todd Boyes"/>
    <s v="Corporate"/>
    <s v="United States"/>
    <s v="New York City"/>
    <x v="15"/>
    <n v="10009"/>
    <x v="3"/>
    <s v="OFF-AR-10001860"/>
    <x v="1"/>
    <x v="6"/>
    <s v="BIC Liqua Brite Liner"/>
    <n v="20.82"/>
    <n v="3"/>
    <n v="0"/>
    <n v="7.4951999999999996"/>
    <x v="0"/>
  </r>
  <r>
    <n v="1291"/>
    <x v="607"/>
    <x v="0"/>
    <d v="2013-11-11T00:00:00"/>
    <d v="2013-11-13T00:00:00"/>
    <s v="First Class"/>
    <s v="CC-12430"/>
    <s v="Chuck Clark"/>
    <s v="Home Office"/>
    <s v="United States"/>
    <s v="San Francisco"/>
    <x v="1"/>
    <n v="94122"/>
    <x v="1"/>
    <s v="OFF-BI-10004970"/>
    <x v="1"/>
    <x v="8"/>
    <s v="ACCOHIDE 3-Ring Binder, Blue, 1&quot;"/>
    <n v="13.215999999999999"/>
    <n v="4"/>
    <n v="0.2"/>
    <n v="4.4603999999999999"/>
    <x v="0"/>
  </r>
  <r>
    <n v="1292"/>
    <x v="607"/>
    <x v="0"/>
    <d v="2013-11-11T00:00:00"/>
    <d v="2013-11-13T00:00:00"/>
    <s v="First Class"/>
    <s v="CC-12430"/>
    <s v="Chuck Clark"/>
    <s v="Home Office"/>
    <s v="United States"/>
    <s v="San Francisco"/>
    <x v="1"/>
    <n v="94122"/>
    <x v="1"/>
    <s v="OFF-PA-10003172"/>
    <x v="1"/>
    <x v="10"/>
    <s v="Xerox 1996"/>
    <n v="32.4"/>
    <n v="5"/>
    <n v="0"/>
    <n v="15.552"/>
    <x v="0"/>
  </r>
  <r>
    <n v="1293"/>
    <x v="608"/>
    <x v="1"/>
    <d v="2012-08-27T00:00:00"/>
    <d v="2012-09-01T00:00:00"/>
    <s v="Standard Class"/>
    <s v="PF-19165"/>
    <s v="Philip Fox"/>
    <s v="Consumer"/>
    <s v="United States"/>
    <s v="San Diego"/>
    <x v="1"/>
    <n v="92105"/>
    <x v="1"/>
    <s v="OFF-SU-10001218"/>
    <x v="1"/>
    <x v="14"/>
    <s v="Fiskars Softgrip Scissors"/>
    <n v="32.94"/>
    <n v="3"/>
    <n v="0"/>
    <n v="9.2232000000000003"/>
    <x v="6"/>
  </r>
  <r>
    <n v="1294"/>
    <x v="608"/>
    <x v="1"/>
    <d v="2012-08-27T00:00:00"/>
    <d v="2012-09-01T00:00:00"/>
    <s v="Standard Class"/>
    <s v="PF-19165"/>
    <s v="Philip Fox"/>
    <s v="Consumer"/>
    <s v="United States"/>
    <s v="San Diego"/>
    <x v="1"/>
    <n v="92105"/>
    <x v="1"/>
    <s v="OFF-PA-10002968"/>
    <x v="1"/>
    <x v="10"/>
    <s v="Xerox 1973"/>
    <n v="114.2"/>
    <n v="5"/>
    <n v="0"/>
    <n v="52.531999999999996"/>
    <x v="6"/>
  </r>
  <r>
    <n v="1295"/>
    <x v="608"/>
    <x v="1"/>
    <d v="2012-08-27T00:00:00"/>
    <d v="2012-09-01T00:00:00"/>
    <s v="Standard Class"/>
    <s v="PF-19165"/>
    <s v="Philip Fox"/>
    <s v="Consumer"/>
    <s v="United States"/>
    <s v="San Diego"/>
    <x v="1"/>
    <n v="92105"/>
    <x v="1"/>
    <s v="OFF-LA-10000134"/>
    <x v="1"/>
    <x v="2"/>
    <s v="Avery 511"/>
    <n v="3.08"/>
    <n v="1"/>
    <n v="0"/>
    <n v="1.4783999999999999"/>
    <x v="6"/>
  </r>
  <r>
    <n v="1296"/>
    <x v="609"/>
    <x v="1"/>
    <d v="2012-05-25T00:00:00"/>
    <d v="2012-05-29T00:00:00"/>
    <s v="Standard Class"/>
    <s v="JH-16180"/>
    <s v="Justin Hirsh"/>
    <s v="Consumer"/>
    <s v="United States"/>
    <s v="Pueblo"/>
    <x v="22"/>
    <n v="81001"/>
    <x v="1"/>
    <s v="OFF-AP-10004487"/>
    <x v="1"/>
    <x v="9"/>
    <s v="Kensington 4 Outlet MasterPiece Compact Power Control Center"/>
    <n v="845.72799999999995"/>
    <n v="13"/>
    <n v="0.2"/>
    <n v="84.572800000000001"/>
    <x v="5"/>
  </r>
  <r>
    <n v="1297"/>
    <x v="610"/>
    <x v="3"/>
    <d v="2014-12-31T00:00:00"/>
    <d v="2015-01-04T00:00:00"/>
    <s v="Standard Class"/>
    <s v="EB-13975"/>
    <s v="Erica Bern"/>
    <s v="Corporate"/>
    <s v="United States"/>
    <s v="Fairfield"/>
    <x v="1"/>
    <n v="94533"/>
    <x v="1"/>
    <s v="OFF-BI-10002103"/>
    <x v="1"/>
    <x v="8"/>
    <s v="Cardinal Slant-D Ring Binder, Heavy Gauge Vinyl"/>
    <n v="13.904"/>
    <n v="2"/>
    <n v="0.2"/>
    <n v="4.5187999999999997"/>
    <x v="4"/>
  </r>
  <r>
    <n v="1298"/>
    <x v="610"/>
    <x v="3"/>
    <d v="2014-12-31T00:00:00"/>
    <d v="2015-01-04T00:00:00"/>
    <s v="Standard Class"/>
    <s v="EB-13975"/>
    <s v="Erica Bern"/>
    <s v="Corporate"/>
    <s v="United States"/>
    <s v="Fairfield"/>
    <x v="1"/>
    <n v="94533"/>
    <x v="1"/>
    <s v="OFF-BI-10004632"/>
    <x v="1"/>
    <x v="8"/>
    <s v="GBC Binding covers"/>
    <n v="20.72"/>
    <n v="2"/>
    <n v="0.2"/>
    <n v="6.4749999999999996"/>
    <x v="4"/>
  </r>
  <r>
    <n v="1299"/>
    <x v="611"/>
    <x v="0"/>
    <d v="2013-12-09T00:00:00"/>
    <d v="2013-12-13T00:00:00"/>
    <s v="Second Class"/>
    <s v="QJ-19255"/>
    <s v="Quincy Jones"/>
    <s v="Corporate"/>
    <s v="United States"/>
    <s v="Saint Paul"/>
    <x v="11"/>
    <n v="55106"/>
    <x v="2"/>
    <s v="TEC-PH-10003555"/>
    <x v="2"/>
    <x v="7"/>
    <s v="Motorola HK250 Universal Bluetooth Headset"/>
    <n v="114.95"/>
    <n v="5"/>
    <n v="0"/>
    <n v="2.2989999999999999"/>
    <x v="4"/>
  </r>
  <r>
    <n v="1300"/>
    <x v="612"/>
    <x v="1"/>
    <d v="2012-10-04T00:00:00"/>
    <d v="2012-10-07T00:00:00"/>
    <s v="First Class"/>
    <s v="AA-10315"/>
    <s v="Alex Avila"/>
    <s v="Consumer"/>
    <s v="United States"/>
    <s v="San Francisco"/>
    <x v="1"/>
    <n v="94109"/>
    <x v="1"/>
    <s v="OFF-ST-10001590"/>
    <x v="1"/>
    <x v="4"/>
    <s v="Tenex Personal Project File with Scoop Front Design, Black"/>
    <n v="26.96"/>
    <n v="2"/>
    <n v="0"/>
    <n v="7.0095999999999998"/>
    <x v="2"/>
  </r>
  <r>
    <n v="1301"/>
    <x v="613"/>
    <x v="0"/>
    <d v="2013-12-24T00:00:00"/>
    <d v="2013-12-26T00:00:00"/>
    <s v="Second Class"/>
    <s v="LC-17140"/>
    <s v="Logan Currie"/>
    <s v="Consumer"/>
    <s v="United States"/>
    <s v="Springfield"/>
    <x v="17"/>
    <n v="22153"/>
    <x v="0"/>
    <s v="FUR-FU-10003664"/>
    <x v="0"/>
    <x v="5"/>
    <s v="Electrix Architect's Clamp-On Swing Arm Lamp, Black"/>
    <n v="572.76"/>
    <n v="6"/>
    <n v="0"/>
    <n v="166.10040000000001"/>
    <x v="4"/>
  </r>
  <r>
    <n v="1302"/>
    <x v="613"/>
    <x v="0"/>
    <d v="2013-12-24T00:00:00"/>
    <d v="2013-12-26T00:00:00"/>
    <s v="Second Class"/>
    <s v="LC-17140"/>
    <s v="Logan Currie"/>
    <s v="Consumer"/>
    <s v="United States"/>
    <s v="Springfield"/>
    <x v="17"/>
    <n v="22153"/>
    <x v="0"/>
    <s v="FUR-FU-10003664"/>
    <x v="0"/>
    <x v="5"/>
    <s v="Electrix Architect's Clamp-On Swing Arm Lamp, Black"/>
    <n v="286.38"/>
    <n v="3"/>
    <n v="0"/>
    <n v="83.050200000000004"/>
    <x v="4"/>
  </r>
  <r>
    <n v="1303"/>
    <x v="614"/>
    <x v="1"/>
    <d v="2012-09-19T00:00:00"/>
    <d v="2012-09-24T00:00:00"/>
    <s v="Second Class"/>
    <s v="TC-21535"/>
    <s v="Tracy Collins"/>
    <s v="Home Office"/>
    <s v="United States"/>
    <s v="Arlington"/>
    <x v="17"/>
    <n v="22204"/>
    <x v="0"/>
    <s v="FUR-BO-10003433"/>
    <x v="0"/>
    <x v="0"/>
    <s v="Sauder Cornerstone Collection Library"/>
    <n v="61.96"/>
    <n v="2"/>
    <n v="0"/>
    <n v="4.3372000000000002"/>
    <x v="8"/>
  </r>
  <r>
    <n v="1304"/>
    <x v="615"/>
    <x v="3"/>
    <d v="2014-07-04T00:00:00"/>
    <d v="2014-07-08T00:00:00"/>
    <s v="Standard Class"/>
    <s v="CS-12460"/>
    <s v="Chuck Sachs"/>
    <s v="Consumer"/>
    <s v="United States"/>
    <s v="Columbus"/>
    <x v="32"/>
    <n v="31907"/>
    <x v="0"/>
    <s v="FUR-FU-10002554"/>
    <x v="0"/>
    <x v="5"/>
    <s v="Westinghouse Floor Lamp with Metal Mesh Shade, Black"/>
    <n v="23.99"/>
    <n v="1"/>
    <n v="0"/>
    <n v="5.5176999999999996"/>
    <x v="7"/>
  </r>
  <r>
    <n v="1305"/>
    <x v="615"/>
    <x v="3"/>
    <d v="2014-07-04T00:00:00"/>
    <d v="2014-07-08T00:00:00"/>
    <s v="Standard Class"/>
    <s v="CS-12460"/>
    <s v="Chuck Sachs"/>
    <s v="Consumer"/>
    <s v="United States"/>
    <s v="Columbus"/>
    <x v="32"/>
    <n v="31907"/>
    <x v="0"/>
    <s v="TEC-PH-10001557"/>
    <x v="2"/>
    <x v="7"/>
    <s v="Pyle PMP37LED"/>
    <n v="287.97000000000003"/>
    <n v="3"/>
    <n v="0"/>
    <n v="77.751900000000006"/>
    <x v="7"/>
  </r>
  <r>
    <n v="1306"/>
    <x v="616"/>
    <x v="0"/>
    <d v="2013-07-15T00:00:00"/>
    <d v="2013-07-17T00:00:00"/>
    <s v="Second Class"/>
    <s v="BM-11785"/>
    <s v="Bryan Mills"/>
    <s v="Consumer"/>
    <s v="United States"/>
    <s v="Houston"/>
    <x v="5"/>
    <n v="77036"/>
    <x v="2"/>
    <s v="TEC-PH-10003437"/>
    <x v="2"/>
    <x v="7"/>
    <s v="Blue Parrot B250XT Professional Grade Wireless Bluetooth Headset with"/>
    <n v="419.94400000000002"/>
    <n v="7"/>
    <n v="0.2"/>
    <n v="52.493000000000002"/>
    <x v="7"/>
  </r>
  <r>
    <n v="1307"/>
    <x v="617"/>
    <x v="0"/>
    <d v="2013-06-21T00:00:00"/>
    <d v="2013-06-22T00:00:00"/>
    <s v="First Class"/>
    <s v="RC-19825"/>
    <s v="Roy Collins"/>
    <s v="Consumer"/>
    <s v="United States"/>
    <s v="Pasadena"/>
    <x v="1"/>
    <n v="91104"/>
    <x v="1"/>
    <s v="OFF-PA-10002986"/>
    <x v="1"/>
    <x v="10"/>
    <s v="Xerox 1898"/>
    <n v="46.76"/>
    <n v="7"/>
    <n v="0"/>
    <n v="22.444800000000001"/>
    <x v="1"/>
  </r>
  <r>
    <n v="1308"/>
    <x v="617"/>
    <x v="0"/>
    <d v="2013-06-21T00:00:00"/>
    <d v="2013-06-22T00:00:00"/>
    <s v="First Class"/>
    <s v="RC-19825"/>
    <s v="Roy Collins"/>
    <s v="Consumer"/>
    <s v="United States"/>
    <s v="Pasadena"/>
    <x v="1"/>
    <n v="91104"/>
    <x v="1"/>
    <s v="OFF-BI-10000320"/>
    <x v="1"/>
    <x v="8"/>
    <s v="GBC Plastic Binding Combs"/>
    <n v="17.712"/>
    <n v="3"/>
    <n v="0.2"/>
    <n v="6.4206000000000003"/>
    <x v="1"/>
  </r>
  <r>
    <n v="1309"/>
    <x v="617"/>
    <x v="0"/>
    <d v="2013-06-21T00:00:00"/>
    <d v="2013-06-22T00:00:00"/>
    <s v="First Class"/>
    <s v="RC-19825"/>
    <s v="Roy Collins"/>
    <s v="Consumer"/>
    <s v="United States"/>
    <s v="Pasadena"/>
    <x v="1"/>
    <n v="91104"/>
    <x v="1"/>
    <s v="OFF-AP-10003971"/>
    <x v="1"/>
    <x v="9"/>
    <s v="Belkin 6 Outlet Metallic Surge Strip"/>
    <n v="21.78"/>
    <n v="2"/>
    <n v="0"/>
    <n v="5.6627999999999998"/>
    <x v="1"/>
  </r>
  <r>
    <n v="1310"/>
    <x v="617"/>
    <x v="0"/>
    <d v="2013-06-21T00:00:00"/>
    <d v="2013-06-22T00:00:00"/>
    <s v="First Class"/>
    <s v="RC-19825"/>
    <s v="Roy Collins"/>
    <s v="Consumer"/>
    <s v="United States"/>
    <s v="Pasadena"/>
    <x v="1"/>
    <n v="91104"/>
    <x v="1"/>
    <s v="OFF-ST-10001469"/>
    <x v="1"/>
    <x v="4"/>
    <s v="Fellowes Bankers Box Recycled Super Stor/Drawer"/>
    <n v="161.94"/>
    <n v="3"/>
    <n v="0"/>
    <n v="9.7164000000000001"/>
    <x v="1"/>
  </r>
  <r>
    <n v="1311"/>
    <x v="617"/>
    <x v="0"/>
    <d v="2013-06-21T00:00:00"/>
    <d v="2013-06-22T00:00:00"/>
    <s v="First Class"/>
    <s v="RC-19825"/>
    <s v="Roy Collins"/>
    <s v="Consumer"/>
    <s v="United States"/>
    <s v="Pasadena"/>
    <x v="1"/>
    <n v="91104"/>
    <x v="1"/>
    <s v="FUR-CH-10003846"/>
    <x v="0"/>
    <x v="1"/>
    <s v="Hon Valutask Swivel Chairs"/>
    <n v="161.56800000000001"/>
    <n v="2"/>
    <n v="0.2"/>
    <n v="-8.0784000000000002"/>
    <x v="1"/>
  </r>
  <r>
    <n v="1312"/>
    <x v="618"/>
    <x v="0"/>
    <d v="2013-12-10T00:00:00"/>
    <d v="2013-12-14T00:00:00"/>
    <s v="Standard Class"/>
    <s v="FM-14380"/>
    <s v="Fred McMath"/>
    <s v="Consumer"/>
    <s v="United States"/>
    <s v="Lawrence"/>
    <x v="31"/>
    <n v="1841"/>
    <x v="3"/>
    <s v="OFF-LA-10001404"/>
    <x v="1"/>
    <x v="2"/>
    <s v="Avery 517"/>
    <n v="3.69"/>
    <n v="1"/>
    <n v="0"/>
    <n v="1.7343"/>
    <x v="4"/>
  </r>
  <r>
    <n v="1313"/>
    <x v="618"/>
    <x v="0"/>
    <d v="2013-12-10T00:00:00"/>
    <d v="2013-12-14T00:00:00"/>
    <s v="Standard Class"/>
    <s v="FM-14380"/>
    <s v="Fred McMath"/>
    <s v="Consumer"/>
    <s v="United States"/>
    <s v="Lawrence"/>
    <x v="31"/>
    <n v="1841"/>
    <x v="3"/>
    <s v="OFF-LA-10001474"/>
    <x v="1"/>
    <x v="2"/>
    <s v="Avery 477"/>
    <n v="122.12"/>
    <n v="4"/>
    <n v="0"/>
    <n v="56.175199999999997"/>
    <x v="4"/>
  </r>
  <r>
    <n v="1314"/>
    <x v="619"/>
    <x v="0"/>
    <d v="2013-09-25T00:00:00"/>
    <d v="2013-10-02T00:00:00"/>
    <s v="Standard Class"/>
    <s v="PK-19075"/>
    <s v="Pete Kriz"/>
    <s v="Consumer"/>
    <s v="United States"/>
    <s v="Columbus"/>
    <x v="24"/>
    <n v="43229"/>
    <x v="3"/>
    <s v="FUR-CH-10003199"/>
    <x v="0"/>
    <x v="1"/>
    <s v="Office Star - Contemporary Task Swivel Chair"/>
    <n v="155.37200000000001"/>
    <n v="2"/>
    <n v="0.3"/>
    <n v="-13.317600000000001"/>
    <x v="8"/>
  </r>
  <r>
    <n v="1315"/>
    <x v="620"/>
    <x v="0"/>
    <d v="2013-12-19T00:00:00"/>
    <d v="2013-12-24T00:00:00"/>
    <s v="Standard Class"/>
    <s v="HG-14965"/>
    <s v="Henry Goldwyn"/>
    <s v="Corporate"/>
    <s v="United States"/>
    <s v="Los Angeles"/>
    <x v="1"/>
    <n v="90032"/>
    <x v="1"/>
    <s v="OFF-PA-10003072"/>
    <x v="1"/>
    <x v="10"/>
    <s v="Eureka Recycled Copy Paper 8 1/2&quot; x 11&quot;, Ream"/>
    <n v="38.880000000000003"/>
    <n v="6"/>
    <n v="0"/>
    <n v="18.662400000000002"/>
    <x v="4"/>
  </r>
  <r>
    <n v="1316"/>
    <x v="620"/>
    <x v="0"/>
    <d v="2013-12-19T00:00:00"/>
    <d v="2013-12-24T00:00:00"/>
    <s v="Standard Class"/>
    <s v="HG-14965"/>
    <s v="Henry Goldwyn"/>
    <s v="Corporate"/>
    <s v="United States"/>
    <s v="Los Angeles"/>
    <x v="1"/>
    <n v="90032"/>
    <x v="1"/>
    <s v="FUR-FU-10004960"/>
    <x v="0"/>
    <x v="5"/>
    <s v="Seth Thomas 12&quot; Clock w/ Goldtone Case"/>
    <n v="183.84"/>
    <n v="8"/>
    <n v="0"/>
    <n v="62.505600000000001"/>
    <x v="4"/>
  </r>
  <r>
    <n v="1317"/>
    <x v="620"/>
    <x v="0"/>
    <d v="2013-12-19T00:00:00"/>
    <d v="2013-12-24T00:00:00"/>
    <s v="Standard Class"/>
    <s v="HG-14965"/>
    <s v="Henry Goldwyn"/>
    <s v="Corporate"/>
    <s v="United States"/>
    <s v="Los Angeles"/>
    <x v="1"/>
    <n v="90032"/>
    <x v="1"/>
    <s v="OFF-SU-10003505"/>
    <x v="1"/>
    <x v="14"/>
    <s v="Premier Electric Letter Opener"/>
    <n v="579.29999999999995"/>
    <n v="5"/>
    <n v="0"/>
    <n v="28.965"/>
    <x v="4"/>
  </r>
  <r>
    <n v="1318"/>
    <x v="621"/>
    <x v="3"/>
    <d v="2014-12-11T00:00:00"/>
    <d v="2014-12-15T00:00:00"/>
    <s v="Standard Class"/>
    <s v="HA-14920"/>
    <s v="Helen Andreada"/>
    <s v="Consumer"/>
    <s v="United States"/>
    <s v="Philadelphia"/>
    <x v="9"/>
    <n v="19120"/>
    <x v="3"/>
    <s v="TEC-AC-10003116"/>
    <x v="2"/>
    <x v="11"/>
    <s v="Memorex Froggy Flash Drive 8 GB"/>
    <n v="14.2"/>
    <n v="1"/>
    <n v="0.2"/>
    <n v="3.3725000000000001"/>
    <x v="4"/>
  </r>
  <r>
    <n v="1319"/>
    <x v="622"/>
    <x v="2"/>
    <d v="2011-07-01T00:00:00"/>
    <d v="2011-07-05T00:00:00"/>
    <s v="Standard Class"/>
    <s v="LW-16825"/>
    <s v="Laurel Workman"/>
    <s v="Corporate"/>
    <s v="United States"/>
    <s v="Deltona"/>
    <x v="2"/>
    <n v="32725"/>
    <x v="0"/>
    <s v="TEC-PH-10004586"/>
    <x v="2"/>
    <x v="7"/>
    <s v="Wilson SignalBoost 841262 DB PRO Amplifier Kit"/>
    <n v="575.91999999999996"/>
    <n v="2"/>
    <n v="0.2"/>
    <n v="71.989999999999995"/>
    <x v="7"/>
  </r>
  <r>
    <n v="1320"/>
    <x v="622"/>
    <x v="2"/>
    <d v="2011-07-01T00:00:00"/>
    <d v="2011-07-05T00:00:00"/>
    <s v="Standard Class"/>
    <s v="LW-16825"/>
    <s v="Laurel Workman"/>
    <s v="Corporate"/>
    <s v="United States"/>
    <s v="Deltona"/>
    <x v="2"/>
    <n v="32725"/>
    <x v="0"/>
    <s v="OFF-BI-10000546"/>
    <x v="1"/>
    <x v="8"/>
    <s v="Avery Durable Binders"/>
    <n v="5.1840000000000002"/>
    <n v="6"/>
    <n v="0.7"/>
    <n v="-3.6288"/>
    <x v="7"/>
  </r>
  <r>
    <n v="1321"/>
    <x v="623"/>
    <x v="3"/>
    <d v="2014-02-04T00:00:00"/>
    <d v="2014-02-09T00:00:00"/>
    <s v="Standard Class"/>
    <s v="MC-17575"/>
    <s v="Matt Collins"/>
    <s v="Consumer"/>
    <s v="United States"/>
    <s v="Cincinnati"/>
    <x v="24"/>
    <n v="45231"/>
    <x v="3"/>
    <s v="OFF-BI-10002071"/>
    <x v="1"/>
    <x v="8"/>
    <s v="Fellowes Black Plastic Comb Bindings"/>
    <n v="5.2290000000000001"/>
    <n v="3"/>
    <n v="0.7"/>
    <n v="-4.1832000000000003"/>
    <x v="11"/>
  </r>
  <r>
    <n v="1322"/>
    <x v="623"/>
    <x v="3"/>
    <d v="2014-02-04T00:00:00"/>
    <d v="2014-02-09T00:00:00"/>
    <s v="Standard Class"/>
    <s v="MC-17575"/>
    <s v="Matt Collins"/>
    <s v="Consumer"/>
    <s v="United States"/>
    <s v="Cincinnati"/>
    <x v="24"/>
    <n v="45231"/>
    <x v="3"/>
    <s v="OFF-ST-10001490"/>
    <x v="1"/>
    <x v="4"/>
    <s v="Hot File 7-Pocket, Floor Stand"/>
    <n v="285.55200000000002"/>
    <n v="2"/>
    <n v="0.2"/>
    <n v="35.694000000000003"/>
    <x v="11"/>
  </r>
  <r>
    <n v="1323"/>
    <x v="624"/>
    <x v="3"/>
    <d v="2014-03-04T00:00:00"/>
    <d v="2014-03-09T00:00:00"/>
    <s v="Standard Class"/>
    <s v="LP-17095"/>
    <s v="Liz Preis"/>
    <s v="Consumer"/>
    <s v="United States"/>
    <s v="Murray"/>
    <x v="0"/>
    <n v="42071"/>
    <x v="0"/>
    <s v="OFF-AP-10004859"/>
    <x v="1"/>
    <x v="9"/>
    <s v="Acco 6 Outlet Guardian Premium Surge Suppressor"/>
    <n v="72.8"/>
    <n v="5"/>
    <n v="0"/>
    <n v="19.655999999999999"/>
    <x v="10"/>
  </r>
  <r>
    <n v="1324"/>
    <x v="625"/>
    <x v="3"/>
    <d v="2014-10-10T00:00:00"/>
    <d v="2014-10-11T00:00:00"/>
    <s v="First Class"/>
    <s v="EB-14170"/>
    <s v="Evan Bailliet"/>
    <s v="Consumer"/>
    <s v="United States"/>
    <s v="Wilmington"/>
    <x v="3"/>
    <n v="28403"/>
    <x v="0"/>
    <s v="OFF-PA-10002659"/>
    <x v="1"/>
    <x v="10"/>
    <s v="Avoid Verbal Orders Carbonless Minifold Book"/>
    <n v="10.816000000000001"/>
    <n v="4"/>
    <n v="0.2"/>
    <n v="3.5152000000000001"/>
    <x v="2"/>
  </r>
  <r>
    <n v="1325"/>
    <x v="626"/>
    <x v="2"/>
    <d v="2011-09-28T00:00:00"/>
    <d v="2011-10-03T00:00:00"/>
    <s v="Standard Class"/>
    <s v="GZ-14545"/>
    <s v="George Zrebassa"/>
    <s v="Corporate"/>
    <s v="United States"/>
    <s v="Lawrence"/>
    <x v="31"/>
    <n v="1841"/>
    <x v="3"/>
    <s v="OFF-ST-10001321"/>
    <x v="1"/>
    <x v="4"/>
    <s v="Decoflex Hanging Personal Folder File, Blue"/>
    <n v="46.26"/>
    <n v="3"/>
    <n v="0"/>
    <n v="12.4902"/>
    <x v="8"/>
  </r>
  <r>
    <n v="1326"/>
    <x v="627"/>
    <x v="2"/>
    <d v="2011-05-27T00:00:00"/>
    <d v="2011-05-30T00:00:00"/>
    <s v="First Class"/>
    <s v="LE-16810"/>
    <s v="Laurel Elliston"/>
    <s v="Consumer"/>
    <s v="United States"/>
    <s v="Chicago"/>
    <x v="10"/>
    <n v="60653"/>
    <x v="2"/>
    <s v="OFF-BI-10004139"/>
    <x v="1"/>
    <x v="8"/>
    <s v="Fellowes Presentation Covers for Comb Binding Machines"/>
    <n v="17.46"/>
    <n v="6"/>
    <n v="0.8"/>
    <n v="-30.555"/>
    <x v="5"/>
  </r>
  <r>
    <n v="1327"/>
    <x v="628"/>
    <x v="1"/>
    <d v="2012-06-14T00:00:00"/>
    <d v="2012-06-18T00:00:00"/>
    <s v="Standard Class"/>
    <s v="AD-10180"/>
    <s v="Alan Dominguez"/>
    <s v="Home Office"/>
    <s v="United States"/>
    <s v="Philadelphia"/>
    <x v="9"/>
    <n v="19120"/>
    <x v="3"/>
    <s v="FUR-FU-10001867"/>
    <x v="0"/>
    <x v="5"/>
    <s v="Eldon Expressions Punched Metal &amp; Wood Desk Accessories, Pewter &amp; Cherry"/>
    <n v="51.072000000000003"/>
    <n v="6"/>
    <n v="0.2"/>
    <n v="5.1071999999999997"/>
    <x v="1"/>
  </r>
  <r>
    <n v="1328"/>
    <x v="629"/>
    <x v="0"/>
    <d v="2013-03-31T00:00:00"/>
    <d v="2013-04-02T00:00:00"/>
    <s v="First Class"/>
    <s v="CP-12085"/>
    <s v="Cathy Prescott"/>
    <s v="Corporate"/>
    <s v="United States"/>
    <s v="Norwich"/>
    <x v="29"/>
    <n v="6360"/>
    <x v="3"/>
    <s v="OFF-PA-10004156"/>
    <x v="1"/>
    <x v="10"/>
    <s v="Xerox 188"/>
    <n v="11.34"/>
    <n v="1"/>
    <n v="0"/>
    <n v="5.5566000000000004"/>
    <x v="10"/>
  </r>
  <r>
    <n v="1329"/>
    <x v="630"/>
    <x v="3"/>
    <d v="2014-10-16T00:00:00"/>
    <d v="2014-10-19T00:00:00"/>
    <s v="Second Class"/>
    <s v="FG-14260"/>
    <s v="Frank Gastineau"/>
    <s v="Home Office"/>
    <s v="United States"/>
    <s v="San Francisco"/>
    <x v="1"/>
    <n v="94110"/>
    <x v="1"/>
    <s v="OFF-AR-10002818"/>
    <x v="1"/>
    <x v="6"/>
    <s v="Panasonic KP-310 Heavy-Duty Electric Pencil Sharpener"/>
    <n v="87.92"/>
    <n v="4"/>
    <n v="0"/>
    <n v="26.376000000000001"/>
    <x v="2"/>
  </r>
  <r>
    <n v="1330"/>
    <x v="631"/>
    <x v="0"/>
    <d v="2013-05-24T00:00:00"/>
    <d v="2013-05-28T00:00:00"/>
    <s v="Standard Class"/>
    <s v="LD-17005"/>
    <s v="Lisa DeCherney"/>
    <s v="Consumer"/>
    <s v="United States"/>
    <s v="San Francisco"/>
    <x v="1"/>
    <n v="94109"/>
    <x v="1"/>
    <s v="FUR-FU-10003691"/>
    <x v="0"/>
    <x v="5"/>
    <s v="Eldon Image Series Desk Accessories, Ebony"/>
    <n v="37.049999999999997"/>
    <n v="3"/>
    <n v="0"/>
    <n v="16.302"/>
    <x v="5"/>
  </r>
  <r>
    <n v="1331"/>
    <x v="632"/>
    <x v="3"/>
    <d v="2014-06-03T00:00:00"/>
    <d v="2014-06-07T00:00:00"/>
    <s v="Standard Class"/>
    <s v="AB-10255"/>
    <s v="Alejandro Ballentine"/>
    <s v="Home Office"/>
    <s v="United States"/>
    <s v="Lorain"/>
    <x v="24"/>
    <n v="44052"/>
    <x v="3"/>
    <s v="TEC-PH-10000347"/>
    <x v="2"/>
    <x v="7"/>
    <s v="Cush Cases Heavy Duty Rugged Cover Case for Samsung Galaxy S5 - Purple"/>
    <n v="2.97"/>
    <n v="1"/>
    <n v="0.4"/>
    <n v="-0.64349999999999996"/>
    <x v="1"/>
  </r>
  <r>
    <n v="1332"/>
    <x v="632"/>
    <x v="3"/>
    <d v="2014-06-03T00:00:00"/>
    <d v="2014-06-07T00:00:00"/>
    <s v="Standard Class"/>
    <s v="AB-10255"/>
    <s v="Alejandro Ballentine"/>
    <s v="Home Office"/>
    <s v="United States"/>
    <s v="Lorain"/>
    <x v="24"/>
    <n v="44052"/>
    <x v="3"/>
    <s v="OFF-ST-10004507"/>
    <x v="1"/>
    <x v="4"/>
    <s v="Advantus Rolling Storage Box"/>
    <n v="27.44"/>
    <n v="2"/>
    <n v="0.2"/>
    <n v="2.4009999999999998"/>
    <x v="1"/>
  </r>
  <r>
    <n v="1333"/>
    <x v="633"/>
    <x v="2"/>
    <d v="2011-02-17T00:00:00"/>
    <d v="2011-02-22T00:00:00"/>
    <s v="Standard Class"/>
    <s v="MN-17935"/>
    <s v="Michael Nguyen"/>
    <s v="Consumer"/>
    <s v="United States"/>
    <s v="Dallas"/>
    <x v="5"/>
    <n v="75220"/>
    <x v="2"/>
    <s v="OFF-BI-10002012"/>
    <x v="1"/>
    <x v="8"/>
    <s v="Wilson Jones Easy Flow II Sheet Lifters"/>
    <n v="1.08"/>
    <n v="3"/>
    <n v="0.8"/>
    <n v="-1.728"/>
    <x v="11"/>
  </r>
  <r>
    <n v="1334"/>
    <x v="633"/>
    <x v="2"/>
    <d v="2011-02-17T00:00:00"/>
    <d v="2011-02-22T00:00:00"/>
    <s v="Standard Class"/>
    <s v="MN-17935"/>
    <s v="Michael Nguyen"/>
    <s v="Consumer"/>
    <s v="United States"/>
    <s v="Dallas"/>
    <x v="5"/>
    <n v="75220"/>
    <x v="2"/>
    <s v="OFF-AP-10001303"/>
    <x v="1"/>
    <x v="9"/>
    <s v="Holmes Cool Mist Humidifier for the Whole House with 8-Gallon Output per Day, Extended Life Filter"/>
    <n v="7.96"/>
    <n v="2"/>
    <n v="0.8"/>
    <n v="-13.93"/>
    <x v="11"/>
  </r>
  <r>
    <n v="1335"/>
    <x v="634"/>
    <x v="2"/>
    <d v="2011-05-06T00:00:00"/>
    <d v="2011-05-10T00:00:00"/>
    <s v="Standard Class"/>
    <s v="HP-14815"/>
    <s v="Harold Pawlan"/>
    <s v="Home Office"/>
    <s v="United States"/>
    <s v="Los Angeles"/>
    <x v="1"/>
    <n v="90049"/>
    <x v="1"/>
    <s v="OFF-BI-10003684"/>
    <x v="1"/>
    <x v="8"/>
    <s v="Wilson Jones Legal Size Ring Binders"/>
    <n v="140.73599999999999"/>
    <n v="8"/>
    <n v="0.2"/>
    <n v="52.776000000000003"/>
    <x v="5"/>
  </r>
  <r>
    <n v="1336"/>
    <x v="635"/>
    <x v="0"/>
    <d v="2013-05-17T00:00:00"/>
    <d v="2013-05-24T00:00:00"/>
    <s v="Standard Class"/>
    <s v="JR-15670"/>
    <s v="Jim Radford"/>
    <s v="Consumer"/>
    <s v="United States"/>
    <s v="Middletown"/>
    <x v="29"/>
    <n v="6457"/>
    <x v="3"/>
    <s v="OFF-ST-10002574"/>
    <x v="1"/>
    <x v="4"/>
    <s v="SAFCO Commercial Wire Shelving, Black"/>
    <n v="552.55999999999995"/>
    <n v="4"/>
    <n v="0"/>
    <n v="0"/>
    <x v="5"/>
  </r>
  <r>
    <n v="1337"/>
    <x v="636"/>
    <x v="3"/>
    <d v="2014-04-03T00:00:00"/>
    <d v="2014-04-08T00:00:00"/>
    <s v="Standard Class"/>
    <s v="JF-15190"/>
    <s v="Jamie Frazer"/>
    <s v="Consumer"/>
    <s v="United States"/>
    <s v="Los Angeles"/>
    <x v="1"/>
    <n v="90008"/>
    <x v="1"/>
    <s v="FUR-FU-10003724"/>
    <x v="0"/>
    <x v="5"/>
    <s v="Westinghouse Clip-On Gooseneck Lamps"/>
    <n v="25.11"/>
    <n v="3"/>
    <n v="0"/>
    <n v="6.5286"/>
    <x v="3"/>
  </r>
  <r>
    <n v="1338"/>
    <x v="637"/>
    <x v="3"/>
    <d v="2014-04-01T00:00:00"/>
    <d v="2014-04-03T00:00:00"/>
    <s v="Second Class"/>
    <s v="CM-12115"/>
    <s v="Chad McGuire"/>
    <s v="Consumer"/>
    <s v="United States"/>
    <s v="New York City"/>
    <x v="15"/>
    <n v="10011"/>
    <x v="3"/>
    <s v="FUR-FU-10004018"/>
    <x v="0"/>
    <x v="5"/>
    <s v="Tensor Computer Mounted Lamp"/>
    <n v="29.78"/>
    <n v="2"/>
    <n v="0"/>
    <n v="8.0405999999999995"/>
    <x v="3"/>
  </r>
  <r>
    <n v="1339"/>
    <x v="637"/>
    <x v="3"/>
    <d v="2014-04-01T00:00:00"/>
    <d v="2014-04-03T00:00:00"/>
    <s v="Second Class"/>
    <s v="CM-12115"/>
    <s v="Chad McGuire"/>
    <s v="Consumer"/>
    <s v="United States"/>
    <s v="New York City"/>
    <x v="15"/>
    <n v="10011"/>
    <x v="3"/>
    <s v="TEC-PH-10002549"/>
    <x v="2"/>
    <x v="7"/>
    <s v="Polycom SoundPoint IP 450 VoIP phone"/>
    <n v="677.58"/>
    <n v="3"/>
    <n v="0"/>
    <n v="176.17080000000001"/>
    <x v="3"/>
  </r>
  <r>
    <n v="1340"/>
    <x v="637"/>
    <x v="3"/>
    <d v="2014-04-01T00:00:00"/>
    <d v="2014-04-03T00:00:00"/>
    <s v="Second Class"/>
    <s v="CM-12115"/>
    <s v="Chad McGuire"/>
    <s v="Consumer"/>
    <s v="United States"/>
    <s v="New York City"/>
    <x v="15"/>
    <n v="10011"/>
    <x v="3"/>
    <s v="OFF-PA-10004911"/>
    <x v="1"/>
    <x v="10"/>
    <s v="Rediform S.O.S. 1-Up Phone Message Bk, 4-1/4x3-1/16 Bk, 1 Form/Pg, 40 Messages/Bk, 3/Pk"/>
    <n v="75.040000000000006"/>
    <n v="8"/>
    <n v="0"/>
    <n v="36.019199999999998"/>
    <x v="3"/>
  </r>
  <r>
    <n v="1341"/>
    <x v="638"/>
    <x v="3"/>
    <d v="2014-01-03T00:00:00"/>
    <d v="2014-01-05T00:00:00"/>
    <s v="First Class"/>
    <s v="AS-10045"/>
    <s v="Aaron Smayling"/>
    <s v="Corporate"/>
    <s v="United States"/>
    <s v="Jacksonville"/>
    <x v="3"/>
    <n v="28540"/>
    <x v="0"/>
    <s v="TEC-MA-10002178"/>
    <x v="2"/>
    <x v="15"/>
    <s v="Cisco CP-7937G Unified IP Conference Station Phone"/>
    <n v="695.7"/>
    <n v="2"/>
    <n v="0.5"/>
    <n v="-27.827999999999999"/>
    <x v="9"/>
  </r>
  <r>
    <n v="1342"/>
    <x v="638"/>
    <x v="3"/>
    <d v="2014-01-03T00:00:00"/>
    <d v="2014-01-05T00:00:00"/>
    <s v="First Class"/>
    <s v="AS-10045"/>
    <s v="Aaron Smayling"/>
    <s v="Corporate"/>
    <s v="United States"/>
    <s v="Jacksonville"/>
    <x v="3"/>
    <n v="28540"/>
    <x v="0"/>
    <s v="OFF-BI-10003694"/>
    <x v="1"/>
    <x v="8"/>
    <s v="Avery 3 1/2&quot; Diskette Storage Pages, 10/Pack"/>
    <n v="15.66"/>
    <n v="5"/>
    <n v="0.7"/>
    <n v="-12.528"/>
    <x v="9"/>
  </r>
  <r>
    <n v="1343"/>
    <x v="638"/>
    <x v="3"/>
    <d v="2014-01-03T00:00:00"/>
    <d v="2014-01-05T00:00:00"/>
    <s v="First Class"/>
    <s v="AS-10045"/>
    <s v="Aaron Smayling"/>
    <s v="Corporate"/>
    <s v="United States"/>
    <s v="Jacksonville"/>
    <x v="3"/>
    <n v="28540"/>
    <x v="0"/>
    <s v="OFF-BI-10000474"/>
    <x v="1"/>
    <x v="8"/>
    <s v="Avery Recycled Flexi-View Covers for Binding Systems"/>
    <n v="28.853999999999999"/>
    <n v="6"/>
    <n v="0.7"/>
    <n v="-21.159600000000001"/>
    <x v="9"/>
  </r>
  <r>
    <n v="1344"/>
    <x v="639"/>
    <x v="1"/>
    <d v="2012-05-28T00:00:00"/>
    <d v="2012-06-01T00:00:00"/>
    <s v="Standard Class"/>
    <s v="KB-16315"/>
    <s v="Karl Braun"/>
    <s v="Consumer"/>
    <s v="United States"/>
    <s v="Freeport"/>
    <x v="15"/>
    <n v="11520"/>
    <x v="3"/>
    <s v="OFF-AR-10000411"/>
    <x v="1"/>
    <x v="6"/>
    <s v="Boston 16701 Slimline Battery Pencil Sharpener"/>
    <n v="47.82"/>
    <n v="3"/>
    <n v="0"/>
    <n v="14.346"/>
    <x v="5"/>
  </r>
  <r>
    <n v="1345"/>
    <x v="639"/>
    <x v="1"/>
    <d v="2012-05-28T00:00:00"/>
    <d v="2012-06-01T00:00:00"/>
    <s v="Standard Class"/>
    <s v="KB-16315"/>
    <s v="Karl Braun"/>
    <s v="Consumer"/>
    <s v="United States"/>
    <s v="Freeport"/>
    <x v="15"/>
    <n v="11520"/>
    <x v="3"/>
    <s v="OFF-LA-10000262"/>
    <x v="1"/>
    <x v="2"/>
    <s v="Avery 494"/>
    <n v="13.05"/>
    <n v="5"/>
    <n v="0"/>
    <n v="6.0030000000000001"/>
    <x v="5"/>
  </r>
  <r>
    <n v="1346"/>
    <x v="640"/>
    <x v="2"/>
    <d v="2011-03-17T00:00:00"/>
    <d v="2011-03-24T00:00:00"/>
    <s v="Standard Class"/>
    <s v="BN-11515"/>
    <s v="Bradley Nguyen"/>
    <s v="Consumer"/>
    <s v="United States"/>
    <s v="Lakeville"/>
    <x v="11"/>
    <n v="55044"/>
    <x v="2"/>
    <s v="OFF-AP-10001154"/>
    <x v="1"/>
    <x v="9"/>
    <s v="Bionaire Personal Warm Mist Humidifier/Vaporizer"/>
    <n v="93.78"/>
    <n v="2"/>
    <n v="0"/>
    <n v="36.574199999999998"/>
    <x v="10"/>
  </r>
  <r>
    <n v="1347"/>
    <x v="640"/>
    <x v="2"/>
    <d v="2011-03-17T00:00:00"/>
    <d v="2011-03-24T00:00:00"/>
    <s v="Standard Class"/>
    <s v="BN-11515"/>
    <s v="Bradley Nguyen"/>
    <s v="Consumer"/>
    <s v="United States"/>
    <s v="Lakeville"/>
    <x v="11"/>
    <n v="55044"/>
    <x v="2"/>
    <s v="OFF-PA-10000466"/>
    <x v="1"/>
    <x v="10"/>
    <s v="Memo Book, 100 Message Capacity, 5 3/8” x 11”"/>
    <n v="47.18"/>
    <n v="7"/>
    <n v="0"/>
    <n v="23.59"/>
    <x v="10"/>
  </r>
  <r>
    <n v="1348"/>
    <x v="640"/>
    <x v="2"/>
    <d v="2011-03-17T00:00:00"/>
    <d v="2011-03-24T00:00:00"/>
    <s v="Standard Class"/>
    <s v="BN-11515"/>
    <s v="Bradley Nguyen"/>
    <s v="Consumer"/>
    <s v="United States"/>
    <s v="Lakeville"/>
    <x v="11"/>
    <n v="55044"/>
    <x v="2"/>
    <s v="OFF-AR-10003829"/>
    <x v="1"/>
    <x v="6"/>
    <s v="Newell 35"/>
    <n v="19.68"/>
    <n v="6"/>
    <n v="0"/>
    <n v="5.7072000000000003"/>
    <x v="10"/>
  </r>
  <r>
    <n v="1349"/>
    <x v="640"/>
    <x v="2"/>
    <d v="2011-03-17T00:00:00"/>
    <d v="2011-03-24T00:00:00"/>
    <s v="Standard Class"/>
    <s v="BN-11515"/>
    <s v="Bradley Nguyen"/>
    <s v="Consumer"/>
    <s v="United States"/>
    <s v="Lakeville"/>
    <x v="11"/>
    <n v="55044"/>
    <x v="2"/>
    <s v="OFF-BI-10001758"/>
    <x v="1"/>
    <x v="8"/>
    <s v="Wilson Jones 14 Line Acrylic Coated Pressboard Data Binders"/>
    <n v="53.4"/>
    <n v="10"/>
    <n v="0"/>
    <n v="25.097999999999999"/>
    <x v="10"/>
  </r>
  <r>
    <n v="1350"/>
    <x v="640"/>
    <x v="2"/>
    <d v="2011-03-17T00:00:00"/>
    <d v="2011-03-24T00:00:00"/>
    <s v="Standard Class"/>
    <s v="BN-11515"/>
    <s v="Bradley Nguyen"/>
    <s v="Consumer"/>
    <s v="United States"/>
    <s v="Lakeville"/>
    <x v="11"/>
    <n v="55044"/>
    <x v="2"/>
    <s v="OFF-BI-10000136"/>
    <x v="1"/>
    <x v="8"/>
    <s v="Avery Non-Stick Heavy Duty View Round Locking Ring Binders"/>
    <n v="35.880000000000003"/>
    <n v="6"/>
    <n v="0"/>
    <n v="17.2224"/>
    <x v="10"/>
  </r>
  <r>
    <n v="1351"/>
    <x v="641"/>
    <x v="2"/>
    <d v="2011-10-03T00:00:00"/>
    <d v="2011-10-08T00:00:00"/>
    <s v="Second Class"/>
    <s v="BP-11290"/>
    <s v="Beth Paige"/>
    <s v="Consumer"/>
    <s v="United States"/>
    <s v="Evanston"/>
    <x v="10"/>
    <n v="60201"/>
    <x v="2"/>
    <s v="FUR-CH-10002880"/>
    <x v="0"/>
    <x v="1"/>
    <s v="Global High-Back Leather Tilter, Burgundy"/>
    <n v="258.279"/>
    <n v="3"/>
    <n v="0.3"/>
    <n v="-70.104299999999995"/>
    <x v="2"/>
  </r>
  <r>
    <n v="1352"/>
    <x v="642"/>
    <x v="0"/>
    <d v="2013-03-29T00:00:00"/>
    <d v="2013-04-01T00:00:00"/>
    <s v="First Class"/>
    <s v="AS-10045"/>
    <s v="Aaron Smayling"/>
    <s v="Corporate"/>
    <s v="United States"/>
    <s v="Arlington"/>
    <x v="17"/>
    <n v="22204"/>
    <x v="0"/>
    <s v="OFF-ST-10000649"/>
    <x v="1"/>
    <x v="4"/>
    <s v="Hanging Personal Folder File"/>
    <n v="31.4"/>
    <n v="2"/>
    <n v="0"/>
    <n v="7.85"/>
    <x v="10"/>
  </r>
  <r>
    <n v="1353"/>
    <x v="643"/>
    <x v="3"/>
    <d v="2014-05-05T00:00:00"/>
    <d v="2014-05-10T00:00:00"/>
    <s v="Standard Class"/>
    <s v="LW-16990"/>
    <s v="Lindsay Williams"/>
    <s v="Corporate"/>
    <s v="United States"/>
    <s v="San Francisco"/>
    <x v="1"/>
    <n v="94109"/>
    <x v="1"/>
    <s v="TEC-PH-10003092"/>
    <x v="2"/>
    <x v="7"/>
    <s v="Motorola L804"/>
    <n v="183.96"/>
    <n v="5"/>
    <n v="0.2"/>
    <n v="20.695499999999999"/>
    <x v="5"/>
  </r>
  <r>
    <n v="1354"/>
    <x v="643"/>
    <x v="3"/>
    <d v="2014-05-05T00:00:00"/>
    <d v="2014-05-10T00:00:00"/>
    <s v="Standard Class"/>
    <s v="LW-16990"/>
    <s v="Lindsay Williams"/>
    <s v="Corporate"/>
    <s v="United States"/>
    <s v="San Francisco"/>
    <x v="1"/>
    <n v="94109"/>
    <x v="1"/>
    <s v="OFF-PA-10002250"/>
    <x v="1"/>
    <x v="10"/>
    <s v="Things To Do Today Pad"/>
    <n v="17.61"/>
    <n v="3"/>
    <n v="0"/>
    <n v="8.4527999999999999"/>
    <x v="5"/>
  </r>
  <r>
    <n v="1355"/>
    <x v="643"/>
    <x v="3"/>
    <d v="2014-05-05T00:00:00"/>
    <d v="2014-05-10T00:00:00"/>
    <s v="Standard Class"/>
    <s v="LW-16990"/>
    <s v="Lindsay Williams"/>
    <s v="Corporate"/>
    <s v="United States"/>
    <s v="San Francisco"/>
    <x v="1"/>
    <n v="94109"/>
    <x v="1"/>
    <s v="FUR-TA-10003473"/>
    <x v="0"/>
    <x v="3"/>
    <s v="Bretford Rectangular Conference Table Tops"/>
    <n v="300.904"/>
    <n v="1"/>
    <n v="0.2"/>
    <n v="11.283899999999999"/>
    <x v="5"/>
  </r>
  <r>
    <n v="1356"/>
    <x v="644"/>
    <x v="2"/>
    <d v="2011-07-05T00:00:00"/>
    <d v="2011-07-05T00:00:00"/>
    <s v="Same Day"/>
    <s v="DC-12850"/>
    <s v="Dan Campbell"/>
    <s v="Consumer"/>
    <s v="United States"/>
    <s v="Houston"/>
    <x v="5"/>
    <n v="77036"/>
    <x v="2"/>
    <s v="OFF-ST-10001522"/>
    <x v="1"/>
    <x v="4"/>
    <s v="Gould Plastics 18-Pocket Panel Bin, 34w x 5-1/4d x 20-1/2h"/>
    <n v="220.77600000000001"/>
    <n v="3"/>
    <n v="0.2"/>
    <n v="-44.155200000000001"/>
    <x v="7"/>
  </r>
  <r>
    <n v="1357"/>
    <x v="644"/>
    <x v="2"/>
    <d v="2011-07-05T00:00:00"/>
    <d v="2011-07-05T00:00:00"/>
    <s v="Same Day"/>
    <s v="DC-12850"/>
    <s v="Dan Campbell"/>
    <s v="Consumer"/>
    <s v="United States"/>
    <s v="Houston"/>
    <x v="5"/>
    <n v="77036"/>
    <x v="2"/>
    <s v="OFF-ST-10000563"/>
    <x v="1"/>
    <x v="4"/>
    <s v="Fellowes Bankers Box Stor/Drawer Steel Plus"/>
    <n v="281.42399999999998"/>
    <n v="11"/>
    <n v="0.2"/>
    <n v="-35.177999999999997"/>
    <x v="7"/>
  </r>
  <r>
    <n v="1358"/>
    <x v="645"/>
    <x v="0"/>
    <d v="2013-05-06T00:00:00"/>
    <d v="2013-05-08T00:00:00"/>
    <s v="First Class"/>
    <s v="ND-18370"/>
    <s v="Natalie DeCherney"/>
    <s v="Consumer"/>
    <s v="United States"/>
    <s v="Louisville"/>
    <x v="0"/>
    <n v="40214"/>
    <x v="0"/>
    <s v="OFF-PA-10003641"/>
    <x v="1"/>
    <x v="10"/>
    <s v="Xerox 1909"/>
    <n v="79.14"/>
    <n v="3"/>
    <n v="0"/>
    <n v="36.404400000000003"/>
    <x v="5"/>
  </r>
  <r>
    <n v="1359"/>
    <x v="646"/>
    <x v="3"/>
    <d v="2014-04-27T00:00:00"/>
    <d v="2014-04-28T00:00:00"/>
    <s v="First Class"/>
    <s v="LB-16735"/>
    <s v="Larry Blacks"/>
    <s v="Consumer"/>
    <s v="United States"/>
    <s v="Fort Worth"/>
    <x v="5"/>
    <n v="76106"/>
    <x v="2"/>
    <s v="FUR-FU-10000010"/>
    <x v="0"/>
    <x v="5"/>
    <s v="DAX Value U-Channel Document Frames, Easel Back"/>
    <n v="1.988"/>
    <n v="1"/>
    <n v="0.6"/>
    <n v="-1.4413"/>
    <x v="3"/>
  </r>
  <r>
    <n v="1360"/>
    <x v="647"/>
    <x v="2"/>
    <d v="2011-09-26T00:00:00"/>
    <d v="2011-10-01T00:00:00"/>
    <s v="Second Class"/>
    <s v="KT-16465"/>
    <s v="Kean Takahito"/>
    <s v="Consumer"/>
    <s v="United States"/>
    <s v="Los Angeles"/>
    <x v="1"/>
    <n v="90049"/>
    <x v="1"/>
    <s v="FUR-CH-10002961"/>
    <x v="0"/>
    <x v="1"/>
    <s v="Leather Task Chair, Black"/>
    <n v="145.56800000000001"/>
    <n v="2"/>
    <n v="0.2"/>
    <n v="0"/>
    <x v="8"/>
  </r>
  <r>
    <n v="1361"/>
    <x v="648"/>
    <x v="3"/>
    <d v="2014-10-20T00:00:00"/>
    <d v="2014-10-26T00:00:00"/>
    <s v="Standard Class"/>
    <s v="HM-14860"/>
    <s v="Harry Marie"/>
    <s v="Corporate"/>
    <s v="United States"/>
    <s v="Philadelphia"/>
    <x v="9"/>
    <n v="19120"/>
    <x v="3"/>
    <s v="OFF-AR-10002956"/>
    <x v="1"/>
    <x v="6"/>
    <s v="Boston 16801 Nautilus Battery Pencil Sharpener"/>
    <n v="123.256"/>
    <n v="7"/>
    <n v="0.2"/>
    <n v="9.2441999999999993"/>
    <x v="2"/>
  </r>
  <r>
    <n v="1362"/>
    <x v="648"/>
    <x v="3"/>
    <d v="2014-10-20T00:00:00"/>
    <d v="2014-10-26T00:00:00"/>
    <s v="Standard Class"/>
    <s v="HM-14860"/>
    <s v="Harry Marie"/>
    <s v="Corporate"/>
    <s v="United States"/>
    <s v="Philadelphia"/>
    <x v="9"/>
    <n v="19120"/>
    <x v="3"/>
    <s v="OFF-PA-10004041"/>
    <x v="1"/>
    <x v="10"/>
    <s v="It's Hot Message Books with Stickers, 2 3/4&quot; x 5&quot;"/>
    <n v="23.68"/>
    <n v="4"/>
    <n v="0.2"/>
    <n v="7.4"/>
    <x v="2"/>
  </r>
  <r>
    <n v="1363"/>
    <x v="648"/>
    <x v="3"/>
    <d v="2014-10-20T00:00:00"/>
    <d v="2014-10-26T00:00:00"/>
    <s v="Standard Class"/>
    <s v="HM-14860"/>
    <s v="Harry Marie"/>
    <s v="Corporate"/>
    <s v="United States"/>
    <s v="Philadelphia"/>
    <x v="9"/>
    <n v="19120"/>
    <x v="3"/>
    <s v="TEC-PH-10001336"/>
    <x v="2"/>
    <x v="7"/>
    <s v="Digium D40 VoIP phone"/>
    <n v="309.57600000000002"/>
    <n v="4"/>
    <n v="0.4"/>
    <n v="-56.755600000000001"/>
    <x v="2"/>
  </r>
  <r>
    <n v="1364"/>
    <x v="649"/>
    <x v="3"/>
    <d v="2014-11-11T00:00:00"/>
    <d v="2014-11-12T00:00:00"/>
    <s v="First Class"/>
    <s v="AB-10600"/>
    <s v="Ann Blume"/>
    <s v="Corporate"/>
    <s v="United States"/>
    <s v="Tucson"/>
    <x v="16"/>
    <n v="85705"/>
    <x v="1"/>
    <s v="OFF-BI-10001036"/>
    <x v="1"/>
    <x v="8"/>
    <s v="Cardinal EasyOpen D-Ring Binders"/>
    <n v="38.387999999999998"/>
    <n v="14"/>
    <n v="0.7"/>
    <n v="-25.591999999999999"/>
    <x v="0"/>
  </r>
  <r>
    <n v="1365"/>
    <x v="649"/>
    <x v="3"/>
    <d v="2014-11-11T00:00:00"/>
    <d v="2014-11-12T00:00:00"/>
    <s v="First Class"/>
    <s v="AB-10600"/>
    <s v="Ann Blume"/>
    <s v="Corporate"/>
    <s v="United States"/>
    <s v="Tucson"/>
    <x v="16"/>
    <n v="85705"/>
    <x v="1"/>
    <s v="TEC-MA-10003183"/>
    <x v="2"/>
    <x v="15"/>
    <s v="DYMO CardScan Personal V9 Business Card Scanner"/>
    <n v="95.994"/>
    <n v="2"/>
    <n v="0.7"/>
    <n v="-63.996000000000002"/>
    <x v="0"/>
  </r>
  <r>
    <n v="1366"/>
    <x v="649"/>
    <x v="3"/>
    <d v="2014-11-11T00:00:00"/>
    <d v="2014-11-12T00:00:00"/>
    <s v="First Class"/>
    <s v="AB-10600"/>
    <s v="Ann Blume"/>
    <s v="Corporate"/>
    <s v="United States"/>
    <s v="Tucson"/>
    <x v="16"/>
    <n v="85705"/>
    <x v="1"/>
    <s v="TEC-AC-10001314"/>
    <x v="2"/>
    <x v="11"/>
    <s v="Case Logic 2.4GHz Wireless Keyboard"/>
    <n v="239.952"/>
    <n v="6"/>
    <n v="0.2"/>
    <n v="-35.992800000000003"/>
    <x v="0"/>
  </r>
  <r>
    <n v="1367"/>
    <x v="649"/>
    <x v="3"/>
    <d v="2014-11-11T00:00:00"/>
    <d v="2014-11-12T00:00:00"/>
    <s v="First Class"/>
    <s v="AB-10600"/>
    <s v="Ann Blume"/>
    <s v="Corporate"/>
    <s v="United States"/>
    <s v="Tucson"/>
    <x v="16"/>
    <n v="85705"/>
    <x v="1"/>
    <s v="TEC-PH-10002563"/>
    <x v="2"/>
    <x v="7"/>
    <s v="Adtran 1202752G1"/>
    <n v="201.584"/>
    <n v="2"/>
    <n v="0.2"/>
    <n v="15.1188"/>
    <x v="0"/>
  </r>
  <r>
    <n v="1368"/>
    <x v="649"/>
    <x v="3"/>
    <d v="2014-11-11T00:00:00"/>
    <d v="2014-11-12T00:00:00"/>
    <s v="First Class"/>
    <s v="AB-10600"/>
    <s v="Ann Blume"/>
    <s v="Corporate"/>
    <s v="United States"/>
    <s v="Tucson"/>
    <x v="16"/>
    <n v="85705"/>
    <x v="1"/>
    <s v="FUR-CH-10003312"/>
    <x v="0"/>
    <x v="1"/>
    <s v="Hon 2090 “Pillow Soft” Series Mid Back Swivel/Tilt Chairs"/>
    <n v="899.13599999999997"/>
    <n v="4"/>
    <n v="0.2"/>
    <n v="-146.1096"/>
    <x v="0"/>
  </r>
  <r>
    <n v="1369"/>
    <x v="650"/>
    <x v="3"/>
    <d v="2014-07-09T00:00:00"/>
    <d v="2014-07-12T00:00:00"/>
    <s v="First Class"/>
    <s v="SZ-20035"/>
    <s v="Sam Zeldin"/>
    <s v="Home Office"/>
    <s v="United States"/>
    <s v="Pico Rivera"/>
    <x v="1"/>
    <n v="90660"/>
    <x v="1"/>
    <s v="FUR-FU-10001588"/>
    <x v="0"/>
    <x v="5"/>
    <s v="Deflect-o SuperTray Unbreakable Stackable Tray, Letter, Black"/>
    <n v="145.9"/>
    <n v="5"/>
    <n v="0"/>
    <n v="62.737000000000002"/>
    <x v="7"/>
  </r>
  <r>
    <n v="1370"/>
    <x v="651"/>
    <x v="1"/>
    <d v="2012-12-24T00:00:00"/>
    <d v="2012-12-28T00:00:00"/>
    <s v="Standard Class"/>
    <s v="JR-15670"/>
    <s v="Jim Radford"/>
    <s v="Consumer"/>
    <s v="United States"/>
    <s v="Colorado Springs"/>
    <x v="22"/>
    <n v="80906"/>
    <x v="1"/>
    <s v="FUR-BO-10002613"/>
    <x v="0"/>
    <x v="0"/>
    <s v="Atlantic Metals Mobile 4-Shelf Bookcases, Custom Colors"/>
    <n v="590.05799999999999"/>
    <n v="7"/>
    <n v="0.7"/>
    <n v="-786.74400000000003"/>
    <x v="4"/>
  </r>
  <r>
    <n v="1371"/>
    <x v="651"/>
    <x v="1"/>
    <d v="2012-12-24T00:00:00"/>
    <d v="2012-12-28T00:00:00"/>
    <s v="Standard Class"/>
    <s v="JR-15670"/>
    <s v="Jim Radford"/>
    <s v="Consumer"/>
    <s v="United States"/>
    <s v="Colorado Springs"/>
    <x v="22"/>
    <n v="80906"/>
    <x v="1"/>
    <s v="OFF-AR-10003405"/>
    <x v="1"/>
    <x v="6"/>
    <s v="Dixon My First Ticonderoga Pencil, #2"/>
    <n v="14.04"/>
    <n v="3"/>
    <n v="0.2"/>
    <n v="1.5794999999999999"/>
    <x v="4"/>
  </r>
  <r>
    <n v="1372"/>
    <x v="652"/>
    <x v="3"/>
    <d v="2014-03-08T00:00:00"/>
    <d v="2014-03-13T00:00:00"/>
    <s v="Standard Class"/>
    <s v="MG-17890"/>
    <s v="Michael Granlund"/>
    <s v="Home Office"/>
    <s v="United States"/>
    <s v="Clinton"/>
    <x v="39"/>
    <n v="20735"/>
    <x v="3"/>
    <s v="TEC-AC-10004510"/>
    <x v="2"/>
    <x v="11"/>
    <s v="Logitech Desktop MK120 Mouse and keyboard Combo"/>
    <n v="49.08"/>
    <n v="3"/>
    <n v="0"/>
    <n v="4.9080000000000004"/>
    <x v="10"/>
  </r>
  <r>
    <n v="1373"/>
    <x v="653"/>
    <x v="2"/>
    <d v="2011-04-01T00:00:00"/>
    <d v="2011-04-06T00:00:00"/>
    <s v="Second Class"/>
    <s v="KM-16720"/>
    <s v="Kunst Miller"/>
    <s v="Consumer"/>
    <s v="United States"/>
    <s v="Vallejo"/>
    <x v="1"/>
    <n v="94591"/>
    <x v="1"/>
    <s v="OFF-LA-10002312"/>
    <x v="1"/>
    <x v="2"/>
    <s v="Avery 490"/>
    <n v="29.6"/>
    <n v="2"/>
    <n v="0"/>
    <n v="14.8"/>
    <x v="3"/>
  </r>
  <r>
    <n v="1374"/>
    <x v="653"/>
    <x v="2"/>
    <d v="2011-04-01T00:00:00"/>
    <d v="2011-04-06T00:00:00"/>
    <s v="Second Class"/>
    <s v="KM-16720"/>
    <s v="Kunst Miller"/>
    <s v="Consumer"/>
    <s v="United States"/>
    <s v="Vallejo"/>
    <x v="1"/>
    <n v="94591"/>
    <x v="1"/>
    <s v="OFF-BI-10000042"/>
    <x v="1"/>
    <x v="8"/>
    <s v="Pressboard Data Binder, Crimson, 12&quot; X 8 1/2&quot;"/>
    <n v="17.088000000000001"/>
    <n v="4"/>
    <n v="0.2"/>
    <n v="5.5536000000000003"/>
    <x v="3"/>
  </r>
  <r>
    <n v="1375"/>
    <x v="654"/>
    <x v="1"/>
    <d v="2012-09-14T00:00:00"/>
    <d v="2012-09-19T00:00:00"/>
    <s v="Standard Class"/>
    <s v="CA-12265"/>
    <s v="Christina Anderson"/>
    <s v="Consumer"/>
    <s v="United States"/>
    <s v="Provo"/>
    <x v="7"/>
    <n v="84604"/>
    <x v="1"/>
    <s v="FUR-TA-10003008"/>
    <x v="0"/>
    <x v="3"/>
    <s v="Lesro Round Back Collection Coffee Table, End Table"/>
    <n v="912.75"/>
    <n v="5"/>
    <n v="0"/>
    <n v="118.6575"/>
    <x v="8"/>
  </r>
  <r>
    <n v="1376"/>
    <x v="655"/>
    <x v="2"/>
    <d v="2011-08-04T00:00:00"/>
    <d v="2011-08-09T00:00:00"/>
    <s v="Second Class"/>
    <s v="VD-21670"/>
    <s v="Valerie Dominguez"/>
    <s v="Consumer"/>
    <s v="United States"/>
    <s v="Pleasant Grove"/>
    <x v="7"/>
    <n v="84062"/>
    <x v="1"/>
    <s v="OFF-AP-10003590"/>
    <x v="1"/>
    <x v="9"/>
    <s v="Hoover WindTunnel Plus Canister Vacuum"/>
    <n v="1089.75"/>
    <n v="3"/>
    <n v="0"/>
    <n v="305.13"/>
    <x v="6"/>
  </r>
  <r>
    <n v="1377"/>
    <x v="655"/>
    <x v="2"/>
    <d v="2011-08-04T00:00:00"/>
    <d v="2011-08-09T00:00:00"/>
    <s v="Second Class"/>
    <s v="VD-21670"/>
    <s v="Valerie Dominguez"/>
    <s v="Consumer"/>
    <s v="United States"/>
    <s v="Pleasant Grove"/>
    <x v="7"/>
    <n v="84062"/>
    <x v="1"/>
    <s v="OFF-PA-10000806"/>
    <x v="1"/>
    <x v="10"/>
    <s v="Xerox 1934"/>
    <n v="447.84"/>
    <n v="8"/>
    <n v="0"/>
    <n v="219.44159999999999"/>
    <x v="6"/>
  </r>
  <r>
    <n v="1378"/>
    <x v="655"/>
    <x v="2"/>
    <d v="2011-08-04T00:00:00"/>
    <d v="2011-08-09T00:00:00"/>
    <s v="Second Class"/>
    <s v="VD-21670"/>
    <s v="Valerie Dominguez"/>
    <s v="Consumer"/>
    <s v="United States"/>
    <s v="Pleasant Grove"/>
    <x v="7"/>
    <n v="84062"/>
    <x v="1"/>
    <s v="OFF-AR-10000896"/>
    <x v="1"/>
    <x v="6"/>
    <s v="Newell 329"/>
    <n v="16.399999999999999"/>
    <n v="5"/>
    <n v="0"/>
    <n v="4.2640000000000002"/>
    <x v="6"/>
  </r>
  <r>
    <n v="1379"/>
    <x v="655"/>
    <x v="2"/>
    <d v="2011-08-04T00:00:00"/>
    <d v="2011-08-09T00:00:00"/>
    <s v="Second Class"/>
    <s v="VD-21670"/>
    <s v="Valerie Dominguez"/>
    <s v="Consumer"/>
    <s v="United States"/>
    <s v="Pleasant Grove"/>
    <x v="7"/>
    <n v="84062"/>
    <x v="1"/>
    <s v="TEC-PH-10002310"/>
    <x v="2"/>
    <x v="7"/>
    <s v="Panasonic KX T7731-B Digital phone"/>
    <n v="399.96"/>
    <n v="5"/>
    <n v="0.2"/>
    <n v="34.996499999999997"/>
    <x v="6"/>
  </r>
  <r>
    <n v="1380"/>
    <x v="655"/>
    <x v="2"/>
    <d v="2011-08-04T00:00:00"/>
    <d v="2011-08-09T00:00:00"/>
    <s v="Second Class"/>
    <s v="VD-21670"/>
    <s v="Valerie Dominguez"/>
    <s v="Consumer"/>
    <s v="United States"/>
    <s v="Pleasant Grove"/>
    <x v="7"/>
    <n v="84062"/>
    <x v="1"/>
    <s v="OFF-ST-10002289"/>
    <x v="1"/>
    <x v="4"/>
    <s v="Safco Wire Cube Shelving System, For Use as 4 or 5 14&quot; Cubes, Black"/>
    <n v="158.9"/>
    <n v="5"/>
    <n v="0"/>
    <n v="7.9450000000000003"/>
    <x v="6"/>
  </r>
  <r>
    <n v="1381"/>
    <x v="655"/>
    <x v="2"/>
    <d v="2011-08-04T00:00:00"/>
    <d v="2011-08-09T00:00:00"/>
    <s v="Second Class"/>
    <s v="VD-21670"/>
    <s v="Valerie Dominguez"/>
    <s v="Consumer"/>
    <s v="United States"/>
    <s v="Pleasant Grove"/>
    <x v="7"/>
    <n v="84062"/>
    <x v="1"/>
    <s v="OFF-BI-10002852"/>
    <x v="1"/>
    <x v="8"/>
    <s v="Ibico Standard Transparent Covers"/>
    <n v="13.183999999999999"/>
    <n v="1"/>
    <n v="0.2"/>
    <n v="4.7792000000000003"/>
    <x v="6"/>
  </r>
  <r>
    <n v="1382"/>
    <x v="656"/>
    <x v="0"/>
    <d v="2013-09-04T00:00:00"/>
    <d v="2013-09-10T00:00:00"/>
    <s v="Standard Class"/>
    <s v="JK-16120"/>
    <s v="Julie Kriz"/>
    <s v="Home Office"/>
    <s v="United States"/>
    <s v="Aurora"/>
    <x v="10"/>
    <n v="60505"/>
    <x v="2"/>
    <s v="FUR-FU-10003394"/>
    <x v="0"/>
    <x v="5"/>
    <s v="Tenex &quot;The Solids&quot; Textured Chair Mats"/>
    <n v="83.951999999999998"/>
    <n v="3"/>
    <n v="0.6"/>
    <n v="-90.248400000000004"/>
    <x v="8"/>
  </r>
  <r>
    <n v="1383"/>
    <x v="657"/>
    <x v="0"/>
    <d v="2013-02-05T00:00:00"/>
    <d v="2013-02-05T00:00:00"/>
    <s v="Same Day"/>
    <s v="PP-18955"/>
    <s v="Paul Prost"/>
    <s v="Home Office"/>
    <s v="United States"/>
    <s v="Smyrna"/>
    <x v="32"/>
    <n v="30080"/>
    <x v="0"/>
    <s v="OFF-ST-10002344"/>
    <x v="1"/>
    <x v="4"/>
    <s v="Carina 42&quot;Hx23 3/4&quot;W Media Storage Unit"/>
    <n v="80.98"/>
    <n v="1"/>
    <n v="0"/>
    <n v="1.6195999999999999"/>
    <x v="11"/>
  </r>
  <r>
    <n v="1384"/>
    <x v="657"/>
    <x v="0"/>
    <d v="2013-02-05T00:00:00"/>
    <d v="2013-02-05T00:00:00"/>
    <s v="Same Day"/>
    <s v="PP-18955"/>
    <s v="Paul Prost"/>
    <s v="Home Office"/>
    <s v="United States"/>
    <s v="Smyrna"/>
    <x v="32"/>
    <n v="30080"/>
    <x v="0"/>
    <s v="OFF-PA-10001289"/>
    <x v="1"/>
    <x v="10"/>
    <s v="White Computer Printout Paper by Universal"/>
    <n v="348.84"/>
    <n v="9"/>
    <n v="0"/>
    <n v="170.9316"/>
    <x v="11"/>
  </r>
  <r>
    <n v="1385"/>
    <x v="657"/>
    <x v="0"/>
    <d v="2013-02-05T00:00:00"/>
    <d v="2013-02-05T00:00:00"/>
    <s v="Same Day"/>
    <s v="PP-18955"/>
    <s v="Paul Prost"/>
    <s v="Home Office"/>
    <s v="United States"/>
    <s v="Smyrna"/>
    <x v="32"/>
    <n v="30080"/>
    <x v="0"/>
    <s v="OFF-FA-10000053"/>
    <x v="1"/>
    <x v="13"/>
    <s v="Revere Boxed Rubber Bands by Revere"/>
    <n v="9.4499999999999993"/>
    <n v="5"/>
    <n v="0"/>
    <n v="0.189"/>
    <x v="11"/>
  </r>
  <r>
    <n v="1386"/>
    <x v="657"/>
    <x v="0"/>
    <d v="2013-02-05T00:00:00"/>
    <d v="2013-02-05T00:00:00"/>
    <s v="Same Day"/>
    <s v="PP-18955"/>
    <s v="Paul Prost"/>
    <s v="Home Office"/>
    <s v="United States"/>
    <s v="Smyrna"/>
    <x v="32"/>
    <n v="30080"/>
    <x v="0"/>
    <s v="FUR-FU-10004091"/>
    <x v="0"/>
    <x v="5"/>
    <s v="Eldon 200 Class Desk Accessories, Black"/>
    <n v="18.84"/>
    <n v="3"/>
    <n v="0"/>
    <n v="7.1592000000000002"/>
    <x v="11"/>
  </r>
  <r>
    <n v="1387"/>
    <x v="657"/>
    <x v="0"/>
    <d v="2013-02-05T00:00:00"/>
    <d v="2013-02-05T00:00:00"/>
    <s v="Same Day"/>
    <s v="PP-18955"/>
    <s v="Paul Prost"/>
    <s v="Home Office"/>
    <s v="United States"/>
    <s v="Smyrna"/>
    <x v="32"/>
    <n v="30080"/>
    <x v="0"/>
    <s v="FUR-BO-10004015"/>
    <x v="0"/>
    <x v="0"/>
    <s v="Bush Andora Bookcase, Maple/Graphite Gray Finish"/>
    <n v="239.98"/>
    <n v="2"/>
    <n v="0"/>
    <n v="52.7956"/>
    <x v="11"/>
  </r>
  <r>
    <n v="1388"/>
    <x v="657"/>
    <x v="0"/>
    <d v="2013-02-05T00:00:00"/>
    <d v="2013-02-05T00:00:00"/>
    <s v="Same Day"/>
    <s v="PP-18955"/>
    <s v="Paul Prost"/>
    <s v="Home Office"/>
    <s v="United States"/>
    <s v="Smyrna"/>
    <x v="32"/>
    <n v="30080"/>
    <x v="0"/>
    <s v="OFF-EN-10003001"/>
    <x v="1"/>
    <x v="12"/>
    <s v="Ames Color-File Green Diamond Border X-ray Mailers"/>
    <n v="167.96"/>
    <n v="2"/>
    <n v="0"/>
    <n v="78.941199999999995"/>
    <x v="11"/>
  </r>
  <r>
    <n v="1389"/>
    <x v="657"/>
    <x v="0"/>
    <d v="2013-02-05T00:00:00"/>
    <d v="2013-02-05T00:00:00"/>
    <s v="Same Day"/>
    <s v="PP-18955"/>
    <s v="Paul Prost"/>
    <s v="Home Office"/>
    <s v="United States"/>
    <s v="Smyrna"/>
    <x v="32"/>
    <n v="30080"/>
    <x v="0"/>
    <s v="TEC-PH-10000215"/>
    <x v="2"/>
    <x v="7"/>
    <s v="Plantronics Cordless Phone Headset with In-line Volume - M214C"/>
    <n v="104.85"/>
    <n v="3"/>
    <n v="0"/>
    <n v="28.3095"/>
    <x v="11"/>
  </r>
  <r>
    <n v="1390"/>
    <x v="657"/>
    <x v="0"/>
    <d v="2013-02-05T00:00:00"/>
    <d v="2013-02-05T00:00:00"/>
    <s v="Same Day"/>
    <s v="PP-18955"/>
    <s v="Paul Prost"/>
    <s v="Home Office"/>
    <s v="United States"/>
    <s v="Smyrna"/>
    <x v="32"/>
    <n v="30080"/>
    <x v="0"/>
    <s v="TEC-PH-10003645"/>
    <x v="2"/>
    <x v="7"/>
    <s v="Aastra 57i VoIP phone"/>
    <n v="484.83"/>
    <n v="3"/>
    <n v="0"/>
    <n v="126.0558"/>
    <x v="11"/>
  </r>
  <r>
    <n v="1391"/>
    <x v="657"/>
    <x v="0"/>
    <d v="2013-02-05T00:00:00"/>
    <d v="2013-02-05T00:00:00"/>
    <s v="Same Day"/>
    <s v="PP-18955"/>
    <s v="Paul Prost"/>
    <s v="Home Office"/>
    <s v="United States"/>
    <s v="Smyrna"/>
    <x v="32"/>
    <n v="30080"/>
    <x v="0"/>
    <s v="OFF-PA-10000357"/>
    <x v="1"/>
    <x v="10"/>
    <s v="White Dual Perf Computer Printout Paper, 2700 Sheets, 1 Part, Heavyweight, 20 lbs., 14 7/8 x 11"/>
    <n v="122.97"/>
    <n v="3"/>
    <n v="0"/>
    <n v="60.255299999999998"/>
    <x v="11"/>
  </r>
  <r>
    <n v="1392"/>
    <x v="657"/>
    <x v="0"/>
    <d v="2013-02-05T00:00:00"/>
    <d v="2013-02-05T00:00:00"/>
    <s v="Same Day"/>
    <s v="PP-18955"/>
    <s v="Paul Prost"/>
    <s v="Home Office"/>
    <s v="United States"/>
    <s v="Smyrna"/>
    <x v="32"/>
    <n v="30080"/>
    <x v="0"/>
    <s v="OFF-ST-10004804"/>
    <x v="1"/>
    <x v="4"/>
    <s v="Belkin 19&quot; Vented Equipment Shelf, Black"/>
    <n v="154.44"/>
    <n v="3"/>
    <n v="0"/>
    <n v="1.5444"/>
    <x v="11"/>
  </r>
  <r>
    <n v="1393"/>
    <x v="657"/>
    <x v="0"/>
    <d v="2013-02-05T00:00:00"/>
    <d v="2013-02-05T00:00:00"/>
    <s v="Same Day"/>
    <s v="PP-18955"/>
    <s v="Paul Prost"/>
    <s v="Home Office"/>
    <s v="United States"/>
    <s v="Smyrna"/>
    <x v="32"/>
    <n v="30080"/>
    <x v="0"/>
    <s v="OFF-PA-10003892"/>
    <x v="1"/>
    <x v="10"/>
    <s v="Xerox 1943"/>
    <n v="342.37"/>
    <n v="7"/>
    <n v="0"/>
    <n v="160.91390000000001"/>
    <x v="11"/>
  </r>
  <r>
    <n v="1394"/>
    <x v="658"/>
    <x v="3"/>
    <d v="2014-07-04T00:00:00"/>
    <d v="2014-07-05T00:00:00"/>
    <s v="First Class"/>
    <s v="YS-21880"/>
    <s v="Yana Sorensen"/>
    <s v="Corporate"/>
    <s v="United States"/>
    <s v="Burlington"/>
    <x v="3"/>
    <n v="27217"/>
    <x v="0"/>
    <s v="OFF-AR-10003514"/>
    <x v="1"/>
    <x v="6"/>
    <s v="4009 Highlighters by Sanford"/>
    <n v="9.5519999999999996"/>
    <n v="3"/>
    <n v="0.2"/>
    <n v="1.5522"/>
    <x v="7"/>
  </r>
  <r>
    <n v="1395"/>
    <x v="659"/>
    <x v="3"/>
    <d v="2014-10-10T00:00:00"/>
    <d v="2014-10-15T00:00:00"/>
    <s v="Standard Class"/>
    <s v="CK-12760"/>
    <s v="Cyma Kinney"/>
    <s v="Corporate"/>
    <s v="United States"/>
    <s v="Aurora"/>
    <x v="10"/>
    <n v="60505"/>
    <x v="2"/>
    <s v="FUR-TA-10002958"/>
    <x v="0"/>
    <x v="3"/>
    <s v="Bevis Oval Conference Table, Walnut"/>
    <n v="652.45000000000005"/>
    <n v="5"/>
    <n v="0.5"/>
    <n v="-430.61700000000002"/>
    <x v="2"/>
  </r>
  <r>
    <n v="1396"/>
    <x v="659"/>
    <x v="3"/>
    <d v="2014-10-10T00:00:00"/>
    <d v="2014-10-15T00:00:00"/>
    <s v="Standard Class"/>
    <s v="CK-12760"/>
    <s v="Cyma Kinney"/>
    <s v="Corporate"/>
    <s v="United States"/>
    <s v="Aurora"/>
    <x v="10"/>
    <n v="60505"/>
    <x v="2"/>
    <s v="FUR-TA-10001676"/>
    <x v="0"/>
    <x v="3"/>
    <s v="Hon 61000 Series Interactive Training Tables"/>
    <n v="66.644999999999996"/>
    <n v="3"/>
    <n v="0.5"/>
    <n v="-42.652799999999999"/>
    <x v="2"/>
  </r>
  <r>
    <n v="1397"/>
    <x v="660"/>
    <x v="0"/>
    <d v="2013-11-25T00:00:00"/>
    <d v="2013-11-27T00:00:00"/>
    <s v="First Class"/>
    <s v="NC-18340"/>
    <s v="Nat Carroll"/>
    <s v="Consumer"/>
    <s v="United States"/>
    <s v="New York City"/>
    <x v="15"/>
    <n v="10035"/>
    <x v="3"/>
    <s v="OFF-BI-10000822"/>
    <x v="1"/>
    <x v="8"/>
    <s v="Acco PRESSTEX Data Binder with Storage Hooks, Light Blue, 9 1/2&quot; X 11&quot;"/>
    <n v="17.216000000000001"/>
    <n v="4"/>
    <n v="0.2"/>
    <n v="6.0255999999999998"/>
    <x v="0"/>
  </r>
  <r>
    <n v="1398"/>
    <x v="660"/>
    <x v="0"/>
    <d v="2013-11-25T00:00:00"/>
    <d v="2013-11-27T00:00:00"/>
    <s v="First Class"/>
    <s v="NC-18340"/>
    <s v="Nat Carroll"/>
    <s v="Consumer"/>
    <s v="United States"/>
    <s v="New York City"/>
    <x v="15"/>
    <n v="10035"/>
    <x v="3"/>
    <s v="OFF-PA-10004971"/>
    <x v="1"/>
    <x v="10"/>
    <s v="Xerox 196"/>
    <n v="11.56"/>
    <n v="2"/>
    <n v="0"/>
    <n v="5.6643999999999997"/>
    <x v="0"/>
  </r>
  <r>
    <n v="1399"/>
    <x v="660"/>
    <x v="0"/>
    <d v="2013-11-25T00:00:00"/>
    <d v="2013-11-27T00:00:00"/>
    <s v="First Class"/>
    <s v="NC-18340"/>
    <s v="Nat Carroll"/>
    <s v="Consumer"/>
    <s v="United States"/>
    <s v="New York City"/>
    <x v="15"/>
    <n v="10035"/>
    <x v="3"/>
    <s v="TEC-AC-10002323"/>
    <x v="2"/>
    <x v="11"/>
    <s v="SanDisk Ultra 32 GB MicroSDHC Class 10 Memory Card"/>
    <n v="88.4"/>
    <n v="4"/>
    <n v="0"/>
    <n v="11.492000000000001"/>
    <x v="0"/>
  </r>
  <r>
    <n v="1400"/>
    <x v="660"/>
    <x v="0"/>
    <d v="2013-11-25T00:00:00"/>
    <d v="2013-11-27T00:00:00"/>
    <s v="First Class"/>
    <s v="NC-18340"/>
    <s v="Nat Carroll"/>
    <s v="Consumer"/>
    <s v="United States"/>
    <s v="New York City"/>
    <x v="15"/>
    <n v="10035"/>
    <x v="3"/>
    <s v="OFF-PA-10004888"/>
    <x v="1"/>
    <x v="10"/>
    <s v="Xerox 217"/>
    <n v="6.48"/>
    <n v="1"/>
    <n v="0"/>
    <n v="3.1103999999999998"/>
    <x v="0"/>
  </r>
  <r>
    <n v="1401"/>
    <x v="661"/>
    <x v="0"/>
    <d v="2013-11-02T00:00:00"/>
    <d v="2013-11-06T00:00:00"/>
    <s v="Standard Class"/>
    <s v="KM-16375"/>
    <s v="Katherine Murray"/>
    <s v="Home Office"/>
    <s v="United States"/>
    <s v="Salem"/>
    <x v="17"/>
    <n v="24153"/>
    <x v="0"/>
    <s v="TEC-PH-10003988"/>
    <x v="2"/>
    <x v="7"/>
    <s v="LF Elite 3D Dazzle Designer Hard Case Cover, Lf Stylus Pen and Wiper For Apple Iphone 5c Mini Lite"/>
    <n v="21.8"/>
    <n v="2"/>
    <n v="0"/>
    <n v="6.1040000000000001"/>
    <x v="0"/>
  </r>
  <r>
    <n v="1402"/>
    <x v="661"/>
    <x v="0"/>
    <d v="2013-11-02T00:00:00"/>
    <d v="2013-11-06T00:00:00"/>
    <s v="Standard Class"/>
    <s v="KM-16375"/>
    <s v="Katherine Murray"/>
    <s v="Home Office"/>
    <s v="United States"/>
    <s v="Salem"/>
    <x v="17"/>
    <n v="24153"/>
    <x v="0"/>
    <s v="OFF-EN-10002230"/>
    <x v="1"/>
    <x v="12"/>
    <s v="Airmail Envelopes"/>
    <n v="251.79"/>
    <n v="3"/>
    <n v="0"/>
    <n v="118.3413"/>
    <x v="0"/>
  </r>
  <r>
    <n v="1403"/>
    <x v="662"/>
    <x v="0"/>
    <d v="2013-04-20T00:00:00"/>
    <d v="2013-04-26T00:00:00"/>
    <s v="Standard Class"/>
    <s v="GM-14455"/>
    <s v="Gary Mitchum"/>
    <s v="Home Office"/>
    <s v="United States"/>
    <s v="Columbus"/>
    <x v="24"/>
    <n v="43229"/>
    <x v="3"/>
    <s v="FUR-TA-10002622"/>
    <x v="0"/>
    <x v="3"/>
    <s v="Bush Andora Conference Table, Maple/Graphite Gray Finish"/>
    <n v="205.17599999999999"/>
    <n v="2"/>
    <n v="0.4"/>
    <n v="-58.133200000000002"/>
    <x v="3"/>
  </r>
  <r>
    <n v="1404"/>
    <x v="662"/>
    <x v="0"/>
    <d v="2013-04-20T00:00:00"/>
    <d v="2013-04-26T00:00:00"/>
    <s v="Standard Class"/>
    <s v="GM-14455"/>
    <s v="Gary Mitchum"/>
    <s v="Home Office"/>
    <s v="United States"/>
    <s v="Columbus"/>
    <x v="24"/>
    <n v="43229"/>
    <x v="3"/>
    <s v="OFF-PA-10000418"/>
    <x v="1"/>
    <x v="10"/>
    <s v="Xerox 189"/>
    <n v="419.4"/>
    <n v="5"/>
    <n v="0.2"/>
    <n v="146.79"/>
    <x v="3"/>
  </r>
  <r>
    <n v="1405"/>
    <x v="663"/>
    <x v="2"/>
    <d v="2011-04-06T00:00:00"/>
    <d v="2011-04-08T00:00:00"/>
    <s v="First Class"/>
    <s v="SD-20485"/>
    <s v="Shirley Daniels"/>
    <s v="Home Office"/>
    <s v="United States"/>
    <s v="Philadelphia"/>
    <x v="9"/>
    <n v="19143"/>
    <x v="3"/>
    <s v="OFF-SU-10004498"/>
    <x v="1"/>
    <x v="14"/>
    <s v="Martin-Yale Premier Letter Opener"/>
    <n v="10.304"/>
    <n v="1"/>
    <n v="0.2"/>
    <n v="-2.1896"/>
    <x v="3"/>
  </r>
  <r>
    <n v="1406"/>
    <x v="663"/>
    <x v="2"/>
    <d v="2011-04-06T00:00:00"/>
    <d v="2011-04-08T00:00:00"/>
    <s v="First Class"/>
    <s v="SD-20485"/>
    <s v="Shirley Daniels"/>
    <s v="Home Office"/>
    <s v="United States"/>
    <s v="Philadelphia"/>
    <x v="9"/>
    <n v="19143"/>
    <x v="3"/>
    <s v="FUR-TA-10001039"/>
    <x v="0"/>
    <x v="3"/>
    <s v="KI Adjustable-Height Table"/>
    <n v="154.76400000000001"/>
    <n v="3"/>
    <n v="0.4"/>
    <n v="-36.111600000000003"/>
    <x v="3"/>
  </r>
  <r>
    <n v="1407"/>
    <x v="663"/>
    <x v="2"/>
    <d v="2011-04-06T00:00:00"/>
    <d v="2011-04-08T00:00:00"/>
    <s v="First Class"/>
    <s v="SD-20485"/>
    <s v="Shirley Daniels"/>
    <s v="Home Office"/>
    <s v="United States"/>
    <s v="Philadelphia"/>
    <x v="9"/>
    <n v="19143"/>
    <x v="3"/>
    <s v="TEC-AC-10004659"/>
    <x v="2"/>
    <x v="11"/>
    <s v="Imation Secure+ Hardware Encrypted USB 2.0 Flash Drive; 16GB"/>
    <n v="116.78400000000001"/>
    <n v="2"/>
    <n v="0.2"/>
    <n v="21.896999999999998"/>
    <x v="3"/>
  </r>
  <r>
    <n v="1408"/>
    <x v="664"/>
    <x v="0"/>
    <d v="2013-09-03T00:00:00"/>
    <d v="2013-09-07T00:00:00"/>
    <s v="Standard Class"/>
    <s v="KD-16270"/>
    <s v="Karen Daniels"/>
    <s v="Consumer"/>
    <s v="United States"/>
    <s v="New York City"/>
    <x v="15"/>
    <n v="10024"/>
    <x v="3"/>
    <s v="OFF-AR-10002240"/>
    <x v="1"/>
    <x v="6"/>
    <s v="Panasonic KP-150 Electric Pencil Sharpener"/>
    <n v="75.48"/>
    <n v="2"/>
    <n v="0"/>
    <n v="19.6248"/>
    <x v="8"/>
  </r>
  <r>
    <n v="1409"/>
    <x v="664"/>
    <x v="0"/>
    <d v="2013-09-03T00:00:00"/>
    <d v="2013-09-07T00:00:00"/>
    <s v="Standard Class"/>
    <s v="KD-16270"/>
    <s v="Karen Daniels"/>
    <s v="Consumer"/>
    <s v="United States"/>
    <s v="New York City"/>
    <x v="15"/>
    <n v="10024"/>
    <x v="3"/>
    <s v="FUR-FU-10001967"/>
    <x v="0"/>
    <x v="5"/>
    <s v="Telescoping Adjustable Floor Lamp"/>
    <n v="39.979999999999997"/>
    <n v="2"/>
    <n v="0"/>
    <n v="9.9949999999999992"/>
    <x v="8"/>
  </r>
  <r>
    <n v="1410"/>
    <x v="665"/>
    <x v="0"/>
    <d v="2013-09-26T00:00:00"/>
    <d v="2013-10-01T00:00:00"/>
    <s v="Standard Class"/>
    <s v="AB-10105"/>
    <s v="Adrian Barton"/>
    <s v="Consumer"/>
    <s v="United States"/>
    <s v="Phoenix"/>
    <x v="16"/>
    <n v="85023"/>
    <x v="1"/>
    <s v="FUR-TA-10002356"/>
    <x v="0"/>
    <x v="3"/>
    <s v="Bevis Boat-Shaped Conference Table"/>
    <n v="393.16500000000002"/>
    <n v="3"/>
    <n v="0.5"/>
    <n v="-204.44579999999999"/>
    <x v="8"/>
  </r>
  <r>
    <n v="1411"/>
    <x v="666"/>
    <x v="3"/>
    <d v="2014-11-05T00:00:00"/>
    <d v="2014-11-12T00:00:00"/>
    <s v="Standard Class"/>
    <s v="SZ-20035"/>
    <s v="Sam Zeldin"/>
    <s v="Home Office"/>
    <s v="United States"/>
    <s v="Grand Prairie"/>
    <x v="5"/>
    <n v="75051"/>
    <x v="2"/>
    <s v="OFF-LA-10003923"/>
    <x v="1"/>
    <x v="2"/>
    <s v="Alphabetical Labels for Top Tab Filing"/>
    <n v="23.68"/>
    <n v="2"/>
    <n v="0.2"/>
    <n v="8.8800000000000008"/>
    <x v="0"/>
  </r>
  <r>
    <n v="1412"/>
    <x v="667"/>
    <x v="0"/>
    <d v="2013-07-10T00:00:00"/>
    <d v="2013-07-14T00:00:00"/>
    <s v="Standard Class"/>
    <s v="JD-15895"/>
    <s v="Jonathan Doherty"/>
    <s v="Corporate"/>
    <s v="United States"/>
    <s v="New York City"/>
    <x v="15"/>
    <n v="10035"/>
    <x v="3"/>
    <s v="FUR-CH-10002335"/>
    <x v="0"/>
    <x v="1"/>
    <s v="Hon GuestStacker Chair"/>
    <n v="408.00599999999997"/>
    <n v="2"/>
    <n v="0.1"/>
    <n v="72.534400000000005"/>
    <x v="7"/>
  </r>
  <r>
    <n v="1413"/>
    <x v="667"/>
    <x v="0"/>
    <d v="2013-07-10T00:00:00"/>
    <d v="2013-07-14T00:00:00"/>
    <s v="Standard Class"/>
    <s v="JD-15895"/>
    <s v="Jonathan Doherty"/>
    <s v="Corporate"/>
    <s v="United States"/>
    <s v="New York City"/>
    <x v="15"/>
    <n v="10035"/>
    <x v="3"/>
    <s v="FUR-FU-10000723"/>
    <x v="0"/>
    <x v="5"/>
    <s v="Deflect-o EconoMat Studded, No Bevel Mat for Low Pile Carpeting"/>
    <n v="165.28"/>
    <n v="4"/>
    <n v="0"/>
    <n v="14.8752"/>
    <x v="7"/>
  </r>
  <r>
    <n v="1414"/>
    <x v="668"/>
    <x v="2"/>
    <d v="2011-06-30T00:00:00"/>
    <d v="2011-07-05T00:00:00"/>
    <s v="Standard Class"/>
    <s v="HA-14905"/>
    <s v="Helen Abelman"/>
    <s v="Consumer"/>
    <s v="United States"/>
    <s v="New York City"/>
    <x v="15"/>
    <n v="10024"/>
    <x v="3"/>
    <s v="OFF-BI-10002867"/>
    <x v="1"/>
    <x v="8"/>
    <s v="GBC Recycled Regency Composition Covers"/>
    <n v="334.76799999999997"/>
    <n v="7"/>
    <n v="0.2"/>
    <n v="108.7996"/>
    <x v="1"/>
  </r>
  <r>
    <n v="1415"/>
    <x v="669"/>
    <x v="3"/>
    <d v="2014-01-29T00:00:00"/>
    <d v="2014-02-01T00:00:00"/>
    <s v="Second Class"/>
    <s v="BT-11305"/>
    <s v="Beth Thompson"/>
    <s v="Home Office"/>
    <s v="United States"/>
    <s v="Costa Mesa"/>
    <x v="1"/>
    <n v="92627"/>
    <x v="1"/>
    <s v="TEC-AC-10000580"/>
    <x v="2"/>
    <x v="11"/>
    <s v="Logitech G13 Programmable Gameboard with LCD Display"/>
    <n v="239.97"/>
    <n v="3"/>
    <n v="0"/>
    <n v="26.396699999999999"/>
    <x v="9"/>
  </r>
  <r>
    <n v="1416"/>
    <x v="669"/>
    <x v="3"/>
    <d v="2014-01-29T00:00:00"/>
    <d v="2014-02-01T00:00:00"/>
    <s v="Second Class"/>
    <s v="BT-11305"/>
    <s v="Beth Thompson"/>
    <s v="Home Office"/>
    <s v="United States"/>
    <s v="Costa Mesa"/>
    <x v="1"/>
    <n v="92627"/>
    <x v="1"/>
    <s v="FUR-FU-10003976"/>
    <x v="0"/>
    <x v="5"/>
    <s v="DAX Executive Solid Wood Document Frame, Desktop or Hang, Mahogany, 5 x 7"/>
    <n v="37.74"/>
    <n v="3"/>
    <n v="0"/>
    <n v="12.8316"/>
    <x v="9"/>
  </r>
  <r>
    <n v="1417"/>
    <x v="670"/>
    <x v="1"/>
    <d v="2012-09-21T00:00:00"/>
    <d v="2012-09-24T00:00:00"/>
    <s v="First Class"/>
    <s v="SV-20815"/>
    <s v="Stuart Van"/>
    <s v="Corporate"/>
    <s v="United States"/>
    <s v="Houston"/>
    <x v="5"/>
    <n v="77041"/>
    <x v="2"/>
    <s v="TEC-PH-10002922"/>
    <x v="2"/>
    <x v="7"/>
    <s v="ShoreTel ShorePhone IP 230 VoIP phone"/>
    <n v="946.34400000000005"/>
    <n v="7"/>
    <n v="0.2"/>
    <n v="118.29300000000001"/>
    <x v="8"/>
  </r>
  <r>
    <n v="1418"/>
    <x v="670"/>
    <x v="1"/>
    <d v="2012-09-21T00:00:00"/>
    <d v="2012-09-24T00:00:00"/>
    <s v="First Class"/>
    <s v="SV-20815"/>
    <s v="Stuart Van"/>
    <s v="Corporate"/>
    <s v="United States"/>
    <s v="Houston"/>
    <x v="5"/>
    <n v="77041"/>
    <x v="2"/>
    <s v="TEC-AC-10004353"/>
    <x v="2"/>
    <x v="11"/>
    <s v="Hypercom P1300 Pinpad"/>
    <n v="151.19999999999999"/>
    <n v="3"/>
    <n v="0.2"/>
    <n v="32.130000000000003"/>
    <x v="8"/>
  </r>
  <r>
    <n v="1419"/>
    <x v="670"/>
    <x v="1"/>
    <d v="2012-09-21T00:00:00"/>
    <d v="2012-09-24T00:00:00"/>
    <s v="First Class"/>
    <s v="SV-20815"/>
    <s v="Stuart Van"/>
    <s v="Corporate"/>
    <s v="United States"/>
    <s v="Houston"/>
    <x v="5"/>
    <n v="77041"/>
    <x v="2"/>
    <s v="FUR-FU-10001706"/>
    <x v="0"/>
    <x v="5"/>
    <s v="Longer-Life Soft White Bulbs"/>
    <n v="4.9279999999999999"/>
    <n v="4"/>
    <n v="0.6"/>
    <n v="-1.4783999999999999"/>
    <x v="8"/>
  </r>
  <r>
    <n v="1420"/>
    <x v="671"/>
    <x v="1"/>
    <d v="2012-09-26T00:00:00"/>
    <d v="2012-09-30T00:00:00"/>
    <s v="Standard Class"/>
    <s v="RW-19540"/>
    <s v="Rick Wilson"/>
    <s v="Corporate"/>
    <s v="United States"/>
    <s v="Mesa"/>
    <x v="16"/>
    <n v="85204"/>
    <x v="1"/>
    <s v="OFF-PA-10000501"/>
    <x v="1"/>
    <x v="10"/>
    <s v="Petty Cash Envelope"/>
    <n v="86.272000000000006"/>
    <n v="4"/>
    <n v="0.2"/>
    <n v="31.273599999999998"/>
    <x v="8"/>
  </r>
  <r>
    <n v="1421"/>
    <x v="671"/>
    <x v="1"/>
    <d v="2012-09-26T00:00:00"/>
    <d v="2012-09-30T00:00:00"/>
    <s v="Standard Class"/>
    <s v="RW-19540"/>
    <s v="Rick Wilson"/>
    <s v="Corporate"/>
    <s v="United States"/>
    <s v="Mesa"/>
    <x v="16"/>
    <n v="85204"/>
    <x v="1"/>
    <s v="OFF-BI-10000778"/>
    <x v="1"/>
    <x v="8"/>
    <s v="GBC VeloBinder Electric Binding Machine"/>
    <n v="72.587999999999994"/>
    <n v="2"/>
    <n v="0.7"/>
    <n v="-48.392000000000003"/>
    <x v="8"/>
  </r>
  <r>
    <n v="1422"/>
    <x v="671"/>
    <x v="1"/>
    <d v="2012-09-26T00:00:00"/>
    <d v="2012-09-30T00:00:00"/>
    <s v="Standard Class"/>
    <s v="RW-19540"/>
    <s v="Rick Wilson"/>
    <s v="Corporate"/>
    <s v="United States"/>
    <s v="Mesa"/>
    <x v="16"/>
    <n v="85204"/>
    <x v="1"/>
    <s v="OFF-AP-10004980"/>
    <x v="1"/>
    <x v="9"/>
    <s v="3M Replacement Filter for Office Air Cleaner for 20' x 33' Room"/>
    <n v="60.671999999999997"/>
    <n v="2"/>
    <n v="0.2"/>
    <n v="14.409599999999999"/>
    <x v="8"/>
  </r>
  <r>
    <n v="1423"/>
    <x v="671"/>
    <x v="1"/>
    <d v="2012-09-26T00:00:00"/>
    <d v="2012-09-30T00:00:00"/>
    <s v="Standard Class"/>
    <s v="RW-19540"/>
    <s v="Rick Wilson"/>
    <s v="Corporate"/>
    <s v="United States"/>
    <s v="Mesa"/>
    <x v="16"/>
    <n v="85204"/>
    <x v="1"/>
    <s v="OFF-BI-10003984"/>
    <x v="1"/>
    <x v="8"/>
    <s v="Lock-Up Easel 'Spel-Binder'"/>
    <n v="77.031000000000006"/>
    <n v="9"/>
    <n v="0.7"/>
    <n v="-59.057099999999998"/>
    <x v="8"/>
  </r>
  <r>
    <n v="1424"/>
    <x v="671"/>
    <x v="1"/>
    <d v="2012-09-26T00:00:00"/>
    <d v="2012-09-30T00:00:00"/>
    <s v="Standard Class"/>
    <s v="RW-19540"/>
    <s v="Rick Wilson"/>
    <s v="Corporate"/>
    <s v="United States"/>
    <s v="Mesa"/>
    <x v="16"/>
    <n v="85204"/>
    <x v="1"/>
    <s v="OFF-ST-10000798"/>
    <x v="1"/>
    <x v="4"/>
    <s v="2300 Heavy-Duty Transfer File Systems by Perma"/>
    <n v="119.904"/>
    <n v="6"/>
    <n v="0.2"/>
    <n v="-1.4987999999999999"/>
    <x v="8"/>
  </r>
  <r>
    <n v="1425"/>
    <x v="671"/>
    <x v="1"/>
    <d v="2012-09-26T00:00:00"/>
    <d v="2012-09-30T00:00:00"/>
    <s v="Standard Class"/>
    <s v="RW-19540"/>
    <s v="Rick Wilson"/>
    <s v="Corporate"/>
    <s v="United States"/>
    <s v="Mesa"/>
    <x v="16"/>
    <n v="85204"/>
    <x v="1"/>
    <s v="TEC-PH-10001750"/>
    <x v="2"/>
    <x v="7"/>
    <s v="Samsung Rugby III"/>
    <n v="263.95999999999998"/>
    <n v="5"/>
    <n v="0.2"/>
    <n v="23.096499999999999"/>
    <x v="8"/>
  </r>
  <r>
    <n v="1426"/>
    <x v="671"/>
    <x v="1"/>
    <d v="2012-09-26T00:00:00"/>
    <d v="2012-09-30T00:00:00"/>
    <s v="Standard Class"/>
    <s v="RW-19540"/>
    <s v="Rick Wilson"/>
    <s v="Corporate"/>
    <s v="United States"/>
    <s v="Mesa"/>
    <x v="16"/>
    <n v="85204"/>
    <x v="1"/>
    <s v="OFF-ST-10002743"/>
    <x v="1"/>
    <x v="4"/>
    <s v="SAFCO Boltless Steel Shelving"/>
    <n v="363.64800000000002"/>
    <n v="4"/>
    <n v="0.2"/>
    <n v="-86.366399999999999"/>
    <x v="8"/>
  </r>
  <r>
    <n v="1427"/>
    <x v="672"/>
    <x v="1"/>
    <d v="2012-10-31T00:00:00"/>
    <d v="2012-11-04T00:00:00"/>
    <s v="Second Class"/>
    <s v="DK-12835"/>
    <s v="Damala Kotsonis"/>
    <s v="Corporate"/>
    <s v="United States"/>
    <s v="Salinas"/>
    <x v="1"/>
    <n v="93905"/>
    <x v="1"/>
    <s v="OFF-BI-10002949"/>
    <x v="1"/>
    <x v="8"/>
    <s v="Prestige Round Ring Binders"/>
    <n v="9.7279999999999998"/>
    <n v="2"/>
    <n v="0.2"/>
    <n v="3.2831999999999999"/>
    <x v="2"/>
  </r>
  <r>
    <n v="1428"/>
    <x v="672"/>
    <x v="1"/>
    <d v="2012-10-31T00:00:00"/>
    <d v="2012-11-04T00:00:00"/>
    <s v="Second Class"/>
    <s v="DK-12835"/>
    <s v="Damala Kotsonis"/>
    <s v="Corporate"/>
    <s v="United States"/>
    <s v="Salinas"/>
    <x v="1"/>
    <n v="93905"/>
    <x v="1"/>
    <s v="OFF-EN-10002600"/>
    <x v="1"/>
    <x v="12"/>
    <s v="Redi-Strip #10 Envelopes, 4 1/8 x 9 1/2"/>
    <n v="14.75"/>
    <n v="5"/>
    <n v="0"/>
    <n v="7.08"/>
    <x v="2"/>
  </r>
  <r>
    <n v="1429"/>
    <x v="672"/>
    <x v="1"/>
    <d v="2012-10-31T00:00:00"/>
    <d v="2012-11-04T00:00:00"/>
    <s v="Second Class"/>
    <s v="DK-12835"/>
    <s v="Damala Kotsonis"/>
    <s v="Corporate"/>
    <s v="United States"/>
    <s v="Salinas"/>
    <x v="1"/>
    <n v="93905"/>
    <x v="1"/>
    <s v="OFF-BI-10003708"/>
    <x v="1"/>
    <x v="8"/>
    <s v="Acco Four Pocket Poly Ring Binder with Label Holder, Smoke, 1&quot;"/>
    <n v="29.8"/>
    <n v="5"/>
    <n v="0.2"/>
    <n v="9.3125"/>
    <x v="2"/>
  </r>
  <r>
    <n v="1430"/>
    <x v="672"/>
    <x v="1"/>
    <d v="2012-10-31T00:00:00"/>
    <d v="2012-11-04T00:00:00"/>
    <s v="Second Class"/>
    <s v="DK-12835"/>
    <s v="Damala Kotsonis"/>
    <s v="Corporate"/>
    <s v="United States"/>
    <s v="Salinas"/>
    <x v="1"/>
    <n v="93905"/>
    <x v="1"/>
    <s v="OFF-LA-10003510"/>
    <x v="1"/>
    <x v="2"/>
    <s v="Avery 4027 File Folder Labels for Dot Matrix Printers, 5000 Labels per Box, White"/>
    <n v="427.42"/>
    <n v="14"/>
    <n v="0"/>
    <n v="196.61320000000001"/>
    <x v="2"/>
  </r>
  <r>
    <n v="1431"/>
    <x v="673"/>
    <x v="3"/>
    <d v="2014-11-27T00:00:00"/>
    <d v="2014-12-01T00:00:00"/>
    <s v="Standard Class"/>
    <s v="LT-17110"/>
    <s v="Liz Thompson"/>
    <s v="Consumer"/>
    <s v="United States"/>
    <s v="Columbus"/>
    <x v="24"/>
    <n v="43229"/>
    <x v="3"/>
    <s v="TEC-PH-10003092"/>
    <x v="2"/>
    <x v="7"/>
    <s v="Motorola L804"/>
    <n v="220.75200000000001"/>
    <n v="8"/>
    <n v="0.4"/>
    <n v="-40.471200000000003"/>
    <x v="0"/>
  </r>
  <r>
    <n v="1432"/>
    <x v="674"/>
    <x v="2"/>
    <d v="2011-12-19T00:00:00"/>
    <d v="2011-12-21T00:00:00"/>
    <s v="Second Class"/>
    <s v="IM-15070"/>
    <s v="Irene Maddox"/>
    <s v="Consumer"/>
    <s v="United States"/>
    <s v="Florence"/>
    <x v="19"/>
    <n v="35630"/>
    <x v="0"/>
    <s v="OFF-BI-10001191"/>
    <x v="1"/>
    <x v="8"/>
    <s v="Canvas Sectional Post Binders"/>
    <n v="152.76"/>
    <n v="6"/>
    <n v="0"/>
    <n v="74.852400000000003"/>
    <x v="4"/>
  </r>
  <r>
    <n v="1433"/>
    <x v="674"/>
    <x v="2"/>
    <d v="2011-12-19T00:00:00"/>
    <d v="2011-12-21T00:00:00"/>
    <s v="Second Class"/>
    <s v="IM-15070"/>
    <s v="Irene Maddox"/>
    <s v="Consumer"/>
    <s v="United States"/>
    <s v="Florence"/>
    <x v="19"/>
    <n v="35630"/>
    <x v="0"/>
    <s v="OFF-SU-10004115"/>
    <x v="1"/>
    <x v="14"/>
    <s v="Acme Stainless Steel Office Snips"/>
    <n v="7.27"/>
    <n v="1"/>
    <n v="0"/>
    <n v="1.9629000000000001"/>
    <x v="4"/>
  </r>
  <r>
    <n v="1434"/>
    <x v="674"/>
    <x v="2"/>
    <d v="2011-12-19T00:00:00"/>
    <d v="2011-12-21T00:00:00"/>
    <s v="Second Class"/>
    <s v="IM-15070"/>
    <s v="Irene Maddox"/>
    <s v="Consumer"/>
    <s v="United States"/>
    <s v="Florence"/>
    <x v="19"/>
    <n v="35630"/>
    <x v="0"/>
    <s v="FUR-CH-10000513"/>
    <x v="0"/>
    <x v="1"/>
    <s v="High-Back Leather Manager's Chair"/>
    <n v="1819.86"/>
    <n v="14"/>
    <n v="0"/>
    <n v="163.78739999999999"/>
    <x v="4"/>
  </r>
  <r>
    <n v="1435"/>
    <x v="675"/>
    <x v="0"/>
    <d v="2013-12-27T00:00:00"/>
    <d v="2013-12-31T00:00:00"/>
    <s v="Standard Class"/>
    <s v="FP-14320"/>
    <s v="Frank Preis"/>
    <s v="Consumer"/>
    <s v="United States"/>
    <s v="Seattle"/>
    <x v="4"/>
    <n v="98105"/>
    <x v="1"/>
    <s v="OFF-PA-10003673"/>
    <x v="1"/>
    <x v="10"/>
    <s v="Strathmore Photo Mount Cards"/>
    <n v="33.9"/>
    <n v="5"/>
    <n v="0"/>
    <n v="15.593999999999999"/>
    <x v="4"/>
  </r>
  <r>
    <n v="1436"/>
    <x v="676"/>
    <x v="3"/>
    <d v="2014-06-21T00:00:00"/>
    <d v="2014-06-28T00:00:00"/>
    <s v="Standard Class"/>
    <s v="ST-20530"/>
    <s v="Shui Tom"/>
    <s v="Consumer"/>
    <s v="United States"/>
    <s v="Parma"/>
    <x v="24"/>
    <n v="44134"/>
    <x v="3"/>
    <s v="OFF-PA-10001639"/>
    <x v="1"/>
    <x v="10"/>
    <s v="Xerox 203"/>
    <n v="31.103999999999999"/>
    <n v="6"/>
    <n v="0.2"/>
    <n v="10.8864"/>
    <x v="1"/>
  </r>
  <r>
    <n v="1437"/>
    <x v="676"/>
    <x v="3"/>
    <d v="2014-06-21T00:00:00"/>
    <d v="2014-06-28T00:00:00"/>
    <s v="Standard Class"/>
    <s v="ST-20530"/>
    <s v="Shui Tom"/>
    <s v="Consumer"/>
    <s v="United States"/>
    <s v="Parma"/>
    <x v="24"/>
    <n v="44134"/>
    <x v="3"/>
    <s v="OFF-AR-10003829"/>
    <x v="1"/>
    <x v="6"/>
    <s v="Newell 35"/>
    <n v="5.2480000000000002"/>
    <n v="2"/>
    <n v="0.2"/>
    <n v="0.59040000000000004"/>
    <x v="1"/>
  </r>
  <r>
    <n v="1438"/>
    <x v="677"/>
    <x v="1"/>
    <d v="2012-10-15T00:00:00"/>
    <d v="2012-10-15T00:00:00"/>
    <s v="Same Day"/>
    <s v="JE-15745"/>
    <s v="Joel Eaton"/>
    <s v="Consumer"/>
    <s v="United States"/>
    <s v="Amarillo"/>
    <x v="5"/>
    <n v="79109"/>
    <x v="2"/>
    <s v="TEC-AC-10004975"/>
    <x v="2"/>
    <x v="11"/>
    <s v="Plantronics Audio 995 Wireless Stereo Headset"/>
    <n v="263.88"/>
    <n v="3"/>
    <n v="0.2"/>
    <n v="42.880499999999998"/>
    <x v="2"/>
  </r>
  <r>
    <n v="1439"/>
    <x v="677"/>
    <x v="1"/>
    <d v="2012-10-15T00:00:00"/>
    <d v="2012-10-15T00:00:00"/>
    <s v="Same Day"/>
    <s v="JE-15745"/>
    <s v="Joel Eaton"/>
    <s v="Consumer"/>
    <s v="United States"/>
    <s v="Amarillo"/>
    <x v="5"/>
    <n v="79109"/>
    <x v="2"/>
    <s v="FUR-CH-10002024"/>
    <x v="0"/>
    <x v="1"/>
    <s v="HON 5400 Series Task Chairs for Big and Tall"/>
    <n v="2453.4299999999998"/>
    <n v="5"/>
    <n v="0.3"/>
    <n v="-350.49"/>
    <x v="2"/>
  </r>
  <r>
    <n v="1440"/>
    <x v="678"/>
    <x v="3"/>
    <d v="2014-04-13T00:00:00"/>
    <d v="2014-04-16T00:00:00"/>
    <s v="Second Class"/>
    <s v="BD-11320"/>
    <s v="Bill Donatelli"/>
    <s v="Consumer"/>
    <s v="United States"/>
    <s v="Providence"/>
    <x v="34"/>
    <n v="2908"/>
    <x v="3"/>
    <s v="OFF-BI-10004364"/>
    <x v="1"/>
    <x v="8"/>
    <s v="Storex Dura Pro Binders"/>
    <n v="29.7"/>
    <n v="5"/>
    <n v="0"/>
    <n v="13.365"/>
    <x v="3"/>
  </r>
  <r>
    <n v="1441"/>
    <x v="678"/>
    <x v="3"/>
    <d v="2014-04-13T00:00:00"/>
    <d v="2014-04-16T00:00:00"/>
    <s v="Second Class"/>
    <s v="BD-11320"/>
    <s v="Bill Donatelli"/>
    <s v="Consumer"/>
    <s v="United States"/>
    <s v="Providence"/>
    <x v="34"/>
    <n v="2908"/>
    <x v="3"/>
    <s v="OFF-PA-10001712"/>
    <x v="1"/>
    <x v="10"/>
    <s v="Xerox 1948"/>
    <n v="39.96"/>
    <n v="4"/>
    <n v="0"/>
    <n v="17.981999999999999"/>
    <x v="3"/>
  </r>
  <r>
    <n v="1442"/>
    <x v="679"/>
    <x v="3"/>
    <d v="2014-12-20T00:00:00"/>
    <d v="2014-12-25T00:00:00"/>
    <s v="Second Class"/>
    <s v="MM-17920"/>
    <s v="Michael Moore"/>
    <s v="Consumer"/>
    <s v="United States"/>
    <s v="San Francisco"/>
    <x v="1"/>
    <n v="94110"/>
    <x v="1"/>
    <s v="OFF-BI-10001510"/>
    <x v="1"/>
    <x v="8"/>
    <s v="Deluxe Heavy-Duty Vinyl Round Ring Binder"/>
    <n v="36.671999999999997"/>
    <n v="2"/>
    <n v="0.2"/>
    <n v="11.46"/>
    <x v="4"/>
  </r>
  <r>
    <n v="1443"/>
    <x v="680"/>
    <x v="3"/>
    <d v="2014-08-06T00:00:00"/>
    <d v="2014-08-09T00:00:00"/>
    <s v="First Class"/>
    <s v="PW-19030"/>
    <s v="Pauline Webber"/>
    <s v="Corporate"/>
    <s v="United States"/>
    <s v="Richmond"/>
    <x v="0"/>
    <n v="40475"/>
    <x v="0"/>
    <s v="OFF-PA-10002713"/>
    <x v="1"/>
    <x v="10"/>
    <s v="Adams Phone Message Book, 200 Message Capacity, 8 1/16” x 11”"/>
    <n v="13.76"/>
    <n v="2"/>
    <n v="0"/>
    <n v="6.3296000000000001"/>
    <x v="6"/>
  </r>
  <r>
    <n v="1444"/>
    <x v="681"/>
    <x v="1"/>
    <d v="2012-10-01T00:00:00"/>
    <d v="2012-10-06T00:00:00"/>
    <s v="Standard Class"/>
    <s v="SC-20440"/>
    <s v="Shaun Chance"/>
    <s v="Corporate"/>
    <s v="United States"/>
    <s v="Aurora"/>
    <x v="22"/>
    <n v="80013"/>
    <x v="1"/>
    <s v="OFF-ST-10002974"/>
    <x v="1"/>
    <x v="4"/>
    <s v="Trav-L-File Heavy-Duty Shuttle II, Black"/>
    <n v="139.42400000000001"/>
    <n v="4"/>
    <n v="0.2"/>
    <n v="17.428000000000001"/>
    <x v="2"/>
  </r>
  <r>
    <n v="1445"/>
    <x v="682"/>
    <x v="0"/>
    <d v="2013-05-24T00:00:00"/>
    <d v="2013-05-29T00:00:00"/>
    <s v="Standard Class"/>
    <s v="KL-16645"/>
    <s v="Ken Lonsdale"/>
    <s v="Consumer"/>
    <s v="United States"/>
    <s v="Chicago"/>
    <x v="10"/>
    <n v="60623"/>
    <x v="2"/>
    <s v="TEC-PH-10004165"/>
    <x v="2"/>
    <x v="7"/>
    <s v="Mitel MiVoice 5330e IP Phone"/>
    <n v="1979.9280000000001"/>
    <n v="9"/>
    <n v="0.2"/>
    <n v="148.49459999999999"/>
    <x v="5"/>
  </r>
  <r>
    <n v="1446"/>
    <x v="683"/>
    <x v="3"/>
    <d v="2014-06-14T00:00:00"/>
    <d v="2014-06-17T00:00:00"/>
    <s v="First Class"/>
    <s v="SD-20485"/>
    <s v="Shirley Daniels"/>
    <s v="Home Office"/>
    <s v="United States"/>
    <s v="Chicago"/>
    <x v="10"/>
    <n v="60653"/>
    <x v="2"/>
    <s v="OFF-ST-10004804"/>
    <x v="1"/>
    <x v="4"/>
    <s v="Belkin 19&quot; Vented Equipment Shelf, Black"/>
    <n v="164.73599999999999"/>
    <n v="4"/>
    <n v="0.2"/>
    <n v="-39.1248"/>
    <x v="1"/>
  </r>
  <r>
    <n v="1447"/>
    <x v="683"/>
    <x v="3"/>
    <d v="2014-06-14T00:00:00"/>
    <d v="2014-06-17T00:00:00"/>
    <s v="First Class"/>
    <s v="SD-20485"/>
    <s v="Shirley Daniels"/>
    <s v="Home Office"/>
    <s v="United States"/>
    <s v="Chicago"/>
    <x v="10"/>
    <n v="60653"/>
    <x v="2"/>
    <s v="FUR-CH-10004289"/>
    <x v="0"/>
    <x v="1"/>
    <s v="Global Super Steno Chair"/>
    <n v="470.30200000000002"/>
    <n v="7"/>
    <n v="0.3"/>
    <n v="-87.341800000000006"/>
    <x v="1"/>
  </r>
  <r>
    <n v="1448"/>
    <x v="683"/>
    <x v="3"/>
    <d v="2014-06-14T00:00:00"/>
    <d v="2014-06-17T00:00:00"/>
    <s v="First Class"/>
    <s v="SD-20485"/>
    <s v="Shirley Daniels"/>
    <s v="Home Office"/>
    <s v="United States"/>
    <s v="Chicago"/>
    <x v="10"/>
    <n v="60653"/>
    <x v="2"/>
    <s v="TEC-PH-10002564"/>
    <x v="2"/>
    <x v="7"/>
    <s v="OtterBox Defender Series Case - Samsung Galaxy S4"/>
    <n v="47.984000000000002"/>
    <n v="2"/>
    <n v="0.2"/>
    <n v="5.9980000000000002"/>
    <x v="1"/>
  </r>
  <r>
    <n v="1449"/>
    <x v="684"/>
    <x v="2"/>
    <d v="2011-04-23T00:00:00"/>
    <d v="2011-04-24T00:00:00"/>
    <s v="First Class"/>
    <s v="TS-21160"/>
    <s v="Theresa Swint"/>
    <s v="Corporate"/>
    <s v="United States"/>
    <s v="Philadelphia"/>
    <x v="9"/>
    <n v="19134"/>
    <x v="3"/>
    <s v="OFF-BI-10004876"/>
    <x v="1"/>
    <x v="8"/>
    <s v="Wilson Jones Suede Grain Vinyl Binders"/>
    <n v="2.5019999999999998"/>
    <n v="3"/>
    <n v="0.7"/>
    <n v="-1.7514000000000001"/>
    <x v="3"/>
  </r>
  <r>
    <n v="1450"/>
    <x v="685"/>
    <x v="1"/>
    <d v="2012-05-01T00:00:00"/>
    <d v="2012-05-07T00:00:00"/>
    <s v="Standard Class"/>
    <s v="JB-15400"/>
    <s v="Jennifer Braxton"/>
    <s v="Corporate"/>
    <s v="United States"/>
    <s v="Los Angeles"/>
    <x v="1"/>
    <n v="90008"/>
    <x v="1"/>
    <s v="TEC-PH-10004348"/>
    <x v="2"/>
    <x v="7"/>
    <s v="OtterBox Defender Series Case - iPhone 5c"/>
    <n v="88.751999999999995"/>
    <n v="3"/>
    <n v="0.2"/>
    <n v="11.093999999999999"/>
    <x v="5"/>
  </r>
  <r>
    <n v="1451"/>
    <x v="686"/>
    <x v="1"/>
    <d v="2012-07-19T00:00:00"/>
    <d v="2012-07-20T00:00:00"/>
    <s v="First Class"/>
    <s v="TS-21085"/>
    <s v="Thais Sissman"/>
    <s v="Consumer"/>
    <s v="United States"/>
    <s v="Phoenix"/>
    <x v="16"/>
    <n v="85023"/>
    <x v="1"/>
    <s v="OFF-BI-10004352"/>
    <x v="1"/>
    <x v="8"/>
    <s v="Wilson Jones DublLock D-Ring Binders"/>
    <n v="2.0249999999999999"/>
    <n v="1"/>
    <n v="0.7"/>
    <n v="-1.35"/>
    <x v="7"/>
  </r>
  <r>
    <n v="1452"/>
    <x v="687"/>
    <x v="0"/>
    <d v="2013-11-27T00:00:00"/>
    <d v="2013-11-30T00:00:00"/>
    <s v="First Class"/>
    <s v="MC-17425"/>
    <s v="Mark Cousins"/>
    <s v="Corporate"/>
    <s v="United States"/>
    <s v="Mobile"/>
    <x v="19"/>
    <n v="36608"/>
    <x v="0"/>
    <s v="OFF-PA-10001685"/>
    <x v="1"/>
    <x v="10"/>
    <s v="Staples"/>
    <n v="70.98"/>
    <n v="7"/>
    <n v="0"/>
    <n v="34.780200000000001"/>
    <x v="0"/>
  </r>
  <r>
    <n v="1453"/>
    <x v="687"/>
    <x v="0"/>
    <d v="2013-11-27T00:00:00"/>
    <d v="2013-11-30T00:00:00"/>
    <s v="First Class"/>
    <s v="MC-17425"/>
    <s v="Mark Cousins"/>
    <s v="Corporate"/>
    <s v="United States"/>
    <s v="Mobile"/>
    <x v="19"/>
    <n v="36608"/>
    <x v="0"/>
    <s v="OFF-BI-10000666"/>
    <x v="1"/>
    <x v="8"/>
    <s v="Surelock Post Binders"/>
    <n v="91.68"/>
    <n v="3"/>
    <n v="0"/>
    <n v="45.84"/>
    <x v="0"/>
  </r>
  <r>
    <n v="1454"/>
    <x v="687"/>
    <x v="0"/>
    <d v="2013-11-27T00:00:00"/>
    <d v="2013-11-30T00:00:00"/>
    <s v="First Class"/>
    <s v="MC-17425"/>
    <s v="Mark Cousins"/>
    <s v="Corporate"/>
    <s v="United States"/>
    <s v="Mobile"/>
    <x v="19"/>
    <n v="36608"/>
    <x v="0"/>
    <s v="OFF-BI-10004352"/>
    <x v="1"/>
    <x v="8"/>
    <s v="Wilson Jones DublLock D-Ring Binders"/>
    <n v="33.75"/>
    <n v="5"/>
    <n v="0"/>
    <n v="16.875"/>
    <x v="0"/>
  </r>
  <r>
    <n v="1455"/>
    <x v="687"/>
    <x v="0"/>
    <d v="2013-11-27T00:00:00"/>
    <d v="2013-11-30T00:00:00"/>
    <s v="First Class"/>
    <s v="MC-17425"/>
    <s v="Mark Cousins"/>
    <s v="Corporate"/>
    <s v="United States"/>
    <s v="Mobile"/>
    <x v="19"/>
    <n v="36608"/>
    <x v="0"/>
    <s v="TEC-MA-10000010"/>
    <x v="2"/>
    <x v="15"/>
    <s v="Hewlett-Packard Deskjet 3050a All-in-One Color Inkjet Printer"/>
    <n v="3040"/>
    <n v="8"/>
    <n v="0"/>
    <n v="1459.2"/>
    <x v="0"/>
  </r>
  <r>
    <n v="1456"/>
    <x v="688"/>
    <x v="3"/>
    <d v="2014-06-13T00:00:00"/>
    <d v="2014-06-20T00:00:00"/>
    <s v="Standard Class"/>
    <s v="ME-17320"/>
    <s v="Maria Etezadi"/>
    <s v="Home Office"/>
    <s v="United States"/>
    <s v="Columbus"/>
    <x v="32"/>
    <n v="31907"/>
    <x v="0"/>
    <s v="OFF-BI-10000977"/>
    <x v="1"/>
    <x v="8"/>
    <s v="Ibico Plastic Spiral Binding Combs"/>
    <n v="91.2"/>
    <n v="3"/>
    <n v="0"/>
    <n v="41.951999999999998"/>
    <x v="1"/>
  </r>
  <r>
    <n v="1457"/>
    <x v="688"/>
    <x v="3"/>
    <d v="2014-06-13T00:00:00"/>
    <d v="2014-06-20T00:00:00"/>
    <s v="Standard Class"/>
    <s v="ME-17320"/>
    <s v="Maria Etezadi"/>
    <s v="Home Office"/>
    <s v="United States"/>
    <s v="Columbus"/>
    <x v="32"/>
    <n v="31907"/>
    <x v="0"/>
    <s v="FUR-TA-10002530"/>
    <x v="0"/>
    <x v="3"/>
    <s v="Iceberg OfficeWorks 42&quot; Round Tables"/>
    <n v="452.94"/>
    <n v="3"/>
    <n v="0"/>
    <n v="67.941000000000003"/>
    <x v="1"/>
  </r>
  <r>
    <n v="1458"/>
    <x v="689"/>
    <x v="1"/>
    <d v="2012-08-17T00:00:00"/>
    <d v="2012-08-21T00:00:00"/>
    <s v="Standard Class"/>
    <s v="SC-20440"/>
    <s v="Shaun Chance"/>
    <s v="Corporate"/>
    <s v="United States"/>
    <s v="New Bedford"/>
    <x v="31"/>
    <n v="2740"/>
    <x v="3"/>
    <s v="OFF-BI-10002412"/>
    <x v="1"/>
    <x v="8"/>
    <s v="Wilson Jones “Snap” Scratch Pad Binder Tool for Ring Binders"/>
    <n v="52.2"/>
    <n v="9"/>
    <n v="0"/>
    <n v="23.49"/>
    <x v="6"/>
  </r>
  <r>
    <n v="1459"/>
    <x v="690"/>
    <x v="0"/>
    <d v="2013-09-26T00:00:00"/>
    <d v="2013-10-02T00:00:00"/>
    <s v="Standard Class"/>
    <s v="NH-18610"/>
    <s v="Nicole Hansen"/>
    <s v="Corporate"/>
    <s v="United States"/>
    <s v="Irving"/>
    <x v="5"/>
    <n v="75061"/>
    <x v="2"/>
    <s v="OFF-LA-10001569"/>
    <x v="1"/>
    <x v="2"/>
    <s v="Avery 499"/>
    <n v="15.936"/>
    <n v="4"/>
    <n v="0.2"/>
    <n v="5.1791999999999998"/>
    <x v="8"/>
  </r>
  <r>
    <n v="1460"/>
    <x v="691"/>
    <x v="2"/>
    <d v="2011-05-04T00:00:00"/>
    <d v="2011-05-04T00:00:00"/>
    <s v="Same Day"/>
    <s v="AA-10480"/>
    <s v="Andrew Allen"/>
    <s v="Consumer"/>
    <s v="United States"/>
    <s v="Middletown"/>
    <x v="29"/>
    <n v="6457"/>
    <x v="3"/>
    <s v="FUR-FU-10001473"/>
    <x v="0"/>
    <x v="5"/>
    <s v="DAX Wood Document Frame"/>
    <n v="27.46"/>
    <n v="2"/>
    <n v="0"/>
    <n v="9.8856000000000002"/>
    <x v="5"/>
  </r>
  <r>
    <n v="1461"/>
    <x v="692"/>
    <x v="1"/>
    <d v="2012-12-01T00:00:00"/>
    <d v="2012-12-08T00:00:00"/>
    <s v="Standard Class"/>
    <s v="LC-17140"/>
    <s v="Logan Currie"/>
    <s v="Consumer"/>
    <s v="United States"/>
    <s v="Seattle"/>
    <x v="4"/>
    <n v="98103"/>
    <x v="1"/>
    <s v="OFF-BI-10001765"/>
    <x v="1"/>
    <x v="8"/>
    <s v="Wilson Jones Heavy-Duty Casebound Ring Binders with Metal Hinges"/>
    <n v="55.423999999999999"/>
    <n v="2"/>
    <n v="0.2"/>
    <n v="19.398399999999999"/>
    <x v="4"/>
  </r>
  <r>
    <n v="1462"/>
    <x v="693"/>
    <x v="0"/>
    <d v="2013-03-12T00:00:00"/>
    <d v="2013-03-16T00:00:00"/>
    <s v="Standard Class"/>
    <s v="MB-18085"/>
    <s v="Mick Brown"/>
    <s v="Consumer"/>
    <s v="United States"/>
    <s v="Vineland"/>
    <x v="30"/>
    <n v="8360"/>
    <x v="3"/>
    <s v="FUR-TA-10001095"/>
    <x v="0"/>
    <x v="3"/>
    <s v="Chromcraft Round Conference Tables"/>
    <n v="244.006"/>
    <n v="2"/>
    <n v="0.3"/>
    <n v="-31.372199999999999"/>
    <x v="10"/>
  </r>
  <r>
    <n v="1463"/>
    <x v="694"/>
    <x v="0"/>
    <d v="2013-08-27T00:00:00"/>
    <d v="2013-08-29T00:00:00"/>
    <s v="First Class"/>
    <s v="LC-16930"/>
    <s v="Linda Cazamias"/>
    <s v="Corporate"/>
    <s v="United States"/>
    <s v="Pasadena"/>
    <x v="5"/>
    <n v="77506"/>
    <x v="2"/>
    <s v="TEC-AC-10004571"/>
    <x v="2"/>
    <x v="11"/>
    <s v="Logitech G700s Rechargeable Gaming Mouse"/>
    <n v="159.98400000000001"/>
    <n v="2"/>
    <n v="0.2"/>
    <n v="43.995600000000003"/>
    <x v="6"/>
  </r>
  <r>
    <n v="1464"/>
    <x v="694"/>
    <x v="0"/>
    <d v="2013-08-27T00:00:00"/>
    <d v="2013-08-29T00:00:00"/>
    <s v="First Class"/>
    <s v="LC-16930"/>
    <s v="Linda Cazamias"/>
    <s v="Corporate"/>
    <s v="United States"/>
    <s v="Pasadena"/>
    <x v="5"/>
    <n v="77506"/>
    <x v="2"/>
    <s v="FUR-CH-10002126"/>
    <x v="0"/>
    <x v="1"/>
    <s v="Hon Deluxe Fabric Upholstered Stacking Chairs"/>
    <n v="1024.7159999999999"/>
    <n v="6"/>
    <n v="0.3"/>
    <n v="-29.2776"/>
    <x v="6"/>
  </r>
  <r>
    <n v="1465"/>
    <x v="695"/>
    <x v="0"/>
    <d v="2013-12-17T00:00:00"/>
    <d v="2013-12-20T00:00:00"/>
    <s v="First Class"/>
    <s v="KD-16495"/>
    <s v="Keith Dawkins"/>
    <s v="Corporate"/>
    <s v="United States"/>
    <s v="New York City"/>
    <x v="15"/>
    <n v="10009"/>
    <x v="3"/>
    <s v="OFF-FA-10001754"/>
    <x v="1"/>
    <x v="13"/>
    <s v="Stockwell Gold Paper Clips"/>
    <n v="3.68"/>
    <n v="2"/>
    <n v="0"/>
    <n v="1.8031999999999999"/>
    <x v="4"/>
  </r>
  <r>
    <n v="1466"/>
    <x v="696"/>
    <x v="2"/>
    <d v="2011-08-08T00:00:00"/>
    <d v="2011-08-14T00:00:00"/>
    <s v="Standard Class"/>
    <s v="MB-17305"/>
    <s v="Maria Bertelson"/>
    <s v="Consumer"/>
    <s v="United States"/>
    <s v="Glendale"/>
    <x v="16"/>
    <n v="85301"/>
    <x v="1"/>
    <s v="FUR-FU-10001602"/>
    <x v="0"/>
    <x v="5"/>
    <s v="Eldon Delta Triangular Chair Mat, 52&quot; x 58&quot;, Clear"/>
    <n v="121.376"/>
    <n v="4"/>
    <n v="0.2"/>
    <n v="-3.0344000000000002"/>
    <x v="6"/>
  </r>
  <r>
    <n v="1467"/>
    <x v="696"/>
    <x v="2"/>
    <d v="2011-08-08T00:00:00"/>
    <d v="2011-08-14T00:00:00"/>
    <s v="Standard Class"/>
    <s v="MB-17305"/>
    <s v="Maria Bertelson"/>
    <s v="Consumer"/>
    <s v="United States"/>
    <s v="Glendale"/>
    <x v="16"/>
    <n v="85301"/>
    <x v="1"/>
    <s v="TEC-AC-10001767"/>
    <x v="2"/>
    <x v="11"/>
    <s v="SanDisk Ultra 64 GB MicroSDHC Class 10 Memory Card"/>
    <n v="95.975999999999999"/>
    <n v="3"/>
    <n v="0.2"/>
    <n v="-10.7973"/>
    <x v="6"/>
  </r>
  <r>
    <n v="1468"/>
    <x v="697"/>
    <x v="1"/>
    <d v="2012-05-16T00:00:00"/>
    <d v="2012-05-16T00:00:00"/>
    <s v="Same Day"/>
    <s v="TH-21550"/>
    <s v="Tracy Hopkins"/>
    <s v="Home Office"/>
    <s v="United States"/>
    <s v="Jacksonville"/>
    <x v="2"/>
    <n v="32216"/>
    <x v="0"/>
    <s v="TEC-AC-10002402"/>
    <x v="2"/>
    <x v="11"/>
    <s v="Razer Kraken PRO Over Ear PC and Music Headset"/>
    <n v="255.96799999999999"/>
    <n v="4"/>
    <n v="0.2"/>
    <n v="31.995999999999999"/>
    <x v="5"/>
  </r>
  <r>
    <n v="1469"/>
    <x v="698"/>
    <x v="3"/>
    <d v="2014-12-10T00:00:00"/>
    <d v="2014-12-14T00:00:00"/>
    <s v="Standard Class"/>
    <s v="DK-12835"/>
    <s v="Damala Kotsonis"/>
    <s v="Corporate"/>
    <s v="United States"/>
    <s v="Detroit"/>
    <x v="12"/>
    <n v="48234"/>
    <x v="2"/>
    <s v="FUR-CH-10000847"/>
    <x v="0"/>
    <x v="1"/>
    <s v="Global Executive Mid-Back Manager's Chair"/>
    <n v="872.94"/>
    <n v="3"/>
    <n v="0"/>
    <n v="226.96440000000001"/>
    <x v="4"/>
  </r>
  <r>
    <n v="1470"/>
    <x v="698"/>
    <x v="3"/>
    <d v="2014-12-10T00:00:00"/>
    <d v="2014-12-14T00:00:00"/>
    <s v="Standard Class"/>
    <s v="DK-12835"/>
    <s v="Damala Kotsonis"/>
    <s v="Corporate"/>
    <s v="United States"/>
    <s v="Detroit"/>
    <x v="12"/>
    <n v="48234"/>
    <x v="2"/>
    <s v="OFF-BI-10003982"/>
    <x v="1"/>
    <x v="8"/>
    <s v="Wilson Jones Century Plastic Molded Ring Binders"/>
    <n v="41.54"/>
    <n v="2"/>
    <n v="0"/>
    <n v="19.523800000000001"/>
    <x v="4"/>
  </r>
  <r>
    <n v="1471"/>
    <x v="698"/>
    <x v="3"/>
    <d v="2014-12-10T00:00:00"/>
    <d v="2014-12-14T00:00:00"/>
    <s v="Standard Class"/>
    <s v="DK-12835"/>
    <s v="Damala Kotsonis"/>
    <s v="Corporate"/>
    <s v="United States"/>
    <s v="Detroit"/>
    <x v="12"/>
    <n v="48234"/>
    <x v="2"/>
    <s v="OFF-PA-10001293"/>
    <x v="1"/>
    <x v="10"/>
    <s v="Xerox 1946"/>
    <n v="12.96"/>
    <n v="2"/>
    <n v="0"/>
    <n v="6.2207999999999997"/>
    <x v="4"/>
  </r>
  <r>
    <n v="1472"/>
    <x v="699"/>
    <x v="1"/>
    <d v="2012-09-24T00:00:00"/>
    <d v="2012-09-27T00:00:00"/>
    <s v="Second Class"/>
    <s v="ON-18715"/>
    <s v="Odella Nelson"/>
    <s v="Corporate"/>
    <s v="United States"/>
    <s v="Philadelphia"/>
    <x v="9"/>
    <n v="19120"/>
    <x v="3"/>
    <s v="OFF-AR-10000634"/>
    <x v="1"/>
    <x v="6"/>
    <s v="Newell 320"/>
    <n v="6.8479999999999999"/>
    <n v="2"/>
    <n v="0.2"/>
    <n v="0.59919999999999995"/>
    <x v="8"/>
  </r>
  <r>
    <n v="1473"/>
    <x v="700"/>
    <x v="3"/>
    <d v="2014-07-12T00:00:00"/>
    <d v="2014-07-16T00:00:00"/>
    <s v="Standard Class"/>
    <s v="KN-16390"/>
    <s v="Katherine Nockton"/>
    <s v="Corporate"/>
    <s v="United States"/>
    <s v="Los Angeles"/>
    <x v="1"/>
    <n v="90004"/>
    <x v="1"/>
    <s v="OFF-LA-10004272"/>
    <x v="1"/>
    <x v="2"/>
    <s v="Avery 482"/>
    <n v="8.67"/>
    <n v="3"/>
    <n v="0"/>
    <n v="4.0749000000000004"/>
    <x v="7"/>
  </r>
  <r>
    <n v="1474"/>
    <x v="701"/>
    <x v="1"/>
    <d v="2012-12-01T00:00:00"/>
    <d v="2012-12-02T00:00:00"/>
    <s v="Same Day"/>
    <s v="NM-18520"/>
    <s v="Neoma Murray"/>
    <s v="Consumer"/>
    <s v="United States"/>
    <s v="Houston"/>
    <x v="5"/>
    <n v="77036"/>
    <x v="2"/>
    <s v="FUR-FU-10004270"/>
    <x v="0"/>
    <x v="5"/>
    <s v="Eldon Image Series Desk Accessories, Burgundy"/>
    <n v="6.6879999999999997"/>
    <n v="4"/>
    <n v="0.6"/>
    <n v="-4.0128000000000004"/>
    <x v="4"/>
  </r>
  <r>
    <n v="1475"/>
    <x v="702"/>
    <x v="0"/>
    <d v="2013-11-20T00:00:00"/>
    <d v="2013-11-26T00:00:00"/>
    <s v="Standard Class"/>
    <s v="NP-18685"/>
    <s v="Nora Pelletier"/>
    <s v="Home Office"/>
    <s v="United States"/>
    <s v="Niagara Falls"/>
    <x v="15"/>
    <n v="14304"/>
    <x v="3"/>
    <s v="OFF-AR-10003770"/>
    <x v="1"/>
    <x v="6"/>
    <s v="Newell 340"/>
    <n v="17.28"/>
    <n v="6"/>
    <n v="0"/>
    <n v="5.0111999999999997"/>
    <x v="0"/>
  </r>
  <r>
    <n v="1476"/>
    <x v="702"/>
    <x v="0"/>
    <d v="2013-11-20T00:00:00"/>
    <d v="2013-11-26T00:00:00"/>
    <s v="Standard Class"/>
    <s v="NP-18685"/>
    <s v="Nora Pelletier"/>
    <s v="Home Office"/>
    <s v="United States"/>
    <s v="Niagara Falls"/>
    <x v="15"/>
    <n v="14304"/>
    <x v="3"/>
    <s v="OFF-BI-10000320"/>
    <x v="1"/>
    <x v="8"/>
    <s v="GBC Plastic Binding Combs"/>
    <n v="17.712"/>
    <n v="3"/>
    <n v="0.2"/>
    <n v="6.4206000000000003"/>
    <x v="0"/>
  </r>
  <r>
    <n v="1477"/>
    <x v="703"/>
    <x v="3"/>
    <d v="2014-03-20T00:00:00"/>
    <d v="2014-03-25T00:00:00"/>
    <s v="Standard Class"/>
    <s v="CG-12040"/>
    <s v="Catherine Glotzbach"/>
    <s v="Home Office"/>
    <s v="United States"/>
    <s v="New York City"/>
    <x v="15"/>
    <n v="10024"/>
    <x v="3"/>
    <s v="OFF-LA-10003121"/>
    <x v="1"/>
    <x v="2"/>
    <s v="Avery 506"/>
    <n v="28.91"/>
    <n v="7"/>
    <n v="0"/>
    <n v="13.2986"/>
    <x v="10"/>
  </r>
  <r>
    <n v="1478"/>
    <x v="704"/>
    <x v="0"/>
    <d v="2013-11-14T00:00:00"/>
    <d v="2013-11-18T00:00:00"/>
    <s v="Standard Class"/>
    <s v="CS-12505"/>
    <s v="Cindy Stewart"/>
    <s v="Consumer"/>
    <s v="United States"/>
    <s v="Thomasville"/>
    <x v="3"/>
    <n v="27360"/>
    <x v="0"/>
    <s v="OFF-SU-10000381"/>
    <x v="1"/>
    <x v="14"/>
    <s v="Acme Forged Steel Scissors with Black Enamel Handles"/>
    <n v="52.136000000000003"/>
    <n v="7"/>
    <n v="0.2"/>
    <n v="5.8653000000000004"/>
    <x v="0"/>
  </r>
  <r>
    <n v="1479"/>
    <x v="705"/>
    <x v="3"/>
    <d v="2014-11-20T00:00:00"/>
    <d v="2014-11-21T00:00:00"/>
    <s v="First Class"/>
    <s v="KD-16345"/>
    <s v="Katherine Ducich"/>
    <s v="Consumer"/>
    <s v="United States"/>
    <s v="Westminster"/>
    <x v="1"/>
    <n v="92683"/>
    <x v="1"/>
    <s v="TEC-PH-10000376"/>
    <x v="2"/>
    <x v="7"/>
    <s v="Square Credit Card Reader"/>
    <n v="31.968"/>
    <n v="4"/>
    <n v="0.2"/>
    <n v="2.3976000000000002"/>
    <x v="0"/>
  </r>
  <r>
    <n v="1480"/>
    <x v="706"/>
    <x v="0"/>
    <d v="2013-12-03T00:00:00"/>
    <d v="2013-12-09T00:00:00"/>
    <s v="Standard Class"/>
    <s v="MK-18160"/>
    <s v="Mike Kennedy"/>
    <s v="Consumer"/>
    <s v="United States"/>
    <s v="San Francisco"/>
    <x v="1"/>
    <n v="94122"/>
    <x v="1"/>
    <s v="OFF-PA-10002262"/>
    <x v="1"/>
    <x v="10"/>
    <s v="Xerox 192"/>
    <n v="25.92"/>
    <n v="4"/>
    <n v="0"/>
    <n v="12.441599999999999"/>
    <x v="4"/>
  </r>
  <r>
    <n v="1481"/>
    <x v="706"/>
    <x v="0"/>
    <d v="2013-12-03T00:00:00"/>
    <d v="2013-12-09T00:00:00"/>
    <s v="Standard Class"/>
    <s v="MK-18160"/>
    <s v="Mike Kennedy"/>
    <s v="Consumer"/>
    <s v="United States"/>
    <s v="San Francisco"/>
    <x v="1"/>
    <n v="94122"/>
    <x v="1"/>
    <s v="OFF-PA-10002464"/>
    <x v="1"/>
    <x v="10"/>
    <s v="HP Office Recycled Paper (20Lb. and 87 Bright)"/>
    <n v="40.46"/>
    <n v="7"/>
    <n v="0"/>
    <n v="19.825399999999998"/>
    <x v="4"/>
  </r>
  <r>
    <n v="1482"/>
    <x v="706"/>
    <x v="0"/>
    <d v="2013-12-03T00:00:00"/>
    <d v="2013-12-09T00:00:00"/>
    <s v="Standard Class"/>
    <s v="MK-18160"/>
    <s v="Mike Kennedy"/>
    <s v="Consumer"/>
    <s v="United States"/>
    <s v="San Francisco"/>
    <x v="1"/>
    <n v="94122"/>
    <x v="1"/>
    <s v="OFF-ST-10002214"/>
    <x v="1"/>
    <x v="4"/>
    <s v="X-Rack File for Hanging Folders"/>
    <n v="33.869999999999997"/>
    <n v="3"/>
    <n v="0"/>
    <n v="8.8062000000000005"/>
    <x v="4"/>
  </r>
  <r>
    <n v="1483"/>
    <x v="707"/>
    <x v="3"/>
    <d v="2014-08-26T00:00:00"/>
    <d v="2014-08-29T00:00:00"/>
    <s v="Second Class"/>
    <s v="DW-13540"/>
    <s v="Don Weiss"/>
    <s v="Consumer"/>
    <s v="United States"/>
    <s v="Jackson"/>
    <x v="18"/>
    <n v="38301"/>
    <x v="0"/>
    <s v="OFF-AR-10003560"/>
    <x v="1"/>
    <x v="6"/>
    <s v="Zebra Zazzle Fluorescent Highlighters"/>
    <n v="9.7279999999999998"/>
    <n v="2"/>
    <n v="0.2"/>
    <n v="1.7023999999999999"/>
    <x v="6"/>
  </r>
  <r>
    <n v="1484"/>
    <x v="707"/>
    <x v="3"/>
    <d v="2014-08-26T00:00:00"/>
    <d v="2014-08-29T00:00:00"/>
    <s v="Second Class"/>
    <s v="DW-13540"/>
    <s v="Don Weiss"/>
    <s v="Consumer"/>
    <s v="United States"/>
    <s v="Jackson"/>
    <x v="18"/>
    <n v="38301"/>
    <x v="0"/>
    <s v="OFF-PA-10000130"/>
    <x v="1"/>
    <x v="10"/>
    <s v="Xerox 199"/>
    <n v="3.4239999999999999"/>
    <n v="1"/>
    <n v="0.2"/>
    <n v="1.07"/>
    <x v="6"/>
  </r>
  <r>
    <n v="1485"/>
    <x v="708"/>
    <x v="0"/>
    <d v="2013-10-15T00:00:00"/>
    <d v="2013-10-19T00:00:00"/>
    <s v="Standard Class"/>
    <s v="CP-12340"/>
    <s v="Christine Phan"/>
    <s v="Corporate"/>
    <s v="United States"/>
    <s v="Seattle"/>
    <x v="4"/>
    <n v="98115"/>
    <x v="1"/>
    <s v="TEC-AC-10000865"/>
    <x v="2"/>
    <x v="11"/>
    <s v="WD My Passport Ultra 500GB Portable External Hard Drive"/>
    <n v="177"/>
    <n v="3"/>
    <n v="0"/>
    <n v="30.09"/>
    <x v="2"/>
  </r>
  <r>
    <n v="1486"/>
    <x v="709"/>
    <x v="2"/>
    <d v="2011-11-27T00:00:00"/>
    <d v="2011-12-03T00:00:00"/>
    <s v="Standard Class"/>
    <s v="MS-17770"/>
    <s v="Maxwell Schwartz"/>
    <s v="Consumer"/>
    <s v="United States"/>
    <s v="New York City"/>
    <x v="15"/>
    <n v="10035"/>
    <x v="3"/>
    <s v="OFF-FA-10003021"/>
    <x v="1"/>
    <x v="13"/>
    <s v="Staples"/>
    <n v="3.76"/>
    <n v="2"/>
    <n v="0"/>
    <n v="1.3160000000000001"/>
    <x v="0"/>
  </r>
  <r>
    <n v="1487"/>
    <x v="710"/>
    <x v="1"/>
    <d v="2012-11-03T00:00:00"/>
    <d v="2012-11-07T00:00:00"/>
    <s v="Standard Class"/>
    <s v="CM-12655"/>
    <s v="Corinna Mitchell"/>
    <s v="Home Office"/>
    <s v="United States"/>
    <s v="Los Angeles"/>
    <x v="1"/>
    <n v="90008"/>
    <x v="1"/>
    <s v="TEC-PH-10003580"/>
    <x v="2"/>
    <x v="7"/>
    <s v="Cisco IP Phone 7961G-GE VoIP phone"/>
    <n v="1212.848"/>
    <n v="7"/>
    <n v="0.2"/>
    <n v="106.1242"/>
    <x v="0"/>
  </r>
  <r>
    <n v="1488"/>
    <x v="710"/>
    <x v="1"/>
    <d v="2012-11-03T00:00:00"/>
    <d v="2012-11-07T00:00:00"/>
    <s v="Standard Class"/>
    <s v="CM-12655"/>
    <s v="Corinna Mitchell"/>
    <s v="Home Office"/>
    <s v="United States"/>
    <s v="Los Angeles"/>
    <x v="1"/>
    <n v="90008"/>
    <x v="1"/>
    <s v="TEC-AC-10001109"/>
    <x v="2"/>
    <x v="11"/>
    <s v="Logitech Trackman Marble Mouse"/>
    <n v="89.97"/>
    <n v="3"/>
    <n v="0"/>
    <n v="37.787399999999998"/>
    <x v="0"/>
  </r>
  <r>
    <n v="1489"/>
    <x v="710"/>
    <x v="1"/>
    <d v="2012-11-03T00:00:00"/>
    <d v="2012-11-07T00:00:00"/>
    <s v="Standard Class"/>
    <s v="CM-12655"/>
    <s v="Corinna Mitchell"/>
    <s v="Home Office"/>
    <s v="United States"/>
    <s v="Los Angeles"/>
    <x v="1"/>
    <n v="90008"/>
    <x v="1"/>
    <s v="FUR-FU-10003347"/>
    <x v="0"/>
    <x v="5"/>
    <s v="Coloredge Poster Frame"/>
    <n v="42.6"/>
    <n v="3"/>
    <n v="0"/>
    <n v="16.614000000000001"/>
    <x v="0"/>
  </r>
  <r>
    <n v="1490"/>
    <x v="711"/>
    <x v="2"/>
    <d v="2011-11-29T00:00:00"/>
    <d v="2011-12-06T00:00:00"/>
    <s v="Standard Class"/>
    <s v="Co-12640"/>
    <s v="Corey-Lock"/>
    <s v="Consumer"/>
    <s v="United States"/>
    <s v="Philadelphia"/>
    <x v="9"/>
    <n v="19143"/>
    <x v="3"/>
    <s v="OFF-LA-10000452"/>
    <x v="1"/>
    <x v="2"/>
    <s v="Avery 488"/>
    <n v="5.04"/>
    <n v="2"/>
    <n v="0.2"/>
    <n v="1.764"/>
    <x v="0"/>
  </r>
  <r>
    <n v="1491"/>
    <x v="712"/>
    <x v="3"/>
    <d v="2014-05-01T00:00:00"/>
    <d v="2014-05-06T00:00:00"/>
    <s v="Second Class"/>
    <s v="DL-13495"/>
    <s v="Dionis Lloyd"/>
    <s v="Corporate"/>
    <s v="United States"/>
    <s v="New York City"/>
    <x v="15"/>
    <n v="10024"/>
    <x v="3"/>
    <s v="OFF-EN-10002986"/>
    <x v="1"/>
    <x v="12"/>
    <s v="#10-4 1/8&quot; x 9 1/2&quot; Premium Diagonal Seam Envelopes"/>
    <n v="62.96"/>
    <n v="4"/>
    <n v="0"/>
    <n v="28.332000000000001"/>
    <x v="5"/>
  </r>
  <r>
    <n v="1492"/>
    <x v="713"/>
    <x v="3"/>
    <d v="2014-11-25T00:00:00"/>
    <d v="2014-11-29T00:00:00"/>
    <s v="Standard Class"/>
    <s v="TS-21370"/>
    <s v="Todd Sumrall"/>
    <s v="Corporate"/>
    <s v="United States"/>
    <s v="New York City"/>
    <x v="15"/>
    <n v="10035"/>
    <x v="3"/>
    <s v="OFF-PA-10001838"/>
    <x v="1"/>
    <x v="10"/>
    <s v="Adams Telephone Message Book W/Dividers/Space For Phone Numbers, 5 1/4&quot;X8 1/2&quot;, 300/Messages"/>
    <n v="5.88"/>
    <n v="1"/>
    <n v="0"/>
    <n v="2.8812000000000002"/>
    <x v="0"/>
  </r>
  <r>
    <n v="1493"/>
    <x v="713"/>
    <x v="3"/>
    <d v="2014-11-25T00:00:00"/>
    <d v="2014-11-29T00:00:00"/>
    <s v="Standard Class"/>
    <s v="TS-21370"/>
    <s v="Todd Sumrall"/>
    <s v="Corporate"/>
    <s v="United States"/>
    <s v="New York City"/>
    <x v="15"/>
    <n v="10035"/>
    <x v="3"/>
    <s v="FUR-CH-10000785"/>
    <x v="0"/>
    <x v="1"/>
    <s v="Global Ergonomic Managers Chair"/>
    <n v="977.29200000000003"/>
    <n v="6"/>
    <n v="0.1"/>
    <n v="173.74080000000001"/>
    <x v="0"/>
  </r>
  <r>
    <n v="1494"/>
    <x v="714"/>
    <x v="3"/>
    <d v="2014-10-31T00:00:00"/>
    <d v="2014-11-04T00:00:00"/>
    <s v="Standard Class"/>
    <s v="JW-15220"/>
    <s v="Jane Waco"/>
    <s v="Corporate"/>
    <s v="United States"/>
    <s v="Vancouver"/>
    <x v="4"/>
    <n v="98661"/>
    <x v="1"/>
    <s v="FUR-FU-10002885"/>
    <x v="0"/>
    <x v="5"/>
    <s v="Magna Visual Magnetic Picture Hangers"/>
    <n v="9.64"/>
    <n v="2"/>
    <n v="0"/>
    <n v="3.6631999999999998"/>
    <x v="2"/>
  </r>
  <r>
    <n v="1495"/>
    <x v="715"/>
    <x v="2"/>
    <d v="2011-12-17T00:00:00"/>
    <d v="2011-12-19T00:00:00"/>
    <s v="Second Class"/>
    <s v="RF-19840"/>
    <s v="Roy Französisch"/>
    <s v="Consumer"/>
    <s v="United States"/>
    <s v="Columbus"/>
    <x v="32"/>
    <n v="31907"/>
    <x v="0"/>
    <s v="OFF-AR-10002952"/>
    <x v="1"/>
    <x v="6"/>
    <s v="Stanley Contemporary Battery Pencil Sharpeners"/>
    <n v="40.049999999999997"/>
    <n v="3"/>
    <n v="0"/>
    <n v="11.214"/>
    <x v="4"/>
  </r>
  <r>
    <n v="1496"/>
    <x v="716"/>
    <x v="3"/>
    <d v="2014-09-05T00:00:00"/>
    <d v="2014-09-09T00:00:00"/>
    <s v="Standard Class"/>
    <s v="JD-15790"/>
    <s v="John Dryer"/>
    <s v="Consumer"/>
    <s v="United States"/>
    <s v="Coppell"/>
    <x v="5"/>
    <n v="75019"/>
    <x v="2"/>
    <s v="OFF-AR-10003759"/>
    <x v="1"/>
    <x v="6"/>
    <s v="Crayola Anti Dust Chalk, 12/Pack"/>
    <n v="10.192"/>
    <n v="7"/>
    <n v="0.2"/>
    <n v="3.1850000000000001"/>
    <x v="8"/>
  </r>
  <r>
    <n v="1497"/>
    <x v="716"/>
    <x v="3"/>
    <d v="2014-09-05T00:00:00"/>
    <d v="2014-09-09T00:00:00"/>
    <s v="Standard Class"/>
    <s v="JD-15790"/>
    <s v="John Dryer"/>
    <s v="Consumer"/>
    <s v="United States"/>
    <s v="Coppell"/>
    <x v="5"/>
    <n v="75019"/>
    <x v="2"/>
    <s v="OFF-ST-10004950"/>
    <x v="1"/>
    <x v="4"/>
    <s v="Acco Perma 3000 Stacking Storage Drawers"/>
    <n v="16.783999999999999"/>
    <n v="1"/>
    <n v="0.2"/>
    <n v="-0.20979999999999999"/>
    <x v="8"/>
  </r>
  <r>
    <n v="1498"/>
    <x v="716"/>
    <x v="3"/>
    <d v="2014-09-05T00:00:00"/>
    <d v="2014-09-09T00:00:00"/>
    <s v="Standard Class"/>
    <s v="JD-15790"/>
    <s v="John Dryer"/>
    <s v="Consumer"/>
    <s v="United States"/>
    <s v="Coppell"/>
    <x v="5"/>
    <n v="75019"/>
    <x v="2"/>
    <s v="OFF-AR-10001940"/>
    <x v="1"/>
    <x v="6"/>
    <s v="Sanford Colorific Eraseable Coloring Pencils, 12 Count"/>
    <n v="13.12"/>
    <n v="5"/>
    <n v="0.2"/>
    <n v="3.7719999999999998"/>
    <x v="8"/>
  </r>
  <r>
    <n v="1499"/>
    <x v="717"/>
    <x v="0"/>
    <d v="2013-10-18T00:00:00"/>
    <d v="2013-10-21T00:00:00"/>
    <s v="First Class"/>
    <s v="NK-18490"/>
    <s v="Neil Knudson"/>
    <s v="Home Office"/>
    <s v="United States"/>
    <s v="San Francisco"/>
    <x v="1"/>
    <n v="94122"/>
    <x v="1"/>
    <s v="OFF-BI-10003981"/>
    <x v="1"/>
    <x v="8"/>
    <s v="Avery Durable Plastic 1&quot; Binders"/>
    <n v="18.16"/>
    <n v="5"/>
    <n v="0.2"/>
    <n v="6.5830000000000002"/>
    <x v="2"/>
  </r>
  <r>
    <n v="1500"/>
    <x v="718"/>
    <x v="3"/>
    <d v="2014-11-13T00:00:00"/>
    <d v="2014-11-19T00:00:00"/>
    <s v="Standard Class"/>
    <s v="NG-18430"/>
    <s v="Nathan Gelder"/>
    <s v="Consumer"/>
    <s v="United States"/>
    <s v="Austin"/>
    <x v="5"/>
    <n v="78745"/>
    <x v="2"/>
    <s v="OFF-PA-10002749"/>
    <x v="1"/>
    <x v="10"/>
    <s v="Wirebound Message Books, 5-1/2 x 4 Forms, 2 or 4 Forms per Page"/>
    <n v="16.056000000000001"/>
    <n v="3"/>
    <n v="0.2"/>
    <n v="5.8202999999999996"/>
    <x v="0"/>
  </r>
  <r>
    <n v="1501"/>
    <x v="718"/>
    <x v="3"/>
    <d v="2014-11-13T00:00:00"/>
    <d v="2014-11-19T00:00:00"/>
    <s v="Standard Class"/>
    <s v="NG-18430"/>
    <s v="Nathan Gelder"/>
    <s v="Consumer"/>
    <s v="United States"/>
    <s v="Austin"/>
    <x v="5"/>
    <n v="78745"/>
    <x v="2"/>
    <s v="OFF-PA-10003823"/>
    <x v="1"/>
    <x v="10"/>
    <s v="Xerox 197"/>
    <n v="223.05600000000001"/>
    <n v="9"/>
    <n v="0.2"/>
    <n v="69.704999999999998"/>
    <x v="0"/>
  </r>
  <r>
    <n v="1502"/>
    <x v="718"/>
    <x v="3"/>
    <d v="2014-11-13T00:00:00"/>
    <d v="2014-11-19T00:00:00"/>
    <s v="Standard Class"/>
    <s v="NG-18430"/>
    <s v="Nathan Gelder"/>
    <s v="Consumer"/>
    <s v="United States"/>
    <s v="Austin"/>
    <x v="5"/>
    <n v="78745"/>
    <x v="2"/>
    <s v="OFF-ST-10003716"/>
    <x v="1"/>
    <x v="4"/>
    <s v="Tennsco Double-Tier Lockers"/>
    <n v="540.048"/>
    <n v="3"/>
    <n v="0.2"/>
    <n v="-47.254199999999997"/>
    <x v="0"/>
  </r>
  <r>
    <n v="1503"/>
    <x v="719"/>
    <x v="0"/>
    <d v="2013-11-25T00:00:00"/>
    <d v="2013-12-02T00:00:00"/>
    <s v="Standard Class"/>
    <s v="AT-10435"/>
    <s v="Alyssa Tate"/>
    <s v="Home Office"/>
    <s v="United States"/>
    <s v="Los Angeles"/>
    <x v="1"/>
    <n v="90045"/>
    <x v="1"/>
    <s v="TEC-PH-10001300"/>
    <x v="2"/>
    <x v="7"/>
    <s v="iKross Bluetooth Portable Keyboard + Cell Phone Stand Holder + Brush for Apple iPhone 5S 5C 5, 4S 4"/>
    <n v="33.520000000000003"/>
    <n v="2"/>
    <n v="0.2"/>
    <n v="3.3519999999999999"/>
    <x v="0"/>
  </r>
  <r>
    <n v="1504"/>
    <x v="719"/>
    <x v="0"/>
    <d v="2013-11-25T00:00:00"/>
    <d v="2013-12-02T00:00:00"/>
    <s v="Standard Class"/>
    <s v="AT-10435"/>
    <s v="Alyssa Tate"/>
    <s v="Home Office"/>
    <s v="United States"/>
    <s v="Los Angeles"/>
    <x v="1"/>
    <n v="90045"/>
    <x v="1"/>
    <s v="FUR-FU-10000010"/>
    <x v="0"/>
    <x v="5"/>
    <s v="DAX Value U-Channel Document Frames, Easel Back"/>
    <n v="9.94"/>
    <n v="2"/>
    <n v="0"/>
    <n v="3.0813999999999999"/>
    <x v="0"/>
  </r>
  <r>
    <n v="1505"/>
    <x v="720"/>
    <x v="1"/>
    <d v="2012-08-01T00:00:00"/>
    <d v="2012-08-07T00:00:00"/>
    <s v="Standard Class"/>
    <s v="PC-19000"/>
    <s v="Pauline Chand"/>
    <s v="Home Office"/>
    <s v="United States"/>
    <s v="Los Angeles"/>
    <x v="1"/>
    <n v="90004"/>
    <x v="1"/>
    <s v="OFF-AR-10001868"/>
    <x v="1"/>
    <x v="6"/>
    <s v="Prang Dustless Chalk Sticks"/>
    <n v="6.72"/>
    <n v="4"/>
    <n v="0"/>
    <n v="3.36"/>
    <x v="6"/>
  </r>
  <r>
    <n v="1506"/>
    <x v="720"/>
    <x v="1"/>
    <d v="2012-08-01T00:00:00"/>
    <d v="2012-08-07T00:00:00"/>
    <s v="Standard Class"/>
    <s v="PC-19000"/>
    <s v="Pauline Chand"/>
    <s v="Home Office"/>
    <s v="United States"/>
    <s v="Los Angeles"/>
    <x v="1"/>
    <n v="90004"/>
    <x v="1"/>
    <s v="FUR-TA-10003715"/>
    <x v="0"/>
    <x v="3"/>
    <s v="Hon 2111 Invitation Series Corner Table"/>
    <n v="1004.976"/>
    <n v="6"/>
    <n v="0.2"/>
    <n v="-175.8708"/>
    <x v="6"/>
  </r>
  <r>
    <n v="1507"/>
    <x v="721"/>
    <x v="3"/>
    <d v="2014-12-25T00:00:00"/>
    <d v="2014-12-30T00:00:00"/>
    <s v="Standard Class"/>
    <s v="AR-10540"/>
    <s v="Andy Reiter"/>
    <s v="Consumer"/>
    <s v="United States"/>
    <s v="New York City"/>
    <x v="15"/>
    <n v="10024"/>
    <x v="3"/>
    <s v="OFF-BI-10003708"/>
    <x v="1"/>
    <x v="8"/>
    <s v="Acco Four Pocket Poly Ring Binder with Label Holder, Smoke, 1&quot;"/>
    <n v="17.88"/>
    <n v="3"/>
    <n v="0.2"/>
    <n v="5.5875000000000004"/>
    <x v="4"/>
  </r>
  <r>
    <n v="1508"/>
    <x v="722"/>
    <x v="0"/>
    <d v="2013-09-18T00:00:00"/>
    <d v="2013-09-24T00:00:00"/>
    <s v="Standard Class"/>
    <s v="CS-12505"/>
    <s v="Cindy Stewart"/>
    <s v="Consumer"/>
    <s v="United States"/>
    <s v="Columbus"/>
    <x v="32"/>
    <n v="31907"/>
    <x v="0"/>
    <s v="TEC-MA-10004458"/>
    <x v="2"/>
    <x v="15"/>
    <s v="Lexmark X 9575 Professional All-in-One Color Printer"/>
    <n v="396"/>
    <n v="4"/>
    <n v="0"/>
    <n v="190.08"/>
    <x v="8"/>
  </r>
  <r>
    <n v="1509"/>
    <x v="723"/>
    <x v="3"/>
    <d v="2014-12-11T00:00:00"/>
    <d v="2014-12-11T00:00:00"/>
    <s v="Same Day"/>
    <s v="LS-16975"/>
    <s v="Lindsay Shagiari"/>
    <s v="Home Office"/>
    <s v="United States"/>
    <s v="Omaha"/>
    <x v="8"/>
    <n v="68104"/>
    <x v="2"/>
    <s v="OFF-BI-10004965"/>
    <x v="1"/>
    <x v="8"/>
    <s v="Ibico Covers for Plastic or Wire Binding Elements"/>
    <n v="34.5"/>
    <n v="3"/>
    <n v="0"/>
    <n v="15.525"/>
    <x v="4"/>
  </r>
  <r>
    <n v="1510"/>
    <x v="724"/>
    <x v="3"/>
    <d v="2014-09-13T00:00:00"/>
    <d v="2014-09-16T00:00:00"/>
    <s v="First Class"/>
    <s v="JM-15535"/>
    <s v="Jessica Myrick"/>
    <s v="Consumer"/>
    <s v="United States"/>
    <s v="Los Angeles"/>
    <x v="1"/>
    <n v="90036"/>
    <x v="1"/>
    <s v="FUR-FU-10004270"/>
    <x v="0"/>
    <x v="5"/>
    <s v="Eldon Image Series Desk Accessories, Burgundy"/>
    <n v="8.36"/>
    <n v="2"/>
    <n v="0"/>
    <n v="3.0095999999999998"/>
    <x v="8"/>
  </r>
  <r>
    <n v="1511"/>
    <x v="725"/>
    <x v="3"/>
    <d v="2014-06-25T00:00:00"/>
    <d v="2014-07-02T00:00:00"/>
    <s v="Standard Class"/>
    <s v="NH-18610"/>
    <s v="Nicole Hansen"/>
    <s v="Corporate"/>
    <s v="United States"/>
    <s v="Pomona"/>
    <x v="1"/>
    <n v="91767"/>
    <x v="1"/>
    <s v="OFF-AR-10002135"/>
    <x v="1"/>
    <x v="6"/>
    <s v="Boston Heavy-Duty Trimline Electric Pencil Sharpeners"/>
    <n v="385.6"/>
    <n v="8"/>
    <n v="0"/>
    <n v="111.824"/>
    <x v="1"/>
  </r>
  <r>
    <n v="1512"/>
    <x v="725"/>
    <x v="3"/>
    <d v="2014-06-25T00:00:00"/>
    <d v="2014-07-02T00:00:00"/>
    <s v="Standard Class"/>
    <s v="NH-18610"/>
    <s v="Nicole Hansen"/>
    <s v="Corporate"/>
    <s v="United States"/>
    <s v="Pomona"/>
    <x v="1"/>
    <n v="91767"/>
    <x v="1"/>
    <s v="OFF-AR-10003514"/>
    <x v="1"/>
    <x v="6"/>
    <s v="4009 Highlighters by Sanford"/>
    <n v="35.82"/>
    <n v="9"/>
    <n v="0"/>
    <n v="11.820600000000001"/>
    <x v="1"/>
  </r>
  <r>
    <n v="1513"/>
    <x v="726"/>
    <x v="3"/>
    <d v="2014-08-19T00:00:00"/>
    <d v="2014-08-23T00:00:00"/>
    <s v="Standard Class"/>
    <s v="RA-19915"/>
    <s v="Russell Applegate"/>
    <s v="Consumer"/>
    <s v="United States"/>
    <s v="Dallas"/>
    <x v="5"/>
    <n v="75220"/>
    <x v="2"/>
    <s v="OFF-ST-10002276"/>
    <x v="1"/>
    <x v="4"/>
    <s v="Safco Steel Mobile File Cart"/>
    <n v="200.06399999999999"/>
    <n v="3"/>
    <n v="0.2"/>
    <n v="12.504"/>
    <x v="6"/>
  </r>
  <r>
    <n v="1514"/>
    <x v="726"/>
    <x v="3"/>
    <d v="2014-08-19T00:00:00"/>
    <d v="2014-08-23T00:00:00"/>
    <s v="Standard Class"/>
    <s v="RA-19915"/>
    <s v="Russell Applegate"/>
    <s v="Consumer"/>
    <s v="United States"/>
    <s v="Dallas"/>
    <x v="5"/>
    <n v="75220"/>
    <x v="2"/>
    <s v="OFF-BI-10001098"/>
    <x v="1"/>
    <x v="8"/>
    <s v="Acco D-Ring Binder w/DublLock"/>
    <n v="21.38"/>
    <n v="5"/>
    <n v="0.8"/>
    <n v="-33.139000000000003"/>
    <x v="6"/>
  </r>
  <r>
    <n v="1515"/>
    <x v="726"/>
    <x v="3"/>
    <d v="2014-08-19T00:00:00"/>
    <d v="2014-08-23T00:00:00"/>
    <s v="Standard Class"/>
    <s v="RA-19915"/>
    <s v="Russell Applegate"/>
    <s v="Consumer"/>
    <s v="United States"/>
    <s v="Dallas"/>
    <x v="5"/>
    <n v="75220"/>
    <x v="2"/>
    <s v="OFF-BI-10001636"/>
    <x v="1"/>
    <x v="8"/>
    <s v="Ibico Plastic and Wire Spiral Binding Combs"/>
    <n v="6.7439999999999998"/>
    <n v="4"/>
    <n v="0.8"/>
    <n v="-11.4648"/>
    <x v="6"/>
  </r>
  <r>
    <n v="1516"/>
    <x v="727"/>
    <x v="3"/>
    <d v="2014-12-12T00:00:00"/>
    <d v="2014-12-18T00:00:00"/>
    <s v="Standard Class"/>
    <s v="AI-10855"/>
    <s v="Arianne Irving"/>
    <s v="Consumer"/>
    <s v="United States"/>
    <s v="Philadelphia"/>
    <x v="9"/>
    <n v="19120"/>
    <x v="3"/>
    <s v="FUR-CH-10002961"/>
    <x v="0"/>
    <x v="1"/>
    <s v="Leather Task Chair, Black"/>
    <n v="63.686"/>
    <n v="1"/>
    <n v="0.3"/>
    <n v="-9.0980000000000008"/>
    <x v="4"/>
  </r>
  <r>
    <n v="1517"/>
    <x v="728"/>
    <x v="3"/>
    <d v="2014-12-11T00:00:00"/>
    <d v="2014-12-15T00:00:00"/>
    <s v="Second Class"/>
    <s v="MC-17845"/>
    <s v="Michael Chen"/>
    <s v="Consumer"/>
    <s v="United States"/>
    <s v="North Las Vegas"/>
    <x v="33"/>
    <n v="89031"/>
    <x v="1"/>
    <s v="FUR-TA-10004256"/>
    <x v="0"/>
    <x v="3"/>
    <s v="Bretford “Just In Time” Height-Adjustable Multi-Task Work Tables"/>
    <n v="1669.6"/>
    <n v="4"/>
    <n v="0"/>
    <n v="116.872"/>
    <x v="4"/>
  </r>
  <r>
    <n v="1518"/>
    <x v="729"/>
    <x v="2"/>
    <d v="2011-02-04T00:00:00"/>
    <d v="2011-02-07T00:00:00"/>
    <s v="Second Class"/>
    <s v="TB-21400"/>
    <s v="Tom Boeckenhauer"/>
    <s v="Consumer"/>
    <s v="United States"/>
    <s v="Seattle"/>
    <x v="4"/>
    <n v="98105"/>
    <x v="1"/>
    <s v="OFF-BI-10004593"/>
    <x v="1"/>
    <x v="8"/>
    <s v="Ibico Laser Imprintable Binding System Covers"/>
    <n v="83.84"/>
    <n v="2"/>
    <n v="0.2"/>
    <n v="27.248000000000001"/>
    <x v="11"/>
  </r>
  <r>
    <n v="1519"/>
    <x v="729"/>
    <x v="2"/>
    <d v="2011-02-04T00:00:00"/>
    <d v="2011-02-07T00:00:00"/>
    <s v="Second Class"/>
    <s v="TB-21400"/>
    <s v="Tom Boeckenhauer"/>
    <s v="Consumer"/>
    <s v="United States"/>
    <s v="Seattle"/>
    <x v="4"/>
    <n v="98105"/>
    <x v="1"/>
    <s v="OFF-BI-10002827"/>
    <x v="1"/>
    <x v="8"/>
    <s v="Avery Durable Poly Binders"/>
    <n v="13.272"/>
    <n v="3"/>
    <n v="0.2"/>
    <n v="4.3133999999999997"/>
    <x v="11"/>
  </r>
  <r>
    <n v="1520"/>
    <x v="730"/>
    <x v="3"/>
    <d v="2014-02-12T00:00:00"/>
    <d v="2014-02-15T00:00:00"/>
    <s v="Second Class"/>
    <s v="VW-21775"/>
    <s v="Victoria Wilson"/>
    <s v="Corporate"/>
    <s v="United States"/>
    <s v="San Francisco"/>
    <x v="1"/>
    <n v="94110"/>
    <x v="1"/>
    <s v="OFF-BI-10001759"/>
    <x v="1"/>
    <x v="8"/>
    <s v="Acco Pressboard Covers with Storage Hooks, 14 7/8&quot; x 11&quot;, Dark Blue"/>
    <n v="21.335999999999999"/>
    <n v="7"/>
    <n v="0.2"/>
    <n v="7.7343000000000002"/>
    <x v="11"/>
  </r>
  <r>
    <n v="1521"/>
    <x v="731"/>
    <x v="3"/>
    <d v="2014-04-17T00:00:00"/>
    <d v="2014-04-22T00:00:00"/>
    <s v="Standard Class"/>
    <s v="PL-18925"/>
    <s v="Paul Lucas"/>
    <s v="Home Office"/>
    <s v="United States"/>
    <s v="Chicago"/>
    <x v="10"/>
    <n v="60610"/>
    <x v="2"/>
    <s v="OFF-AR-10001419"/>
    <x v="1"/>
    <x v="6"/>
    <s v="Newell 325"/>
    <n v="16.52"/>
    <n v="5"/>
    <n v="0.2"/>
    <n v="2.0649999999999999"/>
    <x v="3"/>
  </r>
  <r>
    <n v="1522"/>
    <x v="732"/>
    <x v="1"/>
    <d v="2012-12-06T00:00:00"/>
    <d v="2012-12-11T00:00:00"/>
    <s v="Standard Class"/>
    <s v="GH-14425"/>
    <s v="Gary Hwang"/>
    <s v="Consumer"/>
    <s v="United States"/>
    <s v="Tucson"/>
    <x v="16"/>
    <n v="85705"/>
    <x v="1"/>
    <s v="FUR-FU-10002253"/>
    <x v="0"/>
    <x v="5"/>
    <s v="Howard Miller 13&quot; Diameter Pewter Finish Round Wall Clock"/>
    <n v="206.11199999999999"/>
    <n v="6"/>
    <n v="0.2"/>
    <n v="48.951599999999999"/>
    <x v="4"/>
  </r>
  <r>
    <n v="1523"/>
    <x v="732"/>
    <x v="1"/>
    <d v="2012-12-06T00:00:00"/>
    <d v="2012-12-11T00:00:00"/>
    <s v="Standard Class"/>
    <s v="GH-14425"/>
    <s v="Gary Hwang"/>
    <s v="Consumer"/>
    <s v="United States"/>
    <s v="Tucson"/>
    <x v="16"/>
    <n v="85705"/>
    <x v="1"/>
    <s v="OFF-PA-10002586"/>
    <x v="1"/>
    <x v="10"/>
    <s v="Xerox 1970"/>
    <n v="19.920000000000002"/>
    <n v="5"/>
    <n v="0.2"/>
    <n v="6.7229999999999999"/>
    <x v="4"/>
  </r>
  <r>
    <n v="1524"/>
    <x v="732"/>
    <x v="1"/>
    <d v="2012-12-06T00:00:00"/>
    <d v="2012-12-11T00:00:00"/>
    <s v="Standard Class"/>
    <s v="GH-14425"/>
    <s v="Gary Hwang"/>
    <s v="Consumer"/>
    <s v="United States"/>
    <s v="Tucson"/>
    <x v="16"/>
    <n v="85705"/>
    <x v="1"/>
    <s v="OFF-PA-10003039"/>
    <x v="1"/>
    <x v="10"/>
    <s v="Xerox 1960"/>
    <n v="198.27199999999999"/>
    <n v="8"/>
    <n v="0.2"/>
    <n v="61.96"/>
    <x v="4"/>
  </r>
  <r>
    <n v="1525"/>
    <x v="732"/>
    <x v="1"/>
    <d v="2012-12-06T00:00:00"/>
    <d v="2012-12-11T00:00:00"/>
    <s v="Standard Class"/>
    <s v="GH-14425"/>
    <s v="Gary Hwang"/>
    <s v="Consumer"/>
    <s v="United States"/>
    <s v="Tucson"/>
    <x v="16"/>
    <n v="85705"/>
    <x v="1"/>
    <s v="OFF-ST-10004804"/>
    <x v="1"/>
    <x v="4"/>
    <s v="Belkin 19&quot; Vented Equipment Shelf, Black"/>
    <n v="247.10400000000001"/>
    <n v="6"/>
    <n v="0.2"/>
    <n v="-58.687199999999997"/>
    <x v="4"/>
  </r>
  <r>
    <n v="1526"/>
    <x v="732"/>
    <x v="1"/>
    <d v="2012-12-06T00:00:00"/>
    <d v="2012-12-11T00:00:00"/>
    <s v="Standard Class"/>
    <s v="GH-14425"/>
    <s v="Gary Hwang"/>
    <s v="Consumer"/>
    <s v="United States"/>
    <s v="Tucson"/>
    <x v="16"/>
    <n v="85705"/>
    <x v="1"/>
    <s v="OFF-AR-10004042"/>
    <x v="1"/>
    <x v="6"/>
    <s v="BOSTON Model 1800 Electric Pencil Sharpeners, Putty/Woodgrain"/>
    <n v="86.304000000000002"/>
    <n v="6"/>
    <n v="0.2"/>
    <n v="9.7091999999999992"/>
    <x v="4"/>
  </r>
  <r>
    <n v="1527"/>
    <x v="733"/>
    <x v="0"/>
    <d v="2013-07-23T00:00:00"/>
    <d v="2013-07-28T00:00:00"/>
    <s v="Standard Class"/>
    <s v="CJ-12010"/>
    <s v="Caroline Jumper"/>
    <s v="Consumer"/>
    <s v="United States"/>
    <s v="Allentown"/>
    <x v="9"/>
    <n v="18103"/>
    <x v="3"/>
    <s v="OFF-AR-10002221"/>
    <x v="1"/>
    <x v="6"/>
    <s v="12 Colored Short Pencils"/>
    <n v="4.16"/>
    <n v="2"/>
    <n v="0.2"/>
    <n v="0.36399999999999999"/>
    <x v="7"/>
  </r>
  <r>
    <n v="1528"/>
    <x v="733"/>
    <x v="0"/>
    <d v="2013-07-23T00:00:00"/>
    <d v="2013-07-28T00:00:00"/>
    <s v="Standard Class"/>
    <s v="CJ-12010"/>
    <s v="Caroline Jumper"/>
    <s v="Consumer"/>
    <s v="United States"/>
    <s v="Allentown"/>
    <x v="9"/>
    <n v="18103"/>
    <x v="3"/>
    <s v="FUR-FU-10002456"/>
    <x v="0"/>
    <x v="5"/>
    <s v="Master Caster Door Stop, Large Neon Orange"/>
    <n v="11.648"/>
    <n v="2"/>
    <n v="0.2"/>
    <n v="3.3488000000000002"/>
    <x v="7"/>
  </r>
  <r>
    <n v="1529"/>
    <x v="734"/>
    <x v="1"/>
    <d v="2012-11-07T00:00:00"/>
    <d v="2012-11-10T00:00:00"/>
    <s v="Second Class"/>
    <s v="MC-18130"/>
    <s v="Mike Caudle"/>
    <s v="Corporate"/>
    <s v="United States"/>
    <s v="Newark"/>
    <x v="13"/>
    <n v="19711"/>
    <x v="3"/>
    <s v="OFF-FA-10004968"/>
    <x v="1"/>
    <x v="13"/>
    <s v="Rubber Band Ball"/>
    <n v="26.18"/>
    <n v="7"/>
    <n v="0"/>
    <n v="0.52359999999999995"/>
    <x v="0"/>
  </r>
  <r>
    <n v="1530"/>
    <x v="734"/>
    <x v="1"/>
    <d v="2012-11-07T00:00:00"/>
    <d v="2012-11-10T00:00:00"/>
    <s v="Second Class"/>
    <s v="MC-18130"/>
    <s v="Mike Caudle"/>
    <s v="Corporate"/>
    <s v="United States"/>
    <s v="Newark"/>
    <x v="13"/>
    <n v="19711"/>
    <x v="3"/>
    <s v="OFF-PA-10001274"/>
    <x v="1"/>
    <x v="10"/>
    <s v="Loose Memo Sheets"/>
    <n v="7.3"/>
    <n v="2"/>
    <n v="0"/>
    <n v="3.431"/>
    <x v="0"/>
  </r>
  <r>
    <n v="1531"/>
    <x v="735"/>
    <x v="1"/>
    <d v="2012-03-26T00:00:00"/>
    <d v="2012-03-31T00:00:00"/>
    <s v="Standard Class"/>
    <s v="BV-11245"/>
    <s v="Benjamin Venier"/>
    <s v="Corporate"/>
    <s v="United States"/>
    <s v="Miami"/>
    <x v="2"/>
    <n v="33142"/>
    <x v="0"/>
    <s v="OFF-PA-10001125"/>
    <x v="1"/>
    <x v="10"/>
    <s v="Xerox 1988"/>
    <n v="74.352000000000004"/>
    <n v="3"/>
    <n v="0.2"/>
    <n v="23.234999999999999"/>
    <x v="10"/>
  </r>
  <r>
    <n v="1532"/>
    <x v="736"/>
    <x v="3"/>
    <d v="2014-09-01T00:00:00"/>
    <d v="2014-09-06T00:00:00"/>
    <s v="Standard Class"/>
    <s v="JF-15490"/>
    <s v="Jeremy Farry"/>
    <s v="Consumer"/>
    <s v="United States"/>
    <s v="Tempe"/>
    <x v="16"/>
    <n v="85281"/>
    <x v="1"/>
    <s v="OFF-ST-10000344"/>
    <x v="1"/>
    <x v="4"/>
    <s v="Neat Ideas Personal Hanging Folder Files, Black"/>
    <n v="10.744"/>
    <n v="1"/>
    <n v="0.2"/>
    <n v="0.80579999999999996"/>
    <x v="8"/>
  </r>
  <r>
    <n v="1533"/>
    <x v="736"/>
    <x v="3"/>
    <d v="2014-09-01T00:00:00"/>
    <d v="2014-09-06T00:00:00"/>
    <s v="Standard Class"/>
    <s v="JF-15490"/>
    <s v="Jeremy Farry"/>
    <s v="Consumer"/>
    <s v="United States"/>
    <s v="Tempe"/>
    <x v="16"/>
    <n v="85281"/>
    <x v="1"/>
    <s v="OFF-FA-10000585"/>
    <x v="1"/>
    <x v="13"/>
    <s v="OIC Bulk Pack Metal Binder Clips"/>
    <n v="8.3759999999999994"/>
    <n v="3"/>
    <n v="0.2"/>
    <n v="2.7222"/>
    <x v="8"/>
  </r>
  <r>
    <n v="1534"/>
    <x v="737"/>
    <x v="0"/>
    <d v="2013-12-05T00:00:00"/>
    <d v="2013-12-09T00:00:00"/>
    <s v="Standard Class"/>
    <s v="EB-13840"/>
    <s v="Ellis Ballard"/>
    <s v="Corporate"/>
    <s v="United States"/>
    <s v="New York City"/>
    <x v="15"/>
    <n v="10035"/>
    <x v="3"/>
    <s v="OFF-ST-10003324"/>
    <x v="1"/>
    <x v="4"/>
    <s v="Belkin OmniView SE Rackmount Kit"/>
    <n v="212.88"/>
    <n v="6"/>
    <n v="0"/>
    <n v="0"/>
    <x v="4"/>
  </r>
  <r>
    <n v="1535"/>
    <x v="738"/>
    <x v="3"/>
    <d v="2014-02-11T00:00:00"/>
    <d v="2014-02-15T00:00:00"/>
    <s v="Standard Class"/>
    <s v="MP-18175"/>
    <s v="Mike Pelletier"/>
    <s v="Home Office"/>
    <s v="United States"/>
    <s v="Laguna Niguel"/>
    <x v="1"/>
    <n v="92677"/>
    <x v="1"/>
    <s v="FUR-BO-10004015"/>
    <x v="0"/>
    <x v="0"/>
    <s v="Bush Andora Bookcase, Maple/Graphite Gray Finish"/>
    <n v="203.983"/>
    <n v="2"/>
    <n v="0.15"/>
    <n v="16.7986"/>
    <x v="11"/>
  </r>
  <r>
    <n v="1536"/>
    <x v="739"/>
    <x v="0"/>
    <d v="2013-10-30T00:00:00"/>
    <d v="2013-11-03T00:00:00"/>
    <s v="Standard Class"/>
    <s v="JM-15655"/>
    <s v="Jim Mitchum"/>
    <s v="Corporate"/>
    <s v="United States"/>
    <s v="Bridgeton"/>
    <x v="30"/>
    <n v="8302"/>
    <x v="3"/>
    <s v="OFF-ST-10000419"/>
    <x v="1"/>
    <x v="4"/>
    <s v="Rogers Jumbo File, Granite"/>
    <n v="40.74"/>
    <n v="3"/>
    <n v="0"/>
    <n v="0.40739999999999998"/>
    <x v="2"/>
  </r>
  <r>
    <n v="1537"/>
    <x v="739"/>
    <x v="0"/>
    <d v="2013-10-30T00:00:00"/>
    <d v="2013-11-03T00:00:00"/>
    <s v="Standard Class"/>
    <s v="JM-15655"/>
    <s v="Jim Mitchum"/>
    <s v="Corporate"/>
    <s v="United States"/>
    <s v="Bridgeton"/>
    <x v="30"/>
    <n v="8302"/>
    <x v="3"/>
    <s v="OFF-AP-10001626"/>
    <x v="1"/>
    <x v="9"/>
    <s v="Commercial WindTunnel Clean Air Upright Vacuum, Replacement Belts, Filtration Bags"/>
    <n v="11.67"/>
    <n v="3"/>
    <n v="0"/>
    <n v="3.0341999999999998"/>
    <x v="2"/>
  </r>
  <r>
    <n v="1538"/>
    <x v="740"/>
    <x v="3"/>
    <d v="2014-09-16T00:00:00"/>
    <d v="2014-09-18T00:00:00"/>
    <s v="Second Class"/>
    <s v="CL-11890"/>
    <s v="Carl Ludwig"/>
    <s v="Consumer"/>
    <s v="United States"/>
    <s v="Everett"/>
    <x v="31"/>
    <n v="2149"/>
    <x v="3"/>
    <s v="TEC-PH-10000439"/>
    <x v="2"/>
    <x v="7"/>
    <s v="GE DSL Phone Line Filter"/>
    <n v="39.99"/>
    <n v="1"/>
    <n v="0"/>
    <n v="11.597099999999999"/>
    <x v="8"/>
  </r>
  <r>
    <n v="1539"/>
    <x v="740"/>
    <x v="3"/>
    <d v="2014-09-16T00:00:00"/>
    <d v="2014-09-18T00:00:00"/>
    <s v="Second Class"/>
    <s v="CL-11890"/>
    <s v="Carl Ludwig"/>
    <s v="Consumer"/>
    <s v="United States"/>
    <s v="Everett"/>
    <x v="31"/>
    <n v="2149"/>
    <x v="3"/>
    <s v="OFF-AR-10003478"/>
    <x v="1"/>
    <x v="6"/>
    <s v="Avery Hi-Liter EverBold Pen Style Fluorescent Highlighters, 4/Pack"/>
    <n v="16.28"/>
    <n v="2"/>
    <n v="0"/>
    <n v="6.5119999999999996"/>
    <x v="8"/>
  </r>
  <r>
    <n v="1540"/>
    <x v="740"/>
    <x v="3"/>
    <d v="2014-09-16T00:00:00"/>
    <d v="2014-09-18T00:00:00"/>
    <s v="Second Class"/>
    <s v="CL-11890"/>
    <s v="Carl Ludwig"/>
    <s v="Consumer"/>
    <s v="United States"/>
    <s v="Everett"/>
    <x v="31"/>
    <n v="2149"/>
    <x v="3"/>
    <s v="FUR-BO-10002545"/>
    <x v="0"/>
    <x v="0"/>
    <s v="Atlantic Metals Mobile 3-Shelf Bookcases, Custom Colors"/>
    <n v="782.94"/>
    <n v="3"/>
    <n v="0"/>
    <n v="203.56440000000001"/>
    <x v="8"/>
  </r>
  <r>
    <n v="1541"/>
    <x v="740"/>
    <x v="3"/>
    <d v="2014-09-16T00:00:00"/>
    <d v="2014-09-18T00:00:00"/>
    <s v="Second Class"/>
    <s v="CL-11890"/>
    <s v="Carl Ludwig"/>
    <s v="Consumer"/>
    <s v="United States"/>
    <s v="Everett"/>
    <x v="31"/>
    <n v="2149"/>
    <x v="3"/>
    <s v="OFF-BI-10001765"/>
    <x v="1"/>
    <x v="8"/>
    <s v="Wilson Jones Heavy-Duty Casebound Ring Binders with Metal Hinges"/>
    <n v="242.48"/>
    <n v="7"/>
    <n v="0"/>
    <n v="116.3904"/>
    <x v="8"/>
  </r>
  <r>
    <n v="1542"/>
    <x v="741"/>
    <x v="2"/>
    <d v="2011-03-11T00:00:00"/>
    <d v="2011-03-16T00:00:00"/>
    <s v="Second Class"/>
    <s v="CK-12205"/>
    <s v="Chloris Kastensmidt"/>
    <s v="Consumer"/>
    <s v="United States"/>
    <s v="Columbus"/>
    <x v="24"/>
    <n v="43229"/>
    <x v="3"/>
    <s v="FUR-FU-10003981"/>
    <x v="0"/>
    <x v="5"/>
    <s v="Eldon Wave Desk Accessories"/>
    <n v="8.32"/>
    <n v="5"/>
    <n v="0.2"/>
    <n v="2.2879999999999998"/>
    <x v="10"/>
  </r>
  <r>
    <n v="1543"/>
    <x v="741"/>
    <x v="2"/>
    <d v="2011-03-11T00:00:00"/>
    <d v="2011-03-16T00:00:00"/>
    <s v="Second Class"/>
    <s v="CK-12205"/>
    <s v="Chloris Kastensmidt"/>
    <s v="Consumer"/>
    <s v="United States"/>
    <s v="Columbus"/>
    <x v="24"/>
    <n v="43229"/>
    <x v="3"/>
    <s v="OFF-FA-10001561"/>
    <x v="1"/>
    <x v="13"/>
    <s v="Stockwell Push Pins"/>
    <n v="10.464"/>
    <n v="6"/>
    <n v="0.2"/>
    <n v="1.7003999999999999"/>
    <x v="10"/>
  </r>
  <r>
    <n v="1544"/>
    <x v="742"/>
    <x v="2"/>
    <d v="2011-02-05T00:00:00"/>
    <d v="2011-02-09T00:00:00"/>
    <s v="Standard Class"/>
    <s v="DB-13270"/>
    <s v="Deborah Brumfield"/>
    <s v="Home Office"/>
    <s v="United States"/>
    <s v="San Diego"/>
    <x v="1"/>
    <n v="92024"/>
    <x v="1"/>
    <s v="OFF-BI-10004230"/>
    <x v="1"/>
    <x v="8"/>
    <s v="GBC Recycled Grain Textured Covers"/>
    <n v="82.896000000000001"/>
    <n v="3"/>
    <n v="0.2"/>
    <n v="29.0136"/>
    <x v="11"/>
  </r>
  <r>
    <n v="1545"/>
    <x v="742"/>
    <x v="2"/>
    <d v="2011-02-05T00:00:00"/>
    <d v="2011-02-09T00:00:00"/>
    <s v="Standard Class"/>
    <s v="DB-13270"/>
    <s v="Deborah Brumfield"/>
    <s v="Home Office"/>
    <s v="United States"/>
    <s v="San Diego"/>
    <x v="1"/>
    <n v="92024"/>
    <x v="1"/>
    <s v="OFF-PA-10000350"/>
    <x v="1"/>
    <x v="10"/>
    <s v="Message Book, Standard Line &quot;While You Were Out&quot;, 5 1/2&quot; X 4&quot;, 200 Sets/Book"/>
    <n v="34.24"/>
    <n v="4"/>
    <n v="0"/>
    <n v="16.0928"/>
    <x v="11"/>
  </r>
  <r>
    <n v="1546"/>
    <x v="743"/>
    <x v="2"/>
    <d v="2011-12-31T00:00:00"/>
    <d v="2012-01-04T00:00:00"/>
    <s v="Second Class"/>
    <s v="PC-18745"/>
    <s v="Pamela Coakley"/>
    <s v="Corporate"/>
    <s v="United States"/>
    <s v="Watertown"/>
    <x v="15"/>
    <n v="13601"/>
    <x v="3"/>
    <s v="FUR-BO-10002613"/>
    <x v="0"/>
    <x v="0"/>
    <s v="Atlantic Metals Mobile 4-Shelf Bookcases, Custom Colors"/>
    <n v="1573.4880000000001"/>
    <n v="7"/>
    <n v="0.2"/>
    <n v="196.68600000000001"/>
    <x v="4"/>
  </r>
  <r>
    <n v="1547"/>
    <x v="744"/>
    <x v="1"/>
    <d v="2012-11-23T00:00:00"/>
    <d v="2012-11-27T00:00:00"/>
    <s v="Standard Class"/>
    <s v="VB-21745"/>
    <s v="Victoria Brennan"/>
    <s v="Corporate"/>
    <s v="United States"/>
    <s v="San Antonio"/>
    <x v="5"/>
    <n v="78207"/>
    <x v="2"/>
    <s v="OFF-PA-10000994"/>
    <x v="1"/>
    <x v="10"/>
    <s v="Xerox 1915"/>
    <n v="335.52"/>
    <n v="4"/>
    <n v="0.2"/>
    <n v="117.432"/>
    <x v="0"/>
  </r>
  <r>
    <n v="1548"/>
    <x v="744"/>
    <x v="1"/>
    <d v="2012-11-23T00:00:00"/>
    <d v="2012-11-27T00:00:00"/>
    <s v="Standard Class"/>
    <s v="VB-21745"/>
    <s v="Victoria Brennan"/>
    <s v="Corporate"/>
    <s v="United States"/>
    <s v="San Antonio"/>
    <x v="5"/>
    <n v="78207"/>
    <x v="2"/>
    <s v="OFF-BI-10002867"/>
    <x v="1"/>
    <x v="8"/>
    <s v="GBC Recycled Regency Composition Covers"/>
    <n v="23.911999999999999"/>
    <n v="2"/>
    <n v="0.8"/>
    <n v="-40.650399999999998"/>
    <x v="0"/>
  </r>
  <r>
    <n v="1549"/>
    <x v="744"/>
    <x v="1"/>
    <d v="2012-11-23T00:00:00"/>
    <d v="2012-11-27T00:00:00"/>
    <s v="Standard Class"/>
    <s v="VB-21745"/>
    <s v="Victoria Brennan"/>
    <s v="Corporate"/>
    <s v="United States"/>
    <s v="San Antonio"/>
    <x v="5"/>
    <n v="78207"/>
    <x v="2"/>
    <s v="OFF-ST-10001291"/>
    <x v="1"/>
    <x v="4"/>
    <s v="Tenex Personal Self-Stacking Standard File Box, Black/Gray"/>
    <n v="27.056000000000001"/>
    <n v="2"/>
    <n v="0.2"/>
    <n v="2.3673999999999999"/>
    <x v="0"/>
  </r>
  <r>
    <n v="1550"/>
    <x v="745"/>
    <x v="2"/>
    <d v="2011-07-06T00:00:00"/>
    <d v="2011-07-08T00:00:00"/>
    <s v="First Class"/>
    <s v="EP-13915"/>
    <s v="Emily Phan"/>
    <s v="Consumer"/>
    <s v="United States"/>
    <s v="New York City"/>
    <x v="15"/>
    <n v="10011"/>
    <x v="3"/>
    <s v="TEC-CO-10001046"/>
    <x v="2"/>
    <x v="16"/>
    <s v="Canon Imageclass D680 Copier / Fax"/>
    <n v="559.99199999999996"/>
    <n v="1"/>
    <n v="0.2"/>
    <n v="174.9975"/>
    <x v="7"/>
  </r>
  <r>
    <n v="1551"/>
    <x v="746"/>
    <x v="3"/>
    <d v="2014-11-14T00:00:00"/>
    <d v="2014-11-19T00:00:00"/>
    <s v="Second Class"/>
    <s v="ME-17320"/>
    <s v="Maria Etezadi"/>
    <s v="Home Office"/>
    <s v="United States"/>
    <s v="Houston"/>
    <x v="5"/>
    <n v="77095"/>
    <x v="2"/>
    <s v="OFF-AP-10004868"/>
    <x v="1"/>
    <x v="9"/>
    <s v="Hoover Commercial Soft Guard Upright Vacuum And Disposable Filtration Bags"/>
    <n v="9.3239999999999998"/>
    <n v="6"/>
    <n v="0.8"/>
    <n v="-24.708600000000001"/>
    <x v="0"/>
  </r>
  <r>
    <n v="1552"/>
    <x v="747"/>
    <x v="0"/>
    <d v="2013-06-18T00:00:00"/>
    <d v="2013-06-23T00:00:00"/>
    <s v="Standard Class"/>
    <s v="IG-15085"/>
    <s v="Ivan Gibson"/>
    <s v="Consumer"/>
    <s v="United States"/>
    <s v="San Diego"/>
    <x v="1"/>
    <n v="92024"/>
    <x v="1"/>
    <s v="OFF-PA-10000806"/>
    <x v="1"/>
    <x v="10"/>
    <s v="Xerox 1934"/>
    <n v="111.96"/>
    <n v="2"/>
    <n v="0"/>
    <n v="54.860399999999998"/>
    <x v="1"/>
  </r>
  <r>
    <n v="1553"/>
    <x v="748"/>
    <x v="2"/>
    <d v="2011-05-03T00:00:00"/>
    <d v="2011-05-05T00:00:00"/>
    <s v="First Class"/>
    <s v="JS-15940"/>
    <s v="Joni Sundaresam"/>
    <s v="Home Office"/>
    <s v="United States"/>
    <s v="Appleton"/>
    <x v="6"/>
    <n v="54915"/>
    <x v="2"/>
    <s v="OFF-LA-10002195"/>
    <x v="1"/>
    <x v="2"/>
    <s v="Avery 481"/>
    <n v="21.56"/>
    <n v="7"/>
    <n v="0"/>
    <n v="10.348800000000001"/>
    <x v="5"/>
  </r>
  <r>
    <n v="1554"/>
    <x v="749"/>
    <x v="3"/>
    <d v="2014-10-17T00:00:00"/>
    <d v="2014-10-22T00:00:00"/>
    <s v="Standard Class"/>
    <s v="BO-11425"/>
    <s v="Bobby Odegard"/>
    <s v="Consumer"/>
    <s v="United States"/>
    <s v="Richmond"/>
    <x v="0"/>
    <n v="40475"/>
    <x v="0"/>
    <s v="OFF-BI-10003719"/>
    <x v="1"/>
    <x v="8"/>
    <s v="Large Capacity Hanging Post Binders"/>
    <n v="124.75"/>
    <n v="5"/>
    <n v="0"/>
    <n v="57.384999999999998"/>
    <x v="2"/>
  </r>
  <r>
    <n v="1555"/>
    <x v="750"/>
    <x v="1"/>
    <d v="2012-02-06T00:00:00"/>
    <d v="2012-02-13T00:00:00"/>
    <s v="Standard Class"/>
    <s v="VW-21775"/>
    <s v="Victoria Wilson"/>
    <s v="Corporate"/>
    <s v="United States"/>
    <s v="Bellevue"/>
    <x v="4"/>
    <n v="98006"/>
    <x v="1"/>
    <s v="OFF-AR-10001315"/>
    <x v="1"/>
    <x v="6"/>
    <s v="Newell 310"/>
    <n v="5.28"/>
    <n v="3"/>
    <n v="0"/>
    <n v="1.5311999999999999"/>
    <x v="11"/>
  </r>
  <r>
    <n v="1556"/>
    <x v="751"/>
    <x v="3"/>
    <d v="2014-09-05T00:00:00"/>
    <d v="2014-09-09T00:00:00"/>
    <s v="Standard Class"/>
    <s v="AB-10150"/>
    <s v="Aimee Bixby"/>
    <s v="Consumer"/>
    <s v="United States"/>
    <s v="Long Beach"/>
    <x v="15"/>
    <n v="11561"/>
    <x v="3"/>
    <s v="TEC-AC-10000171"/>
    <x v="2"/>
    <x v="11"/>
    <s v="Verbatim 25 GB 6x Blu-ray Single Layer Recordable Disc, 25/Pack"/>
    <n v="91.96"/>
    <n v="4"/>
    <n v="0"/>
    <n v="39.5428"/>
    <x v="8"/>
  </r>
  <r>
    <n v="1557"/>
    <x v="752"/>
    <x v="0"/>
    <d v="2013-05-10T00:00:00"/>
    <d v="2013-05-16T00:00:00"/>
    <s v="Standard Class"/>
    <s v="JW-16075"/>
    <s v="Julia West"/>
    <s v="Consumer"/>
    <s v="United States"/>
    <s v="Philadelphia"/>
    <x v="9"/>
    <n v="19140"/>
    <x v="3"/>
    <s v="OFF-EN-10003134"/>
    <x v="1"/>
    <x v="12"/>
    <s v="Staples"/>
    <n v="9.3439999999999994"/>
    <n v="1"/>
    <n v="0.2"/>
    <n v="3.504"/>
    <x v="5"/>
  </r>
  <r>
    <n v="1558"/>
    <x v="752"/>
    <x v="0"/>
    <d v="2013-05-10T00:00:00"/>
    <d v="2013-05-16T00:00:00"/>
    <s v="Standard Class"/>
    <s v="JW-16075"/>
    <s v="Julia West"/>
    <s v="Consumer"/>
    <s v="United States"/>
    <s v="Philadelphia"/>
    <x v="9"/>
    <n v="19140"/>
    <x v="3"/>
    <s v="OFF-AR-10001955"/>
    <x v="1"/>
    <x v="6"/>
    <s v="Newell 319"/>
    <n v="79.36"/>
    <n v="5"/>
    <n v="0.2"/>
    <n v="9.92"/>
    <x v="5"/>
  </r>
  <r>
    <n v="1559"/>
    <x v="753"/>
    <x v="1"/>
    <d v="2012-03-16T00:00:00"/>
    <d v="2012-03-18T00:00:00"/>
    <s v="Second Class"/>
    <s v="JE-15475"/>
    <s v="Jeremy Ellison"/>
    <s v="Consumer"/>
    <s v="United States"/>
    <s v="Seattle"/>
    <x v="4"/>
    <n v="98103"/>
    <x v="1"/>
    <s v="FUR-TA-10001039"/>
    <x v="0"/>
    <x v="3"/>
    <s v="KI Adjustable-Height Table"/>
    <n v="171.96"/>
    <n v="2"/>
    <n v="0"/>
    <n v="44.709600000000002"/>
    <x v="10"/>
  </r>
  <r>
    <n v="1560"/>
    <x v="754"/>
    <x v="0"/>
    <d v="2013-04-10T00:00:00"/>
    <d v="2013-04-14T00:00:00"/>
    <s v="Standard Class"/>
    <s v="EB-13750"/>
    <s v="Edward Becker"/>
    <s v="Corporate"/>
    <s v="United States"/>
    <s v="Seattle"/>
    <x v="4"/>
    <n v="98103"/>
    <x v="1"/>
    <s v="OFF-BI-10003712"/>
    <x v="1"/>
    <x v="8"/>
    <s v="Acco Pressboard Covers with Storage Hooks, 14 7/8&quot; x 11&quot;, Light Blue"/>
    <n v="35.351999999999997"/>
    <n v="9"/>
    <n v="0.2"/>
    <n v="12.815099999999999"/>
    <x v="3"/>
  </r>
  <r>
    <n v="1561"/>
    <x v="755"/>
    <x v="2"/>
    <d v="2011-04-04T00:00:00"/>
    <d v="2011-04-09T00:00:00"/>
    <s v="Standard Class"/>
    <s v="PK-18910"/>
    <s v="Paul Knutson"/>
    <s v="Home Office"/>
    <s v="United States"/>
    <s v="San Francisco"/>
    <x v="1"/>
    <n v="94109"/>
    <x v="1"/>
    <s v="OFF-LA-10001641"/>
    <x v="1"/>
    <x v="2"/>
    <s v="Avery 518"/>
    <n v="18.899999999999999"/>
    <n v="6"/>
    <n v="0"/>
    <n v="9.0719999999999992"/>
    <x v="3"/>
  </r>
  <r>
    <n v="1562"/>
    <x v="756"/>
    <x v="3"/>
    <d v="2014-09-06T00:00:00"/>
    <d v="2014-09-07T00:00:00"/>
    <s v="First Class"/>
    <s v="CS-12400"/>
    <s v="Christopher Schild"/>
    <s v="Home Office"/>
    <s v="United States"/>
    <s v="Seattle"/>
    <x v="4"/>
    <n v="98115"/>
    <x v="1"/>
    <s v="OFF-AR-10003732"/>
    <x v="1"/>
    <x v="6"/>
    <s v="Newell 333"/>
    <n v="2.78"/>
    <n v="1"/>
    <n v="0"/>
    <n v="0.7228"/>
    <x v="8"/>
  </r>
  <r>
    <n v="1563"/>
    <x v="757"/>
    <x v="3"/>
    <d v="2014-07-01T00:00:00"/>
    <d v="2014-07-01T00:00:00"/>
    <s v="Same Day"/>
    <s v="SG-20470"/>
    <s v="Sheri Gordon"/>
    <s v="Consumer"/>
    <s v="United States"/>
    <s v="New York City"/>
    <x v="15"/>
    <n v="10011"/>
    <x v="3"/>
    <s v="FUR-TA-10000577"/>
    <x v="0"/>
    <x v="3"/>
    <s v="Bretford CR4500 Series Slim Rectangular Table"/>
    <n v="1044.6300000000001"/>
    <n v="5"/>
    <n v="0.4"/>
    <n v="-295.9785"/>
    <x v="7"/>
  </r>
  <r>
    <n v="1564"/>
    <x v="758"/>
    <x v="1"/>
    <d v="2012-11-09T00:00:00"/>
    <d v="2012-11-09T00:00:00"/>
    <s v="Same Day"/>
    <s v="CM-12190"/>
    <s v="Charlotte Melton"/>
    <s v="Consumer"/>
    <s v="United States"/>
    <s v="Philadelphia"/>
    <x v="9"/>
    <n v="19134"/>
    <x v="3"/>
    <s v="OFF-PA-10004000"/>
    <x v="1"/>
    <x v="10"/>
    <s v="While You Were Out Pads, 50 per Pad, 4 x 5 1/4, Green Cycle"/>
    <n v="11.352"/>
    <n v="3"/>
    <n v="0.2"/>
    <n v="4.1151"/>
    <x v="0"/>
  </r>
  <r>
    <n v="1565"/>
    <x v="759"/>
    <x v="2"/>
    <d v="2011-03-04T00:00:00"/>
    <d v="2011-03-04T00:00:00"/>
    <s v="Same Day"/>
    <s v="CL-12565"/>
    <s v="Clay Ludtke"/>
    <s v="Consumer"/>
    <s v="United States"/>
    <s v="Columbia"/>
    <x v="20"/>
    <n v="29203"/>
    <x v="0"/>
    <s v="OFF-ST-10001370"/>
    <x v="1"/>
    <x v="4"/>
    <s v="Sensible Storage WireTech Storage Systems"/>
    <n v="354.9"/>
    <n v="5"/>
    <n v="0"/>
    <n v="17.745000000000001"/>
    <x v="10"/>
  </r>
  <r>
    <n v="1566"/>
    <x v="760"/>
    <x v="1"/>
    <d v="2012-03-19T00:00:00"/>
    <d v="2012-03-25T00:00:00"/>
    <s v="Standard Class"/>
    <s v="JO-15550"/>
    <s v="Jesus Ocampo"/>
    <s v="Home Office"/>
    <s v="United States"/>
    <s v="Seattle"/>
    <x v="4"/>
    <n v="98105"/>
    <x v="1"/>
    <s v="TEC-PH-10004539"/>
    <x v="2"/>
    <x v="7"/>
    <s v="Wireless Extenders zBoost YX545 SOHO Signal Booster"/>
    <n v="453.57600000000002"/>
    <n v="3"/>
    <n v="0.2"/>
    <n v="39.687899999999999"/>
    <x v="10"/>
  </r>
  <r>
    <n v="1567"/>
    <x v="761"/>
    <x v="1"/>
    <d v="2012-11-29T00:00:00"/>
    <d v="2012-11-30T00:00:00"/>
    <s v="First Class"/>
    <s v="AW-10840"/>
    <s v="Anthony Witt"/>
    <s v="Consumer"/>
    <s v="United States"/>
    <s v="Allen"/>
    <x v="5"/>
    <n v="75002"/>
    <x v="2"/>
    <s v="TEC-AC-10003038"/>
    <x v="2"/>
    <x v="11"/>
    <s v="Kingston Digital DataTraveler 16GB USB 2.0"/>
    <n v="21.48"/>
    <n v="3"/>
    <n v="0.2"/>
    <n v="-0.26850000000000002"/>
    <x v="0"/>
  </r>
  <r>
    <n v="1568"/>
    <x v="761"/>
    <x v="1"/>
    <d v="2012-11-29T00:00:00"/>
    <d v="2012-11-30T00:00:00"/>
    <s v="First Class"/>
    <s v="AW-10840"/>
    <s v="Anthony Witt"/>
    <s v="Consumer"/>
    <s v="United States"/>
    <s v="Allen"/>
    <x v="5"/>
    <n v="75002"/>
    <x v="2"/>
    <s v="OFF-BI-10000088"/>
    <x v="1"/>
    <x v="8"/>
    <s v="GBC Imprintable Covers"/>
    <n v="8.7840000000000007"/>
    <n v="4"/>
    <n v="0.8"/>
    <n v="-13.6152"/>
    <x v="0"/>
  </r>
  <r>
    <n v="1569"/>
    <x v="762"/>
    <x v="3"/>
    <d v="2014-06-12T00:00:00"/>
    <d v="2014-06-12T00:00:00"/>
    <s v="Same Day"/>
    <s v="DV-13465"/>
    <s v="Dianna Vittorini"/>
    <s v="Consumer"/>
    <s v="United States"/>
    <s v="Los Angeles"/>
    <x v="1"/>
    <n v="90004"/>
    <x v="1"/>
    <s v="OFF-PA-10000357"/>
    <x v="1"/>
    <x v="10"/>
    <s v="White Dual Perf Computer Printout Paper, 2700 Sheets, 1 Part, Heavyweight, 20 lbs., 14 7/8 x 11"/>
    <n v="122.97"/>
    <n v="3"/>
    <n v="0"/>
    <n v="60.255299999999998"/>
    <x v="1"/>
  </r>
  <r>
    <n v="1570"/>
    <x v="763"/>
    <x v="3"/>
    <d v="2014-11-27T00:00:00"/>
    <d v="2014-12-01T00:00:00"/>
    <s v="Standard Class"/>
    <s v="AH-10075"/>
    <s v="Adam Hart"/>
    <s v="Corporate"/>
    <s v="United States"/>
    <s v="Atlanta"/>
    <x v="32"/>
    <n v="30318"/>
    <x v="0"/>
    <s v="OFF-AR-10003504"/>
    <x v="1"/>
    <x v="6"/>
    <s v="Newell 347"/>
    <n v="12.84"/>
    <n v="3"/>
    <n v="0"/>
    <n v="3.7235999999999998"/>
    <x v="0"/>
  </r>
  <r>
    <n v="1571"/>
    <x v="764"/>
    <x v="2"/>
    <d v="2011-11-23T00:00:00"/>
    <d v="2011-11-25T00:00:00"/>
    <s v="First Class"/>
    <s v="SC-20095"/>
    <s v="Sanjit Chand"/>
    <s v="Consumer"/>
    <s v="United States"/>
    <s v="Los Angeles"/>
    <x v="1"/>
    <n v="90004"/>
    <x v="1"/>
    <s v="FUR-CH-10000863"/>
    <x v="0"/>
    <x v="1"/>
    <s v="Novimex Swivel Fabric Task Chair"/>
    <n v="603.91999999999996"/>
    <n v="5"/>
    <n v="0.2"/>
    <n v="-67.941000000000003"/>
    <x v="0"/>
  </r>
  <r>
    <n v="1572"/>
    <x v="764"/>
    <x v="2"/>
    <d v="2011-11-23T00:00:00"/>
    <d v="2011-11-25T00:00:00"/>
    <s v="First Class"/>
    <s v="SC-20095"/>
    <s v="Sanjit Chand"/>
    <s v="Consumer"/>
    <s v="United States"/>
    <s v="Los Angeles"/>
    <x v="1"/>
    <n v="90004"/>
    <x v="1"/>
    <s v="OFF-EN-10003160"/>
    <x v="1"/>
    <x v="12"/>
    <s v="Pastel Pink Envelopes"/>
    <n v="21.84"/>
    <n v="3"/>
    <n v="0"/>
    <n v="10.4832"/>
    <x v="0"/>
  </r>
  <r>
    <n v="1573"/>
    <x v="764"/>
    <x v="2"/>
    <d v="2011-11-23T00:00:00"/>
    <d v="2011-11-25T00:00:00"/>
    <s v="First Class"/>
    <s v="SC-20095"/>
    <s v="Sanjit Chand"/>
    <s v="Consumer"/>
    <s v="United States"/>
    <s v="Los Angeles"/>
    <x v="1"/>
    <n v="90004"/>
    <x v="1"/>
    <s v="TEC-AC-10003280"/>
    <x v="2"/>
    <x v="11"/>
    <s v="Belkin F8E887 USB Wired Ergonomic Keyboard"/>
    <n v="29.99"/>
    <n v="1"/>
    <n v="0"/>
    <n v="6.2979000000000003"/>
    <x v="0"/>
  </r>
  <r>
    <n v="1574"/>
    <x v="764"/>
    <x v="2"/>
    <d v="2011-11-23T00:00:00"/>
    <d v="2011-11-25T00:00:00"/>
    <s v="First Class"/>
    <s v="SC-20095"/>
    <s v="Sanjit Chand"/>
    <s v="Consumer"/>
    <s v="United States"/>
    <s v="Los Angeles"/>
    <x v="1"/>
    <n v="90004"/>
    <x v="1"/>
    <s v="FUR-CH-10000595"/>
    <x v="0"/>
    <x v="1"/>
    <s v="Safco Contoured Stacking Chairs"/>
    <n v="381.44"/>
    <n v="2"/>
    <n v="0.2"/>
    <n v="23.84"/>
    <x v="0"/>
  </r>
  <r>
    <n v="1575"/>
    <x v="765"/>
    <x v="2"/>
    <d v="2011-12-15T00:00:00"/>
    <d v="2011-12-18T00:00:00"/>
    <s v="First Class"/>
    <s v="MC-18100"/>
    <s v="Mick Crebagga"/>
    <s v="Consumer"/>
    <s v="United States"/>
    <s v="El Paso"/>
    <x v="5"/>
    <n v="79907"/>
    <x v="2"/>
    <s v="TEC-PH-10000169"/>
    <x v="2"/>
    <x v="7"/>
    <s v="ARKON Windshield Dashboard Air Vent Car Mount Holder"/>
    <n v="40.68"/>
    <n v="3"/>
    <n v="0.2"/>
    <n v="-9.1530000000000005"/>
    <x v="4"/>
  </r>
  <r>
    <n v="1576"/>
    <x v="765"/>
    <x v="2"/>
    <d v="2011-12-15T00:00:00"/>
    <d v="2011-12-18T00:00:00"/>
    <s v="First Class"/>
    <s v="MC-18100"/>
    <s v="Mick Crebagga"/>
    <s v="Consumer"/>
    <s v="United States"/>
    <s v="El Paso"/>
    <x v="5"/>
    <n v="79907"/>
    <x v="2"/>
    <s v="FUR-CH-10004675"/>
    <x v="0"/>
    <x v="1"/>
    <s v="Lifetime Advantage Folding Chairs, 4/Carton"/>
    <n v="763.28"/>
    <n v="5"/>
    <n v="0.3"/>
    <n v="-21.808"/>
    <x v="4"/>
  </r>
  <r>
    <n v="1577"/>
    <x v="766"/>
    <x v="0"/>
    <d v="2013-04-23T00:00:00"/>
    <d v="2013-04-28T00:00:00"/>
    <s v="Standard Class"/>
    <s v="TT-21460"/>
    <s v="Tonja Turnell"/>
    <s v="Home Office"/>
    <s v="United States"/>
    <s v="Aurora"/>
    <x v="10"/>
    <n v="60505"/>
    <x v="2"/>
    <s v="OFF-ST-10002406"/>
    <x v="1"/>
    <x v="4"/>
    <s v="Pizazz Global Quick File"/>
    <n v="23.952000000000002"/>
    <n v="2"/>
    <n v="0.2"/>
    <n v="2.3952"/>
    <x v="3"/>
  </r>
  <r>
    <n v="1578"/>
    <x v="767"/>
    <x v="0"/>
    <d v="2013-05-24T00:00:00"/>
    <d v="2013-05-28T00:00:00"/>
    <s v="Standard Class"/>
    <s v="AP-10720"/>
    <s v="Anne Pryor"/>
    <s v="Home Office"/>
    <s v="United States"/>
    <s v="Florence"/>
    <x v="19"/>
    <n v="35630"/>
    <x v="0"/>
    <s v="OFF-PA-10001526"/>
    <x v="1"/>
    <x v="10"/>
    <s v="Xerox 1949"/>
    <n v="4.9800000000000004"/>
    <n v="1"/>
    <n v="0"/>
    <n v="2.4401999999999999"/>
    <x v="5"/>
  </r>
  <r>
    <n v="1579"/>
    <x v="768"/>
    <x v="0"/>
    <d v="2013-02-27T00:00:00"/>
    <d v="2013-03-02T00:00:00"/>
    <s v="First Class"/>
    <s v="DL-12865"/>
    <s v="Dan Lawera"/>
    <s v="Consumer"/>
    <s v="United States"/>
    <s v="New York City"/>
    <x v="15"/>
    <n v="10011"/>
    <x v="3"/>
    <s v="OFF-AP-10004336"/>
    <x v="1"/>
    <x v="9"/>
    <s v="Conquest 14 Commercial Heavy-Duty Upright Vacuum, Collection System, Accessory Kit"/>
    <n v="170.88"/>
    <n v="3"/>
    <n v="0"/>
    <n v="49.555199999999999"/>
    <x v="11"/>
  </r>
  <r>
    <n v="1580"/>
    <x v="769"/>
    <x v="1"/>
    <d v="2012-08-09T00:00:00"/>
    <d v="2012-08-12T00:00:00"/>
    <s v="First Class"/>
    <s v="NP-18325"/>
    <s v="Naresj Patel"/>
    <s v="Consumer"/>
    <s v="United States"/>
    <s v="New York City"/>
    <x v="15"/>
    <n v="10024"/>
    <x v="3"/>
    <s v="TEC-PH-10003012"/>
    <x v="2"/>
    <x v="7"/>
    <s v="Nortel Meridian M3904 Professional Digital phone"/>
    <n v="307.98"/>
    <n v="2"/>
    <n v="0"/>
    <n v="89.3142"/>
    <x v="6"/>
  </r>
  <r>
    <n v="1581"/>
    <x v="769"/>
    <x v="1"/>
    <d v="2012-08-09T00:00:00"/>
    <d v="2012-08-12T00:00:00"/>
    <s v="First Class"/>
    <s v="NP-18325"/>
    <s v="Naresj Patel"/>
    <s v="Consumer"/>
    <s v="United States"/>
    <s v="New York City"/>
    <x v="15"/>
    <n v="10024"/>
    <x v="3"/>
    <s v="FUR-TA-10002607"/>
    <x v="0"/>
    <x v="3"/>
    <s v="KI Conference Tables"/>
    <n v="382.80599999999998"/>
    <n v="9"/>
    <n v="0.4"/>
    <n v="-153.1224"/>
    <x v="6"/>
  </r>
  <r>
    <n v="1582"/>
    <x v="769"/>
    <x v="1"/>
    <d v="2012-08-09T00:00:00"/>
    <d v="2012-08-12T00:00:00"/>
    <s v="First Class"/>
    <s v="NP-18325"/>
    <s v="Naresj Patel"/>
    <s v="Consumer"/>
    <s v="United States"/>
    <s v="New York City"/>
    <x v="15"/>
    <n v="10024"/>
    <x v="3"/>
    <s v="OFF-ST-10000642"/>
    <x v="1"/>
    <x v="4"/>
    <s v="Tennsco Lockers, Gray"/>
    <n v="41.96"/>
    <n v="2"/>
    <n v="0"/>
    <n v="2.9371999999999998"/>
    <x v="6"/>
  </r>
  <r>
    <n v="1583"/>
    <x v="769"/>
    <x v="1"/>
    <d v="2012-08-09T00:00:00"/>
    <d v="2012-08-12T00:00:00"/>
    <s v="First Class"/>
    <s v="NP-18325"/>
    <s v="Naresj Patel"/>
    <s v="Consumer"/>
    <s v="United States"/>
    <s v="New York City"/>
    <x v="15"/>
    <n v="10024"/>
    <x v="3"/>
    <s v="OFF-BI-10000545"/>
    <x v="1"/>
    <x v="8"/>
    <s v="GBC Ibimaster 500 Manual ProClick Binding System"/>
    <n v="1217.568"/>
    <n v="2"/>
    <n v="0.2"/>
    <n v="456.58800000000002"/>
    <x v="6"/>
  </r>
  <r>
    <n v="1584"/>
    <x v="769"/>
    <x v="1"/>
    <d v="2012-08-09T00:00:00"/>
    <d v="2012-08-12T00:00:00"/>
    <s v="First Class"/>
    <s v="NP-18325"/>
    <s v="Naresj Patel"/>
    <s v="Consumer"/>
    <s v="United States"/>
    <s v="New York City"/>
    <x v="15"/>
    <n v="10024"/>
    <x v="3"/>
    <s v="FUR-FU-10002157"/>
    <x v="0"/>
    <x v="5"/>
    <s v="Artistic Insta-Plaque"/>
    <n v="47.04"/>
    <n v="3"/>
    <n v="0"/>
    <n v="18.345600000000001"/>
    <x v="6"/>
  </r>
  <r>
    <n v="1585"/>
    <x v="769"/>
    <x v="1"/>
    <d v="2012-08-09T00:00:00"/>
    <d v="2012-08-12T00:00:00"/>
    <s v="First Class"/>
    <s v="NP-18325"/>
    <s v="Naresj Patel"/>
    <s v="Consumer"/>
    <s v="United States"/>
    <s v="New York City"/>
    <x v="15"/>
    <n v="10024"/>
    <x v="3"/>
    <s v="FUR-FU-10001706"/>
    <x v="0"/>
    <x v="5"/>
    <s v="Longer-Life Soft White Bulbs"/>
    <n v="6.16"/>
    <n v="2"/>
    <n v="0"/>
    <n v="2.9567999999999999"/>
    <x v="6"/>
  </r>
  <r>
    <n v="1586"/>
    <x v="769"/>
    <x v="1"/>
    <d v="2012-08-09T00:00:00"/>
    <d v="2012-08-12T00:00:00"/>
    <s v="First Class"/>
    <s v="NP-18325"/>
    <s v="Naresj Patel"/>
    <s v="Consumer"/>
    <s v="United States"/>
    <s v="New York City"/>
    <x v="15"/>
    <n v="10024"/>
    <x v="3"/>
    <s v="TEC-PH-10000984"/>
    <x v="2"/>
    <x v="7"/>
    <s v="Panasonic KX-TG9471B"/>
    <n v="979.95"/>
    <n v="5"/>
    <n v="0"/>
    <n v="274.38600000000002"/>
    <x v="6"/>
  </r>
  <r>
    <n v="1587"/>
    <x v="769"/>
    <x v="1"/>
    <d v="2012-08-09T00:00:00"/>
    <d v="2012-08-12T00:00:00"/>
    <s v="First Class"/>
    <s v="NP-18325"/>
    <s v="Naresj Patel"/>
    <s v="Consumer"/>
    <s v="United States"/>
    <s v="New York City"/>
    <x v="15"/>
    <n v="10024"/>
    <x v="3"/>
    <s v="OFF-PA-10001357"/>
    <x v="1"/>
    <x v="10"/>
    <s v="Xerox 1886"/>
    <n v="143.69999999999999"/>
    <n v="3"/>
    <n v="0"/>
    <n v="68.975999999999999"/>
    <x v="6"/>
  </r>
  <r>
    <n v="1588"/>
    <x v="769"/>
    <x v="1"/>
    <d v="2012-08-09T00:00:00"/>
    <d v="2012-08-12T00:00:00"/>
    <s v="First Class"/>
    <s v="NP-18325"/>
    <s v="Naresj Patel"/>
    <s v="Consumer"/>
    <s v="United States"/>
    <s v="New York City"/>
    <x v="15"/>
    <n v="10024"/>
    <x v="3"/>
    <s v="OFF-FA-10000992"/>
    <x v="1"/>
    <x v="13"/>
    <s v="Acco Clips to Go Binder Clips, 24 Clips in Two Sizes"/>
    <n v="10.65"/>
    <n v="3"/>
    <n v="0"/>
    <n v="5.0054999999999996"/>
    <x v="6"/>
  </r>
  <r>
    <n v="1589"/>
    <x v="769"/>
    <x v="1"/>
    <d v="2012-08-09T00:00:00"/>
    <d v="2012-08-12T00:00:00"/>
    <s v="First Class"/>
    <s v="NP-18325"/>
    <s v="Naresj Patel"/>
    <s v="Consumer"/>
    <s v="United States"/>
    <s v="New York City"/>
    <x v="15"/>
    <n v="10024"/>
    <x v="3"/>
    <s v="TEC-AC-10002600"/>
    <x v="2"/>
    <x v="11"/>
    <s v="Belkin QODE FastFit Bluetooth Keyboard"/>
    <n v="247.8"/>
    <n v="4"/>
    <n v="0"/>
    <n v="34.692"/>
    <x v="6"/>
  </r>
  <r>
    <n v="1590"/>
    <x v="770"/>
    <x v="0"/>
    <d v="2013-05-13T00:00:00"/>
    <d v="2013-05-17T00:00:00"/>
    <s v="Standard Class"/>
    <s v="VG-21805"/>
    <s v="Vivek Grady"/>
    <s v="Corporate"/>
    <s v="United States"/>
    <s v="Virginia Beach"/>
    <x v="17"/>
    <n v="23464"/>
    <x v="0"/>
    <s v="OFF-AR-10001662"/>
    <x v="1"/>
    <x v="6"/>
    <s v="Rogers Handheld Barrel Pencil Sharpener"/>
    <n v="10.96"/>
    <n v="4"/>
    <n v="0"/>
    <n v="2.9592000000000001"/>
    <x v="5"/>
  </r>
  <r>
    <n v="1591"/>
    <x v="771"/>
    <x v="0"/>
    <d v="2013-04-16T00:00:00"/>
    <d v="2013-04-20T00:00:00"/>
    <s v="Standard Class"/>
    <s v="MY-18295"/>
    <s v="Muhammed Yedwab"/>
    <s v="Corporate"/>
    <s v="United States"/>
    <s v="Grapevine"/>
    <x v="5"/>
    <n v="76051"/>
    <x v="2"/>
    <s v="OFF-AR-10001221"/>
    <x v="1"/>
    <x v="6"/>
    <s v="Dixon Ticonderoga Erasable Colored Pencil Set, 12-Color"/>
    <n v="33.488"/>
    <n v="7"/>
    <n v="0.2"/>
    <n v="5.8604000000000003"/>
    <x v="3"/>
  </r>
  <r>
    <n v="1592"/>
    <x v="771"/>
    <x v="0"/>
    <d v="2013-04-16T00:00:00"/>
    <d v="2013-04-20T00:00:00"/>
    <s v="Standard Class"/>
    <s v="MY-18295"/>
    <s v="Muhammed Yedwab"/>
    <s v="Corporate"/>
    <s v="United States"/>
    <s v="Grapevine"/>
    <x v="5"/>
    <n v="76051"/>
    <x v="2"/>
    <s v="OFF-FA-10002988"/>
    <x v="1"/>
    <x v="13"/>
    <s v="Ideal Clamps"/>
    <n v="8.0399999999999991"/>
    <n v="5"/>
    <n v="0.2"/>
    <n v="2.9144999999999999"/>
    <x v="3"/>
  </r>
  <r>
    <n v="1593"/>
    <x v="772"/>
    <x v="1"/>
    <d v="2012-06-23T00:00:00"/>
    <d v="2012-06-25T00:00:00"/>
    <s v="Second Class"/>
    <s v="RD-19480"/>
    <s v="Rick Duston"/>
    <s v="Consumer"/>
    <s v="United States"/>
    <s v="Olympia"/>
    <x v="4"/>
    <n v="98502"/>
    <x v="1"/>
    <s v="TEC-PH-10004830"/>
    <x v="2"/>
    <x v="7"/>
    <s v="Pyle PRT45 Retro Home Telephone"/>
    <n v="201.56800000000001"/>
    <n v="4"/>
    <n v="0.2"/>
    <n v="22.676400000000001"/>
    <x v="1"/>
  </r>
  <r>
    <n v="1594"/>
    <x v="773"/>
    <x v="2"/>
    <d v="2011-10-19T00:00:00"/>
    <d v="2011-10-19T00:00:00"/>
    <s v="Same Day"/>
    <s v="JF-15490"/>
    <s v="Jeremy Farry"/>
    <s v="Consumer"/>
    <s v="United States"/>
    <s v="Los Angeles"/>
    <x v="1"/>
    <n v="90032"/>
    <x v="1"/>
    <s v="OFF-PA-10004519"/>
    <x v="1"/>
    <x v="10"/>
    <s v="Spiral Phone Message Books with Labels by Adams"/>
    <n v="13.44"/>
    <n v="3"/>
    <n v="0"/>
    <n v="6.5856000000000003"/>
    <x v="2"/>
  </r>
  <r>
    <n v="1595"/>
    <x v="774"/>
    <x v="1"/>
    <d v="2012-03-24T00:00:00"/>
    <d v="2012-03-27T00:00:00"/>
    <s v="First Class"/>
    <s v="DP-13390"/>
    <s v="Dennis Pardue"/>
    <s v="Home Office"/>
    <s v="United States"/>
    <s v="Peoria"/>
    <x v="10"/>
    <n v="61604"/>
    <x v="2"/>
    <s v="FUR-BO-10000362"/>
    <x v="0"/>
    <x v="0"/>
    <s v="Sauder Inglewood Library Bookcases"/>
    <n v="359.05799999999999"/>
    <n v="3"/>
    <n v="0.3"/>
    <n v="-35.905799999999999"/>
    <x v="10"/>
  </r>
  <r>
    <n v="1596"/>
    <x v="775"/>
    <x v="3"/>
    <d v="2014-05-09T00:00:00"/>
    <d v="2014-05-13T00:00:00"/>
    <s v="Standard Class"/>
    <s v="MD-17350"/>
    <s v="Maribeth Dona"/>
    <s v="Consumer"/>
    <s v="United States"/>
    <s v="Columbus"/>
    <x v="24"/>
    <n v="43229"/>
    <x v="3"/>
    <s v="FUR-CH-10004540"/>
    <x v="0"/>
    <x v="1"/>
    <s v="Global Chrome Stack Chair"/>
    <n v="47.991999999999997"/>
    <n v="2"/>
    <n v="0.3"/>
    <n v="-2.0568"/>
    <x v="5"/>
  </r>
  <r>
    <n v="1597"/>
    <x v="776"/>
    <x v="3"/>
    <d v="2014-10-17T00:00:00"/>
    <d v="2014-10-19T00:00:00"/>
    <s v="First Class"/>
    <s v="MY-17380"/>
    <s v="Maribeth Yedwab"/>
    <s v="Corporate"/>
    <s v="United States"/>
    <s v="New York City"/>
    <x v="15"/>
    <n v="10011"/>
    <x v="3"/>
    <s v="FUR-FU-10001290"/>
    <x v="0"/>
    <x v="5"/>
    <s v="Executive Impressions Supervisor Wall Clock"/>
    <n v="547.29999999999995"/>
    <n v="13"/>
    <n v="0"/>
    <n v="175.136"/>
    <x v="2"/>
  </r>
  <r>
    <n v="1598"/>
    <x v="777"/>
    <x v="3"/>
    <d v="2014-11-20T00:00:00"/>
    <d v="2014-11-22T00:00:00"/>
    <s v="Second Class"/>
    <s v="AB-10150"/>
    <s v="Aimee Bixby"/>
    <s v="Consumer"/>
    <s v="United States"/>
    <s v="Carrollton"/>
    <x v="5"/>
    <n v="75007"/>
    <x v="2"/>
    <s v="OFF-PA-10000308"/>
    <x v="1"/>
    <x v="10"/>
    <s v="Xerox 1901"/>
    <n v="16.896000000000001"/>
    <n v="4"/>
    <n v="0.2"/>
    <n v="5.28"/>
    <x v="0"/>
  </r>
  <r>
    <n v="1599"/>
    <x v="777"/>
    <x v="3"/>
    <d v="2014-11-20T00:00:00"/>
    <d v="2014-11-22T00:00:00"/>
    <s v="Second Class"/>
    <s v="AB-10150"/>
    <s v="Aimee Bixby"/>
    <s v="Consumer"/>
    <s v="United States"/>
    <s v="Carrollton"/>
    <x v="5"/>
    <n v="75007"/>
    <x v="2"/>
    <s v="OFF-SU-10001165"/>
    <x v="1"/>
    <x v="14"/>
    <s v="Acme Elite Stainless Steel Scissors"/>
    <n v="6.6719999999999997"/>
    <n v="1"/>
    <n v="0.2"/>
    <n v="0.50039999999999996"/>
    <x v="0"/>
  </r>
  <r>
    <n v="1600"/>
    <x v="777"/>
    <x v="3"/>
    <d v="2014-11-20T00:00:00"/>
    <d v="2014-11-22T00:00:00"/>
    <s v="Second Class"/>
    <s v="AB-10150"/>
    <s v="Aimee Bixby"/>
    <s v="Consumer"/>
    <s v="United States"/>
    <s v="Carrollton"/>
    <x v="5"/>
    <n v="75007"/>
    <x v="2"/>
    <s v="OFF-AR-10003373"/>
    <x v="1"/>
    <x v="6"/>
    <s v="Boston School Pro Electric Pencil Sharpener, 1670"/>
    <n v="99.135999999999996"/>
    <n v="4"/>
    <n v="0.2"/>
    <n v="8.6744000000000003"/>
    <x v="0"/>
  </r>
  <r>
    <n v="1601"/>
    <x v="777"/>
    <x v="3"/>
    <d v="2014-11-20T00:00:00"/>
    <d v="2014-11-22T00:00:00"/>
    <s v="Second Class"/>
    <s v="AB-10150"/>
    <s v="Aimee Bixby"/>
    <s v="Consumer"/>
    <s v="United States"/>
    <s v="Carrollton"/>
    <x v="5"/>
    <n v="75007"/>
    <x v="2"/>
    <s v="FUR-FU-10001967"/>
    <x v="0"/>
    <x v="5"/>
    <s v="Telescoping Adjustable Floor Lamp"/>
    <n v="15.992000000000001"/>
    <n v="2"/>
    <n v="0.6"/>
    <n v="-13.993"/>
    <x v="0"/>
  </r>
  <r>
    <n v="1602"/>
    <x v="778"/>
    <x v="0"/>
    <d v="2013-05-09T00:00:00"/>
    <d v="2013-05-14T00:00:00"/>
    <s v="Second Class"/>
    <s v="GB-14530"/>
    <s v="George Bell"/>
    <s v="Corporate"/>
    <s v="United States"/>
    <s v="Dover"/>
    <x v="13"/>
    <n v="19901"/>
    <x v="3"/>
    <s v="FUR-FU-10001488"/>
    <x v="0"/>
    <x v="5"/>
    <s v="Tenex 46&quot; x 60&quot; Computer Anti-Static Chairmat, Rectangular Shaped"/>
    <n v="211.96"/>
    <n v="2"/>
    <n v="0"/>
    <n v="42.392000000000003"/>
    <x v="5"/>
  </r>
  <r>
    <n v="1603"/>
    <x v="779"/>
    <x v="0"/>
    <d v="2013-12-12T00:00:00"/>
    <d v="2013-12-18T00:00:00"/>
    <s v="Standard Class"/>
    <s v="CA-12775"/>
    <s v="Cynthia Arntzen"/>
    <s v="Consumer"/>
    <s v="United States"/>
    <s v="Smyrna"/>
    <x v="18"/>
    <n v="37167"/>
    <x v="0"/>
    <s v="OFF-AR-10003251"/>
    <x v="1"/>
    <x v="6"/>
    <s v="Prang Drawing Pencil Set"/>
    <n v="6.6719999999999997"/>
    <n v="3"/>
    <n v="0.2"/>
    <n v="1.6679999999999999"/>
    <x v="4"/>
  </r>
  <r>
    <n v="1604"/>
    <x v="780"/>
    <x v="3"/>
    <d v="2014-12-01T00:00:00"/>
    <d v="2014-12-05T00:00:00"/>
    <s v="Standard Class"/>
    <s v="ME-17725"/>
    <s v="Max Engle"/>
    <s v="Consumer"/>
    <s v="United States"/>
    <s v="Newark"/>
    <x v="13"/>
    <n v="19711"/>
    <x v="3"/>
    <s v="OFF-AR-10001044"/>
    <x v="1"/>
    <x v="6"/>
    <s v="BOSTON Ranger #55 Pencil Sharpener, Black"/>
    <n v="155.94"/>
    <n v="6"/>
    <n v="0"/>
    <n v="45.2226"/>
    <x v="4"/>
  </r>
  <r>
    <n v="1605"/>
    <x v="781"/>
    <x v="0"/>
    <d v="2013-04-20T00:00:00"/>
    <d v="2013-04-25T00:00:00"/>
    <s v="Second Class"/>
    <s v="JO-15280"/>
    <s v="Jas O'Carroll"/>
    <s v="Consumer"/>
    <s v="United States"/>
    <s v="Los Angeles"/>
    <x v="1"/>
    <n v="90049"/>
    <x v="1"/>
    <s v="TEC-PH-10004700"/>
    <x v="2"/>
    <x v="7"/>
    <s v="PowerGen Dual USB Car Charger"/>
    <n v="39.96"/>
    <n v="5"/>
    <n v="0.2"/>
    <n v="12.987"/>
    <x v="3"/>
  </r>
  <r>
    <n v="1606"/>
    <x v="781"/>
    <x v="0"/>
    <d v="2013-04-20T00:00:00"/>
    <d v="2013-04-25T00:00:00"/>
    <s v="Second Class"/>
    <s v="JO-15280"/>
    <s v="Jas O'Carroll"/>
    <s v="Consumer"/>
    <s v="United States"/>
    <s v="Los Angeles"/>
    <x v="1"/>
    <n v="90049"/>
    <x v="1"/>
    <s v="OFF-AR-10000823"/>
    <x v="1"/>
    <x v="6"/>
    <s v="Newell 307"/>
    <n v="5.46"/>
    <n v="3"/>
    <n v="0"/>
    <n v="1.5287999999999999"/>
    <x v="3"/>
  </r>
  <r>
    <n v="1607"/>
    <x v="781"/>
    <x v="0"/>
    <d v="2013-04-20T00:00:00"/>
    <d v="2013-04-25T00:00:00"/>
    <s v="Second Class"/>
    <s v="JO-15280"/>
    <s v="Jas O'Carroll"/>
    <s v="Consumer"/>
    <s v="United States"/>
    <s v="Los Angeles"/>
    <x v="1"/>
    <n v="90049"/>
    <x v="1"/>
    <s v="OFF-AR-10004456"/>
    <x v="1"/>
    <x v="6"/>
    <s v="Panasonic KP-4ABK Battery-Operated Pencil Sharpener"/>
    <n v="73.2"/>
    <n v="5"/>
    <n v="0"/>
    <n v="21.228000000000002"/>
    <x v="3"/>
  </r>
  <r>
    <n v="1608"/>
    <x v="781"/>
    <x v="0"/>
    <d v="2013-04-20T00:00:00"/>
    <d v="2013-04-25T00:00:00"/>
    <s v="Second Class"/>
    <s v="JO-15280"/>
    <s v="Jas O'Carroll"/>
    <s v="Consumer"/>
    <s v="United States"/>
    <s v="Los Angeles"/>
    <x v="1"/>
    <n v="90049"/>
    <x v="1"/>
    <s v="OFF-BI-10000050"/>
    <x v="1"/>
    <x v="8"/>
    <s v="Angle-D Binders with Locking Rings, Label Holders"/>
    <n v="5.84"/>
    <n v="1"/>
    <n v="0.2"/>
    <n v="1.9710000000000001"/>
    <x v="3"/>
  </r>
  <r>
    <n v="1609"/>
    <x v="781"/>
    <x v="0"/>
    <d v="2013-04-20T00:00:00"/>
    <d v="2013-04-25T00:00:00"/>
    <s v="Second Class"/>
    <s v="JO-15280"/>
    <s v="Jas O'Carroll"/>
    <s v="Consumer"/>
    <s v="United States"/>
    <s v="Los Angeles"/>
    <x v="1"/>
    <n v="90049"/>
    <x v="1"/>
    <s v="OFF-PA-10002377"/>
    <x v="1"/>
    <x v="10"/>
    <s v="Adams Telephone Message Book W/Dividers/Space For Phone Numbers, 5 1/4&quot;X8 1/2&quot;, 200/Messages"/>
    <n v="22.72"/>
    <n v="4"/>
    <n v="0"/>
    <n v="10.224"/>
    <x v="3"/>
  </r>
  <r>
    <n v="1610"/>
    <x v="781"/>
    <x v="0"/>
    <d v="2013-04-20T00:00:00"/>
    <d v="2013-04-25T00:00:00"/>
    <s v="Second Class"/>
    <s v="JO-15280"/>
    <s v="Jas O'Carroll"/>
    <s v="Consumer"/>
    <s v="United States"/>
    <s v="Los Angeles"/>
    <x v="1"/>
    <n v="90049"/>
    <x v="1"/>
    <s v="OFF-BI-10000591"/>
    <x v="1"/>
    <x v="8"/>
    <s v="Avery Binder Labels"/>
    <n v="9.3360000000000003"/>
    <n v="3"/>
    <n v="0.2"/>
    <n v="3.2675999999999998"/>
    <x v="3"/>
  </r>
  <r>
    <n v="1611"/>
    <x v="782"/>
    <x v="2"/>
    <d v="2011-05-26T00:00:00"/>
    <d v="2011-05-30T00:00:00"/>
    <s v="Standard Class"/>
    <s v="ML-17395"/>
    <s v="Marina Lichtenstein"/>
    <s v="Corporate"/>
    <s v="United States"/>
    <s v="Los Angeles"/>
    <x v="1"/>
    <n v="90008"/>
    <x v="1"/>
    <s v="FUR-BO-10000362"/>
    <x v="0"/>
    <x v="0"/>
    <s v="Sauder Inglewood Library Bookcases"/>
    <n v="290.666"/>
    <n v="2"/>
    <n v="0.15"/>
    <n v="27.3568"/>
    <x v="5"/>
  </r>
  <r>
    <n v="1612"/>
    <x v="782"/>
    <x v="2"/>
    <d v="2011-05-26T00:00:00"/>
    <d v="2011-05-30T00:00:00"/>
    <s v="Standard Class"/>
    <s v="ML-17395"/>
    <s v="Marina Lichtenstein"/>
    <s v="Corporate"/>
    <s v="United States"/>
    <s v="Los Angeles"/>
    <x v="1"/>
    <n v="90008"/>
    <x v="1"/>
    <s v="TEC-PH-10000441"/>
    <x v="2"/>
    <x v="7"/>
    <s v="VTech DS6151"/>
    <n v="201.584"/>
    <n v="2"/>
    <n v="0.2"/>
    <n v="20.1584"/>
    <x v="5"/>
  </r>
  <r>
    <n v="1613"/>
    <x v="782"/>
    <x v="2"/>
    <d v="2011-05-26T00:00:00"/>
    <d v="2011-05-30T00:00:00"/>
    <s v="Standard Class"/>
    <s v="ML-17395"/>
    <s v="Marina Lichtenstein"/>
    <s v="Corporate"/>
    <s v="United States"/>
    <s v="Los Angeles"/>
    <x v="1"/>
    <n v="90008"/>
    <x v="1"/>
    <s v="TEC-PH-10002726"/>
    <x v="2"/>
    <x v="7"/>
    <s v="netTALK DUO VoIP Telephone Service"/>
    <n v="83.983999999999995"/>
    <n v="2"/>
    <n v="0.2"/>
    <n v="31.494"/>
    <x v="5"/>
  </r>
  <r>
    <n v="1614"/>
    <x v="783"/>
    <x v="3"/>
    <d v="2014-12-22T00:00:00"/>
    <d v="2014-12-26T00:00:00"/>
    <s v="Standard Class"/>
    <s v="YS-21880"/>
    <s v="Yana Sorensen"/>
    <s v="Corporate"/>
    <s v="United States"/>
    <s v="Oakland"/>
    <x v="1"/>
    <n v="94601"/>
    <x v="1"/>
    <s v="OFF-ST-10003306"/>
    <x v="1"/>
    <x v="4"/>
    <s v="Letter Size Cart"/>
    <n v="1000.02"/>
    <n v="7"/>
    <n v="0"/>
    <n v="290.00580000000002"/>
    <x v="4"/>
  </r>
  <r>
    <n v="1615"/>
    <x v="784"/>
    <x v="0"/>
    <d v="2013-03-16T00:00:00"/>
    <d v="2013-03-20T00:00:00"/>
    <s v="Standard Class"/>
    <s v="PL-18925"/>
    <s v="Paul Lucas"/>
    <s v="Home Office"/>
    <s v="United States"/>
    <s v="Philadelphia"/>
    <x v="9"/>
    <n v="19143"/>
    <x v="3"/>
    <s v="TEC-AC-10004855"/>
    <x v="2"/>
    <x v="11"/>
    <s v="V7 USB Numeric Keypad"/>
    <n v="83.975999999999999"/>
    <n v="3"/>
    <n v="0.2"/>
    <n v="-13.646100000000001"/>
    <x v="10"/>
  </r>
  <r>
    <n v="1616"/>
    <x v="785"/>
    <x v="1"/>
    <d v="2012-08-10T00:00:00"/>
    <d v="2012-08-16T00:00:00"/>
    <s v="Standard Class"/>
    <s v="JK-16120"/>
    <s v="Julie Kriz"/>
    <s v="Home Office"/>
    <s v="United States"/>
    <s v="Eagan"/>
    <x v="11"/>
    <n v="55122"/>
    <x v="2"/>
    <s v="OFF-LA-10002787"/>
    <x v="1"/>
    <x v="2"/>
    <s v="Avery 480"/>
    <n v="3.75"/>
    <n v="1"/>
    <n v="0"/>
    <n v="1.8"/>
    <x v="6"/>
  </r>
  <r>
    <n v="1617"/>
    <x v="785"/>
    <x v="1"/>
    <d v="2012-08-10T00:00:00"/>
    <d v="2012-08-16T00:00:00"/>
    <s v="Standard Class"/>
    <s v="JK-16120"/>
    <s v="Julie Kriz"/>
    <s v="Home Office"/>
    <s v="United States"/>
    <s v="Eagan"/>
    <x v="11"/>
    <n v="55122"/>
    <x v="2"/>
    <s v="OFF-LA-10002043"/>
    <x v="1"/>
    <x v="2"/>
    <s v="Avery 489"/>
    <n v="41.4"/>
    <n v="4"/>
    <n v="0"/>
    <n v="19.872"/>
    <x v="6"/>
  </r>
  <r>
    <n v="1618"/>
    <x v="785"/>
    <x v="1"/>
    <d v="2012-08-10T00:00:00"/>
    <d v="2012-08-16T00:00:00"/>
    <s v="Standard Class"/>
    <s v="JK-16120"/>
    <s v="Julie Kriz"/>
    <s v="Home Office"/>
    <s v="United States"/>
    <s v="Eagan"/>
    <x v="11"/>
    <n v="55122"/>
    <x v="2"/>
    <s v="OFF-AR-10001915"/>
    <x v="1"/>
    <x v="6"/>
    <s v="Peel-Off China Markers"/>
    <n v="29.79"/>
    <n v="3"/>
    <n v="0"/>
    <n v="12.511799999999999"/>
    <x v="6"/>
  </r>
  <r>
    <n v="1619"/>
    <x v="786"/>
    <x v="0"/>
    <d v="2013-09-11T00:00:00"/>
    <d v="2013-09-15T00:00:00"/>
    <s v="Second Class"/>
    <s v="PN-18775"/>
    <s v="Parhena Norris"/>
    <s v="Home Office"/>
    <s v="United States"/>
    <s v="New York City"/>
    <x v="15"/>
    <n v="10011"/>
    <x v="3"/>
    <s v="OFF-ST-10000352"/>
    <x v="1"/>
    <x v="4"/>
    <s v="Acco Perma 2700 Stacking Storage Drawers"/>
    <n v="59.48"/>
    <n v="2"/>
    <n v="0"/>
    <n v="8.9220000000000006"/>
    <x v="8"/>
  </r>
  <r>
    <n v="1620"/>
    <x v="786"/>
    <x v="0"/>
    <d v="2013-09-11T00:00:00"/>
    <d v="2013-09-15T00:00:00"/>
    <s v="Second Class"/>
    <s v="PN-18775"/>
    <s v="Parhena Norris"/>
    <s v="Home Office"/>
    <s v="United States"/>
    <s v="New York City"/>
    <x v="15"/>
    <n v="10011"/>
    <x v="3"/>
    <s v="OFF-PA-10000575"/>
    <x v="1"/>
    <x v="10"/>
    <s v="Wirebound Message Books, Four 2 3/4 x 5 White Forms per Page"/>
    <n v="6.69"/>
    <n v="1"/>
    <n v="0"/>
    <n v="3.0773999999999999"/>
    <x v="8"/>
  </r>
  <r>
    <n v="1621"/>
    <x v="787"/>
    <x v="3"/>
    <d v="2014-07-09T00:00:00"/>
    <d v="2014-07-16T00:00:00"/>
    <s v="Standard Class"/>
    <s v="JC-15385"/>
    <s v="Jenna Caffey"/>
    <s v="Consumer"/>
    <s v="United States"/>
    <s v="Kent"/>
    <x v="4"/>
    <n v="98031"/>
    <x v="1"/>
    <s v="FUR-FU-10002937"/>
    <x v="0"/>
    <x v="5"/>
    <s v="GE 48&quot; Fluorescent Tube, Cool White Energy Saver, 34 Watts, 30/Box"/>
    <n v="198.46"/>
    <n v="2"/>
    <n v="0"/>
    <n v="99.23"/>
    <x v="7"/>
  </r>
  <r>
    <n v="1622"/>
    <x v="787"/>
    <x v="3"/>
    <d v="2014-07-09T00:00:00"/>
    <d v="2014-07-16T00:00:00"/>
    <s v="Standard Class"/>
    <s v="JC-15385"/>
    <s v="Jenna Caffey"/>
    <s v="Consumer"/>
    <s v="United States"/>
    <s v="Kent"/>
    <x v="4"/>
    <n v="98031"/>
    <x v="1"/>
    <s v="OFF-LA-10003930"/>
    <x v="1"/>
    <x v="2"/>
    <s v="Dot Matrix Printer Tape Reel Labels, White, 5000/Box"/>
    <n v="786.48"/>
    <n v="8"/>
    <n v="0"/>
    <n v="385.37520000000001"/>
    <x v="7"/>
  </r>
  <r>
    <n v="1623"/>
    <x v="787"/>
    <x v="3"/>
    <d v="2014-07-09T00:00:00"/>
    <d v="2014-07-16T00:00:00"/>
    <s v="Standard Class"/>
    <s v="JC-15385"/>
    <s v="Jenna Caffey"/>
    <s v="Consumer"/>
    <s v="United States"/>
    <s v="Kent"/>
    <x v="4"/>
    <n v="98031"/>
    <x v="1"/>
    <s v="OFF-BI-10001107"/>
    <x v="1"/>
    <x v="8"/>
    <s v="GBC White Gloss Covers, Plain Front"/>
    <n v="23.167999999999999"/>
    <n v="2"/>
    <n v="0.2"/>
    <n v="7.8192000000000004"/>
    <x v="7"/>
  </r>
  <r>
    <n v="1624"/>
    <x v="787"/>
    <x v="3"/>
    <d v="2014-07-09T00:00:00"/>
    <d v="2014-07-16T00:00:00"/>
    <s v="Standard Class"/>
    <s v="JC-15385"/>
    <s v="Jenna Caffey"/>
    <s v="Consumer"/>
    <s v="United States"/>
    <s v="Kent"/>
    <x v="4"/>
    <n v="98031"/>
    <x v="1"/>
    <s v="TEC-AC-10003063"/>
    <x v="2"/>
    <x v="11"/>
    <s v="Micro Innovations USB RF Wireless Keyboard with Mouse"/>
    <n v="50"/>
    <n v="2"/>
    <n v="0"/>
    <n v="10.5"/>
    <x v="7"/>
  </r>
  <r>
    <n v="1625"/>
    <x v="788"/>
    <x v="1"/>
    <d v="2012-12-19T00:00:00"/>
    <d v="2012-12-24T00:00:00"/>
    <s v="Standard Class"/>
    <s v="JG-15160"/>
    <s v="James Galang"/>
    <s v="Consumer"/>
    <s v="United States"/>
    <s v="Los Angeles"/>
    <x v="1"/>
    <n v="90049"/>
    <x v="1"/>
    <s v="TEC-PH-10002922"/>
    <x v="2"/>
    <x v="7"/>
    <s v="ShoreTel ShorePhone IP 230 VoIP phone"/>
    <n v="675.96"/>
    <n v="5"/>
    <n v="0.2"/>
    <n v="84.495000000000005"/>
    <x v="4"/>
  </r>
  <r>
    <n v="1626"/>
    <x v="788"/>
    <x v="1"/>
    <d v="2012-12-19T00:00:00"/>
    <d v="2012-12-24T00:00:00"/>
    <s v="Standard Class"/>
    <s v="JG-15160"/>
    <s v="James Galang"/>
    <s v="Consumer"/>
    <s v="United States"/>
    <s v="Los Angeles"/>
    <x v="1"/>
    <n v="90049"/>
    <x v="1"/>
    <s v="TEC-AC-10002049"/>
    <x v="2"/>
    <x v="11"/>
    <s v="Plantronics Savi W720 Multi-Device Wireless Headset System"/>
    <n v="1265.8499999999999"/>
    <n v="3"/>
    <n v="0"/>
    <n v="556.97400000000005"/>
    <x v="4"/>
  </r>
  <r>
    <n v="1627"/>
    <x v="789"/>
    <x v="1"/>
    <d v="2012-11-16T00:00:00"/>
    <d v="2012-11-22T00:00:00"/>
    <s v="Standard Class"/>
    <s v="PO-19180"/>
    <s v="Philisse Overcash"/>
    <s v="Home Office"/>
    <s v="United States"/>
    <s v="New York City"/>
    <x v="15"/>
    <n v="10011"/>
    <x v="3"/>
    <s v="OFF-AP-10002457"/>
    <x v="1"/>
    <x v="9"/>
    <s v="Eureka The Boss Plus 12-Amp Hard Box Upright Vacuum, Red"/>
    <n v="523.25"/>
    <n v="5"/>
    <n v="0"/>
    <n v="141.2775"/>
    <x v="0"/>
  </r>
  <r>
    <n v="1628"/>
    <x v="790"/>
    <x v="1"/>
    <d v="2012-09-24T00:00:00"/>
    <d v="2012-09-30T00:00:00"/>
    <s v="Standard Class"/>
    <s v="MC-17275"/>
    <s v="Marc Crier"/>
    <s v="Consumer"/>
    <s v="United States"/>
    <s v="Lafayette"/>
    <x v="28"/>
    <n v="70506"/>
    <x v="0"/>
    <s v="FUR-CH-10001270"/>
    <x v="0"/>
    <x v="1"/>
    <s v="Harbour Creations Steel Folding Chair"/>
    <n v="517.5"/>
    <n v="6"/>
    <n v="0"/>
    <n v="155.25"/>
    <x v="8"/>
  </r>
  <r>
    <n v="1629"/>
    <x v="791"/>
    <x v="3"/>
    <d v="2014-06-22T00:00:00"/>
    <d v="2014-06-26T00:00:00"/>
    <s v="Second Class"/>
    <s v="AS-10240"/>
    <s v="Alan Shonely"/>
    <s v="Consumer"/>
    <s v="United States"/>
    <s v="Cleveland"/>
    <x v="24"/>
    <n v="44105"/>
    <x v="3"/>
    <s v="FUR-FU-10004415"/>
    <x v="0"/>
    <x v="5"/>
    <s v="Stacking Tray, Side-Loading, Legal, Smoke"/>
    <n v="17.920000000000002"/>
    <n v="5"/>
    <n v="0.2"/>
    <n v="2.464"/>
    <x v="1"/>
  </r>
  <r>
    <n v="1630"/>
    <x v="791"/>
    <x v="3"/>
    <d v="2014-06-22T00:00:00"/>
    <d v="2014-06-26T00:00:00"/>
    <s v="Second Class"/>
    <s v="AS-10240"/>
    <s v="Alan Shonely"/>
    <s v="Consumer"/>
    <s v="United States"/>
    <s v="Cleveland"/>
    <x v="24"/>
    <n v="44105"/>
    <x v="3"/>
    <s v="OFF-BI-10001510"/>
    <x v="1"/>
    <x v="8"/>
    <s v="Deluxe Heavy-Duty Vinyl Round Ring Binder"/>
    <n v="41.256"/>
    <n v="6"/>
    <n v="0.7"/>
    <n v="-34.380000000000003"/>
    <x v="1"/>
  </r>
  <r>
    <n v="1631"/>
    <x v="792"/>
    <x v="0"/>
    <d v="2013-05-09T00:00:00"/>
    <d v="2013-05-09T00:00:00"/>
    <s v="Same Day"/>
    <s v="CL-12565"/>
    <s v="Clay Ludtke"/>
    <s v="Consumer"/>
    <s v="United States"/>
    <s v="Cleveland"/>
    <x v="24"/>
    <n v="44105"/>
    <x v="3"/>
    <s v="OFF-ST-10002011"/>
    <x v="1"/>
    <x v="4"/>
    <s v="Smead Adjustable Mobile File Trolley with Lockable Top"/>
    <n v="1006.056"/>
    <n v="3"/>
    <n v="0.2"/>
    <n v="88.029899999999998"/>
    <x v="5"/>
  </r>
  <r>
    <n v="1632"/>
    <x v="792"/>
    <x v="0"/>
    <d v="2013-05-09T00:00:00"/>
    <d v="2013-05-09T00:00:00"/>
    <s v="Same Day"/>
    <s v="CL-12565"/>
    <s v="Clay Ludtke"/>
    <s v="Consumer"/>
    <s v="United States"/>
    <s v="Cleveland"/>
    <x v="24"/>
    <n v="44105"/>
    <x v="3"/>
    <s v="OFF-PA-10002986"/>
    <x v="1"/>
    <x v="10"/>
    <s v="Xerox 1898"/>
    <n v="10.688000000000001"/>
    <n v="2"/>
    <n v="0.2"/>
    <n v="3.7408000000000001"/>
    <x v="5"/>
  </r>
  <r>
    <n v="1633"/>
    <x v="792"/>
    <x v="0"/>
    <d v="2013-05-09T00:00:00"/>
    <d v="2013-05-09T00:00:00"/>
    <s v="Same Day"/>
    <s v="CL-12565"/>
    <s v="Clay Ludtke"/>
    <s v="Consumer"/>
    <s v="United States"/>
    <s v="Cleveland"/>
    <x v="24"/>
    <n v="44105"/>
    <x v="3"/>
    <s v="OFF-PA-10004451"/>
    <x v="1"/>
    <x v="10"/>
    <s v="Xerox 222"/>
    <n v="10.368"/>
    <n v="2"/>
    <n v="0.2"/>
    <n v="3.6288"/>
    <x v="5"/>
  </r>
  <r>
    <n v="1634"/>
    <x v="792"/>
    <x v="0"/>
    <d v="2013-05-09T00:00:00"/>
    <d v="2013-05-09T00:00:00"/>
    <s v="Same Day"/>
    <s v="CL-12565"/>
    <s v="Clay Ludtke"/>
    <s v="Consumer"/>
    <s v="United States"/>
    <s v="Cleveland"/>
    <x v="24"/>
    <n v="44105"/>
    <x v="3"/>
    <s v="OFF-ST-10000649"/>
    <x v="1"/>
    <x v="4"/>
    <s v="Hanging Personal Folder File"/>
    <n v="25.12"/>
    <n v="2"/>
    <n v="0.2"/>
    <n v="1.57"/>
    <x v="5"/>
  </r>
  <r>
    <n v="1635"/>
    <x v="792"/>
    <x v="0"/>
    <d v="2013-05-09T00:00:00"/>
    <d v="2013-05-09T00:00:00"/>
    <s v="Same Day"/>
    <s v="CL-12565"/>
    <s v="Clay Ludtke"/>
    <s v="Consumer"/>
    <s v="United States"/>
    <s v="Cleveland"/>
    <x v="24"/>
    <n v="44105"/>
    <x v="3"/>
    <s v="TEC-AC-10001465"/>
    <x v="2"/>
    <x v="11"/>
    <s v="SanDisk Cruzer 64 GB USB Flash Drive"/>
    <n v="58.112000000000002"/>
    <n v="2"/>
    <n v="0.2"/>
    <n v="7.2640000000000002"/>
    <x v="5"/>
  </r>
  <r>
    <n v="1636"/>
    <x v="793"/>
    <x v="2"/>
    <d v="2011-11-26T00:00:00"/>
    <d v="2011-12-02T00:00:00"/>
    <s v="Standard Class"/>
    <s v="NW-18400"/>
    <s v="Natalie Webber"/>
    <s v="Consumer"/>
    <s v="United States"/>
    <s v="Tigard"/>
    <x v="21"/>
    <n v="97224"/>
    <x v="1"/>
    <s v="OFF-PA-10001166"/>
    <x v="1"/>
    <x v="10"/>
    <s v="Xerox 2"/>
    <n v="15.552"/>
    <n v="3"/>
    <n v="0.2"/>
    <n v="5.4432"/>
    <x v="0"/>
  </r>
  <r>
    <n v="1637"/>
    <x v="793"/>
    <x v="2"/>
    <d v="2011-11-26T00:00:00"/>
    <d v="2011-12-02T00:00:00"/>
    <s v="Standard Class"/>
    <s v="NW-18400"/>
    <s v="Natalie Webber"/>
    <s v="Consumer"/>
    <s v="United States"/>
    <s v="Tigard"/>
    <x v="21"/>
    <n v="97224"/>
    <x v="1"/>
    <s v="OFF-ST-10001097"/>
    <x v="1"/>
    <x v="4"/>
    <s v="Office Impressions Heavy Duty Welded Shelving &amp; Multimedia Storage Drawers"/>
    <n v="669.08"/>
    <n v="5"/>
    <n v="0.2"/>
    <n v="-167.27"/>
    <x v="0"/>
  </r>
  <r>
    <n v="1638"/>
    <x v="793"/>
    <x v="2"/>
    <d v="2011-11-26T00:00:00"/>
    <d v="2011-12-02T00:00:00"/>
    <s v="Standard Class"/>
    <s v="NW-18400"/>
    <s v="Natalie Webber"/>
    <s v="Consumer"/>
    <s v="United States"/>
    <s v="Tigard"/>
    <x v="21"/>
    <n v="97224"/>
    <x v="1"/>
    <s v="TEC-PH-10000038"/>
    <x v="2"/>
    <x v="7"/>
    <s v="Jawbone MINI JAMBOX Wireless Bluetooth Speaker"/>
    <n v="438.33600000000001"/>
    <n v="4"/>
    <n v="0.2"/>
    <n v="-87.667199999999994"/>
    <x v="0"/>
  </r>
  <r>
    <n v="1639"/>
    <x v="794"/>
    <x v="0"/>
    <d v="2013-05-27T00:00:00"/>
    <d v="2013-06-02T00:00:00"/>
    <s v="Standard Class"/>
    <s v="TB-21280"/>
    <s v="Toby Braunhardt"/>
    <s v="Consumer"/>
    <s v="United States"/>
    <s v="Washington"/>
    <x v="40"/>
    <n v="20016"/>
    <x v="3"/>
    <s v="OFF-PA-10002689"/>
    <x v="1"/>
    <x v="10"/>
    <s v="Weyerhaeuser First Choice Laser/Copy Paper (20Lb. and 88 Bright)"/>
    <n v="19.440000000000001"/>
    <n v="3"/>
    <n v="0"/>
    <n v="9.3312000000000008"/>
    <x v="5"/>
  </r>
  <r>
    <n v="1640"/>
    <x v="794"/>
    <x v="0"/>
    <d v="2013-05-27T00:00:00"/>
    <d v="2013-06-02T00:00:00"/>
    <s v="Standard Class"/>
    <s v="TB-21280"/>
    <s v="Toby Braunhardt"/>
    <s v="Consumer"/>
    <s v="United States"/>
    <s v="Washington"/>
    <x v="40"/>
    <n v="20016"/>
    <x v="3"/>
    <s v="OFF-BI-10004728"/>
    <x v="1"/>
    <x v="8"/>
    <s v="Wilson Jones Turn Tabs Binder Tool for Ring Binders"/>
    <n v="9.64"/>
    <n v="2"/>
    <n v="0"/>
    <n v="4.4344000000000001"/>
    <x v="5"/>
  </r>
  <r>
    <n v="1641"/>
    <x v="794"/>
    <x v="0"/>
    <d v="2013-05-27T00:00:00"/>
    <d v="2013-06-02T00:00:00"/>
    <s v="Standard Class"/>
    <s v="TB-21280"/>
    <s v="Toby Braunhardt"/>
    <s v="Consumer"/>
    <s v="United States"/>
    <s v="Washington"/>
    <x v="40"/>
    <n v="20016"/>
    <x v="3"/>
    <s v="OFF-PA-10004675"/>
    <x v="1"/>
    <x v="10"/>
    <s v="Telephone Message Books with Fax/Mobile Section, 5 1/2&quot; x 3 3/16&quot;"/>
    <n v="12.7"/>
    <n v="2"/>
    <n v="0"/>
    <n v="5.8419999999999996"/>
    <x v="5"/>
  </r>
  <r>
    <n v="1642"/>
    <x v="794"/>
    <x v="0"/>
    <d v="2013-05-27T00:00:00"/>
    <d v="2013-06-02T00:00:00"/>
    <s v="Standard Class"/>
    <s v="TB-21280"/>
    <s v="Toby Braunhardt"/>
    <s v="Consumer"/>
    <s v="United States"/>
    <s v="Washington"/>
    <x v="40"/>
    <n v="20016"/>
    <x v="3"/>
    <s v="FUR-FU-10000629"/>
    <x v="0"/>
    <x v="5"/>
    <s v="9-3/4 Diameter Round Wall Clock"/>
    <n v="41.37"/>
    <n v="3"/>
    <n v="0"/>
    <n v="17.375399999999999"/>
    <x v="5"/>
  </r>
  <r>
    <n v="1643"/>
    <x v="795"/>
    <x v="2"/>
    <d v="2011-11-29T00:00:00"/>
    <d v="2011-12-04T00:00:00"/>
    <s v="Standard Class"/>
    <s v="BS-11380"/>
    <s v="Bill Stewart"/>
    <s v="Corporate"/>
    <s v="United States"/>
    <s v="Skokie"/>
    <x v="10"/>
    <n v="60076"/>
    <x v="2"/>
    <s v="OFF-FA-10003112"/>
    <x v="1"/>
    <x v="13"/>
    <s v="Staples"/>
    <n v="12.624000000000001"/>
    <n v="2"/>
    <n v="0.2"/>
    <n v="3.9449999999999998"/>
    <x v="0"/>
  </r>
  <r>
    <n v="1644"/>
    <x v="796"/>
    <x v="1"/>
    <d v="2012-03-19T00:00:00"/>
    <d v="2012-03-20T00:00:00"/>
    <s v="First Class"/>
    <s v="FH-14365"/>
    <s v="Fred Hopkins"/>
    <s v="Corporate"/>
    <s v="United States"/>
    <s v="Seattle"/>
    <x v="4"/>
    <n v="98115"/>
    <x v="1"/>
    <s v="OFF-ST-10000142"/>
    <x v="1"/>
    <x v="4"/>
    <s v="Deluxe Rollaway Locking File with Drawer"/>
    <n v="1247.6400000000001"/>
    <n v="3"/>
    <n v="0"/>
    <n v="349.33920000000001"/>
    <x v="10"/>
  </r>
  <r>
    <n v="1645"/>
    <x v="796"/>
    <x v="1"/>
    <d v="2012-03-19T00:00:00"/>
    <d v="2012-03-20T00:00:00"/>
    <s v="First Class"/>
    <s v="FH-14365"/>
    <s v="Fred Hopkins"/>
    <s v="Corporate"/>
    <s v="United States"/>
    <s v="Seattle"/>
    <x v="4"/>
    <n v="98115"/>
    <x v="1"/>
    <s v="TEC-CO-10001766"/>
    <x v="2"/>
    <x v="16"/>
    <s v="Canon PC940 Copier"/>
    <n v="3149.93"/>
    <n v="7"/>
    <n v="0"/>
    <n v="1480.4671000000001"/>
    <x v="10"/>
  </r>
  <r>
    <n v="1646"/>
    <x v="796"/>
    <x v="1"/>
    <d v="2012-03-19T00:00:00"/>
    <d v="2012-03-20T00:00:00"/>
    <s v="First Class"/>
    <s v="FH-14365"/>
    <s v="Fred Hopkins"/>
    <s v="Corporate"/>
    <s v="United States"/>
    <s v="Seattle"/>
    <x v="4"/>
    <n v="98115"/>
    <x v="1"/>
    <s v="OFF-PA-10004359"/>
    <x v="1"/>
    <x v="10"/>
    <s v="Multicolor Computer Printout Paper"/>
    <n v="209.7"/>
    <n v="2"/>
    <n v="0"/>
    <n v="100.65600000000001"/>
    <x v="10"/>
  </r>
  <r>
    <n v="1647"/>
    <x v="797"/>
    <x v="1"/>
    <d v="2012-11-01T00:00:00"/>
    <d v="2012-11-03T00:00:00"/>
    <s v="First Class"/>
    <s v="VM-21685"/>
    <s v="Valerie Mitchum"/>
    <s v="Home Office"/>
    <s v="United States"/>
    <s v="Philadelphia"/>
    <x v="9"/>
    <n v="19140"/>
    <x v="3"/>
    <s v="TEC-AC-10002323"/>
    <x v="2"/>
    <x v="11"/>
    <s v="SanDisk Ultra 32 GB MicroSDHC Class 10 Memory Card"/>
    <n v="35.36"/>
    <n v="2"/>
    <n v="0.2"/>
    <n v="-3.0939999999999999"/>
    <x v="0"/>
  </r>
  <r>
    <n v="1648"/>
    <x v="797"/>
    <x v="1"/>
    <d v="2012-11-01T00:00:00"/>
    <d v="2012-11-03T00:00:00"/>
    <s v="First Class"/>
    <s v="VM-21685"/>
    <s v="Valerie Mitchum"/>
    <s v="Home Office"/>
    <s v="United States"/>
    <s v="Philadelphia"/>
    <x v="9"/>
    <n v="19140"/>
    <x v="3"/>
    <s v="OFF-FA-10001135"/>
    <x v="1"/>
    <x v="13"/>
    <s v="Brites Rubber Bands, 1 1/2 oz. Box"/>
    <n v="3.1680000000000001"/>
    <n v="2"/>
    <n v="0.2"/>
    <n v="-0.71279999999999999"/>
    <x v="0"/>
  </r>
  <r>
    <n v="1649"/>
    <x v="798"/>
    <x v="1"/>
    <d v="2012-09-26T00:00:00"/>
    <d v="2012-09-29T00:00:00"/>
    <s v="Second Class"/>
    <s v="SF-20200"/>
    <s v="Sarah Foster"/>
    <s v="Consumer"/>
    <s v="United States"/>
    <s v="Philadelphia"/>
    <x v="9"/>
    <n v="19143"/>
    <x v="3"/>
    <s v="OFF-BI-10004224"/>
    <x v="1"/>
    <x v="8"/>
    <s v="Catalog Binders with Expanding Posts"/>
    <n v="121.104"/>
    <n v="6"/>
    <n v="0.7"/>
    <n v="-100.92"/>
    <x v="8"/>
  </r>
  <r>
    <n v="1650"/>
    <x v="798"/>
    <x v="1"/>
    <d v="2012-09-26T00:00:00"/>
    <d v="2012-09-29T00:00:00"/>
    <s v="Second Class"/>
    <s v="SF-20200"/>
    <s v="Sarah Foster"/>
    <s v="Consumer"/>
    <s v="United States"/>
    <s v="Philadelphia"/>
    <x v="9"/>
    <n v="19143"/>
    <x v="3"/>
    <s v="TEC-PH-10003357"/>
    <x v="2"/>
    <x v="7"/>
    <s v="Grandstream GXP2100 Mainstream Business Phone"/>
    <n v="45.893999999999998"/>
    <n v="1"/>
    <n v="0.4"/>
    <n v="-9.1788000000000007"/>
    <x v="8"/>
  </r>
  <r>
    <n v="1651"/>
    <x v="799"/>
    <x v="2"/>
    <d v="2011-08-29T00:00:00"/>
    <d v="2011-08-29T00:00:00"/>
    <s v="Same Day"/>
    <s v="HH-15010"/>
    <s v="Hilary Holden"/>
    <s v="Corporate"/>
    <s v="United States"/>
    <s v="San Francisco"/>
    <x v="1"/>
    <n v="94110"/>
    <x v="1"/>
    <s v="OFF-PA-10004475"/>
    <x v="1"/>
    <x v="10"/>
    <s v="Xerox 1940"/>
    <n v="109.92"/>
    <n v="2"/>
    <n v="0"/>
    <n v="53.860799999999998"/>
    <x v="6"/>
  </r>
  <r>
    <n v="1652"/>
    <x v="799"/>
    <x v="2"/>
    <d v="2011-08-29T00:00:00"/>
    <d v="2011-08-29T00:00:00"/>
    <s v="Same Day"/>
    <s v="HH-15010"/>
    <s v="Hilary Holden"/>
    <s v="Corporate"/>
    <s v="United States"/>
    <s v="San Francisco"/>
    <x v="1"/>
    <n v="94110"/>
    <x v="1"/>
    <s v="OFF-PA-10003001"/>
    <x v="1"/>
    <x v="10"/>
    <s v="Xerox 1986"/>
    <n v="13.36"/>
    <n v="2"/>
    <n v="0"/>
    <n v="6.4127999999999998"/>
    <x v="6"/>
  </r>
  <r>
    <n v="1653"/>
    <x v="800"/>
    <x v="3"/>
    <d v="2014-11-19T00:00:00"/>
    <d v="2014-11-22T00:00:00"/>
    <s v="First Class"/>
    <s v="CD-12280"/>
    <s v="Christina DeMoss"/>
    <s v="Consumer"/>
    <s v="United States"/>
    <s v="Seattle"/>
    <x v="4"/>
    <n v="98105"/>
    <x v="1"/>
    <s v="OFF-ST-10003442"/>
    <x v="1"/>
    <x v="4"/>
    <s v="Eldon Portable Mobile Manager"/>
    <n v="169.68"/>
    <n v="6"/>
    <n v="0"/>
    <n v="45.813600000000001"/>
    <x v="0"/>
  </r>
  <r>
    <n v="1654"/>
    <x v="800"/>
    <x v="3"/>
    <d v="2014-11-19T00:00:00"/>
    <d v="2014-11-22T00:00:00"/>
    <s v="First Class"/>
    <s v="CD-12280"/>
    <s v="Christina DeMoss"/>
    <s v="Consumer"/>
    <s v="United States"/>
    <s v="Seattle"/>
    <x v="4"/>
    <n v="98105"/>
    <x v="1"/>
    <s v="TEC-AC-10003832"/>
    <x v="2"/>
    <x v="11"/>
    <s v="Imation 16GB Mini TravelDrive USB 2.0 Flash Drive"/>
    <n v="132.52000000000001"/>
    <n v="4"/>
    <n v="0"/>
    <n v="54.333199999999998"/>
    <x v="0"/>
  </r>
  <r>
    <n v="1655"/>
    <x v="800"/>
    <x v="3"/>
    <d v="2014-11-19T00:00:00"/>
    <d v="2014-11-22T00:00:00"/>
    <s v="First Class"/>
    <s v="CD-12280"/>
    <s v="Christina DeMoss"/>
    <s v="Consumer"/>
    <s v="United States"/>
    <s v="Seattle"/>
    <x v="4"/>
    <n v="98105"/>
    <x v="1"/>
    <s v="OFF-FA-10000611"/>
    <x v="1"/>
    <x v="13"/>
    <s v="Binder Clips by OIC"/>
    <n v="2.96"/>
    <n v="2"/>
    <n v="0"/>
    <n v="1.4208000000000001"/>
    <x v="0"/>
  </r>
  <r>
    <n v="1656"/>
    <x v="800"/>
    <x v="3"/>
    <d v="2014-11-19T00:00:00"/>
    <d v="2014-11-22T00:00:00"/>
    <s v="First Class"/>
    <s v="CD-12280"/>
    <s v="Christina DeMoss"/>
    <s v="Consumer"/>
    <s v="United States"/>
    <s v="Seattle"/>
    <x v="4"/>
    <n v="98105"/>
    <x v="1"/>
    <s v="OFF-BI-10001116"/>
    <x v="1"/>
    <x v="8"/>
    <s v="Wilson Jones 1&quot; Hanging DublLock Ring Binders"/>
    <n v="8.4480000000000004"/>
    <n v="2"/>
    <n v="0.2"/>
    <n v="2.9567999999999999"/>
    <x v="0"/>
  </r>
  <r>
    <n v="1657"/>
    <x v="800"/>
    <x v="3"/>
    <d v="2014-11-19T00:00:00"/>
    <d v="2014-11-22T00:00:00"/>
    <s v="First Class"/>
    <s v="CD-12280"/>
    <s v="Christina DeMoss"/>
    <s v="Consumer"/>
    <s v="United States"/>
    <s v="Seattle"/>
    <x v="4"/>
    <n v="98105"/>
    <x v="1"/>
    <s v="OFF-ST-10000563"/>
    <x v="1"/>
    <x v="4"/>
    <s v="Fellowes Bankers Box Stor/Drawer Steel Plus"/>
    <n v="95.94"/>
    <n v="3"/>
    <n v="0"/>
    <n v="9.5939999999999994"/>
    <x v="0"/>
  </r>
  <r>
    <n v="1658"/>
    <x v="801"/>
    <x v="2"/>
    <d v="2011-05-12T00:00:00"/>
    <d v="2011-05-15T00:00:00"/>
    <s v="First Class"/>
    <s v="HL-15040"/>
    <s v="Hunter Lopez"/>
    <s v="Consumer"/>
    <s v="United States"/>
    <s v="Milwaukee"/>
    <x v="6"/>
    <n v="53209"/>
    <x v="2"/>
    <s v="FUR-FU-10000010"/>
    <x v="0"/>
    <x v="5"/>
    <s v="DAX Value U-Channel Document Frames, Easel Back"/>
    <n v="34.79"/>
    <n v="7"/>
    <n v="0"/>
    <n v="10.7849"/>
    <x v="5"/>
  </r>
  <r>
    <n v="1659"/>
    <x v="802"/>
    <x v="3"/>
    <d v="2014-01-21T00:00:00"/>
    <d v="2014-01-27T00:00:00"/>
    <s v="Standard Class"/>
    <s v="TH-21100"/>
    <s v="Thea Hendricks"/>
    <s v="Consumer"/>
    <s v="United States"/>
    <s v="Los Angeles"/>
    <x v="1"/>
    <n v="90045"/>
    <x v="1"/>
    <s v="TEC-PH-10004922"/>
    <x v="2"/>
    <x v="7"/>
    <s v="RCA Visys Integrated PBX 8-Line Router"/>
    <n v="160.77600000000001"/>
    <n v="3"/>
    <n v="0.2"/>
    <n v="10.048500000000001"/>
    <x v="9"/>
  </r>
  <r>
    <n v="1660"/>
    <x v="803"/>
    <x v="3"/>
    <d v="2014-10-31T00:00:00"/>
    <d v="2014-11-07T00:00:00"/>
    <s v="Standard Class"/>
    <s v="MM-18055"/>
    <s v="Michelle Moray"/>
    <s v="Consumer"/>
    <s v="United States"/>
    <s v="Seattle"/>
    <x v="4"/>
    <n v="98115"/>
    <x v="1"/>
    <s v="OFF-BI-10004330"/>
    <x v="1"/>
    <x v="8"/>
    <s v="GBC Velobind Prepunched Cover Sets, Regency Series"/>
    <n v="88.751999999999995"/>
    <n v="3"/>
    <n v="0.2"/>
    <n v="27.734999999999999"/>
    <x v="2"/>
  </r>
  <r>
    <n v="1661"/>
    <x v="803"/>
    <x v="3"/>
    <d v="2014-10-31T00:00:00"/>
    <d v="2014-11-07T00:00:00"/>
    <s v="Standard Class"/>
    <s v="MM-18055"/>
    <s v="Michelle Moray"/>
    <s v="Consumer"/>
    <s v="United States"/>
    <s v="Seattle"/>
    <x v="4"/>
    <n v="98115"/>
    <x v="1"/>
    <s v="OFF-BI-10002072"/>
    <x v="1"/>
    <x v="8"/>
    <s v="Cardinal Slant-D Ring Binders"/>
    <n v="13.904"/>
    <n v="2"/>
    <n v="0.2"/>
    <n v="5.2140000000000004"/>
    <x v="2"/>
  </r>
  <r>
    <n v="1662"/>
    <x v="804"/>
    <x v="3"/>
    <d v="2014-05-01T00:00:00"/>
    <d v="2014-05-07T00:00:00"/>
    <s v="Standard Class"/>
    <s v="QJ-19255"/>
    <s v="Quincy Jones"/>
    <s v="Corporate"/>
    <s v="United States"/>
    <s v="Philadelphia"/>
    <x v="9"/>
    <n v="19143"/>
    <x v="3"/>
    <s v="TEC-PH-10002549"/>
    <x v="2"/>
    <x v="7"/>
    <s v="Polycom SoundPoint IP 450 VoIP phone"/>
    <n v="677.58"/>
    <n v="5"/>
    <n v="0.4"/>
    <n v="-158.102"/>
    <x v="5"/>
  </r>
  <r>
    <n v="1663"/>
    <x v="804"/>
    <x v="3"/>
    <d v="2014-05-01T00:00:00"/>
    <d v="2014-05-07T00:00:00"/>
    <s v="Standard Class"/>
    <s v="QJ-19255"/>
    <s v="Quincy Jones"/>
    <s v="Corporate"/>
    <s v="United States"/>
    <s v="Philadelphia"/>
    <x v="9"/>
    <n v="19143"/>
    <x v="3"/>
    <s v="OFF-BI-10002353"/>
    <x v="1"/>
    <x v="8"/>
    <s v="GBC VeloBind Cover Sets"/>
    <n v="13.896000000000001"/>
    <n v="3"/>
    <n v="0.7"/>
    <n v="-9.2639999999999993"/>
    <x v="5"/>
  </r>
  <r>
    <n v="1664"/>
    <x v="805"/>
    <x v="0"/>
    <d v="2013-11-25T00:00:00"/>
    <d v="2013-11-27T00:00:00"/>
    <s v="Second Class"/>
    <s v="NS-18505"/>
    <s v="Neola Schneider"/>
    <s v="Consumer"/>
    <s v="United States"/>
    <s v="Dallas"/>
    <x v="5"/>
    <n v="75217"/>
    <x v="2"/>
    <s v="OFF-ST-10001325"/>
    <x v="1"/>
    <x v="4"/>
    <s v="Sterilite Officeware Hinged File Box"/>
    <n v="41.92"/>
    <n v="5"/>
    <n v="0.2"/>
    <n v="3.6680000000000001"/>
    <x v="0"/>
  </r>
  <r>
    <n v="1665"/>
    <x v="805"/>
    <x v="0"/>
    <d v="2013-11-25T00:00:00"/>
    <d v="2013-11-27T00:00:00"/>
    <s v="Second Class"/>
    <s v="NS-18505"/>
    <s v="Neola Schneider"/>
    <s v="Consumer"/>
    <s v="United States"/>
    <s v="Dallas"/>
    <x v="5"/>
    <n v="75217"/>
    <x v="2"/>
    <s v="TEC-AC-10002049"/>
    <x v="2"/>
    <x v="11"/>
    <s v="Logitech G19 Programmable Gaming Keyboard"/>
    <n v="297.57600000000002"/>
    <n v="3"/>
    <n v="0.2"/>
    <n v="-7.4394"/>
    <x v="0"/>
  </r>
  <r>
    <n v="1666"/>
    <x v="805"/>
    <x v="0"/>
    <d v="2013-11-25T00:00:00"/>
    <d v="2013-11-27T00:00:00"/>
    <s v="Second Class"/>
    <s v="NS-18505"/>
    <s v="Neola Schneider"/>
    <s v="Consumer"/>
    <s v="United States"/>
    <s v="Dallas"/>
    <x v="5"/>
    <n v="75217"/>
    <x v="2"/>
    <s v="OFF-FA-10002676"/>
    <x v="1"/>
    <x v="13"/>
    <s v="Colored Push Pins"/>
    <n v="4.3440000000000003"/>
    <n v="3"/>
    <n v="0.2"/>
    <n v="0.86880000000000002"/>
    <x v="0"/>
  </r>
  <r>
    <n v="1667"/>
    <x v="805"/>
    <x v="0"/>
    <d v="2013-11-25T00:00:00"/>
    <d v="2013-11-27T00:00:00"/>
    <s v="Second Class"/>
    <s v="NS-18505"/>
    <s v="Neola Schneider"/>
    <s v="Consumer"/>
    <s v="United States"/>
    <s v="Dallas"/>
    <x v="5"/>
    <n v="75217"/>
    <x v="2"/>
    <s v="TEC-AC-10003023"/>
    <x v="2"/>
    <x v="11"/>
    <s v="Logitech G105 Gaming Keyboard"/>
    <n v="94.992000000000004"/>
    <n v="2"/>
    <n v="0.2"/>
    <n v="-2.3748"/>
    <x v="0"/>
  </r>
  <r>
    <n v="1668"/>
    <x v="805"/>
    <x v="0"/>
    <d v="2013-11-25T00:00:00"/>
    <d v="2013-11-27T00:00:00"/>
    <s v="Second Class"/>
    <s v="NS-18505"/>
    <s v="Neola Schneider"/>
    <s v="Consumer"/>
    <s v="United States"/>
    <s v="Dallas"/>
    <x v="5"/>
    <n v="75217"/>
    <x v="2"/>
    <s v="OFF-PA-10000167"/>
    <x v="1"/>
    <x v="10"/>
    <s v="Xerox 1925"/>
    <n v="74.352000000000004"/>
    <n v="3"/>
    <n v="0.2"/>
    <n v="23.234999999999999"/>
    <x v="0"/>
  </r>
  <r>
    <n v="1669"/>
    <x v="805"/>
    <x v="0"/>
    <d v="2013-11-25T00:00:00"/>
    <d v="2013-11-27T00:00:00"/>
    <s v="Second Class"/>
    <s v="NS-18505"/>
    <s v="Neola Schneider"/>
    <s v="Consumer"/>
    <s v="United States"/>
    <s v="Dallas"/>
    <x v="5"/>
    <n v="75217"/>
    <x v="2"/>
    <s v="OFF-AR-10003405"/>
    <x v="1"/>
    <x v="6"/>
    <s v="Dixon My First Ticonderoga Pencil, #2"/>
    <n v="14.04"/>
    <n v="3"/>
    <n v="0.2"/>
    <n v="1.5794999999999999"/>
    <x v="0"/>
  </r>
  <r>
    <n v="1670"/>
    <x v="806"/>
    <x v="1"/>
    <d v="2012-01-10T00:00:00"/>
    <d v="2012-01-15T00:00:00"/>
    <s v="Standard Class"/>
    <s v="MM-17920"/>
    <s v="Michael Moore"/>
    <s v="Consumer"/>
    <s v="United States"/>
    <s v="New York City"/>
    <x v="15"/>
    <n v="10011"/>
    <x v="3"/>
    <s v="FUR-TA-10001889"/>
    <x v="0"/>
    <x v="3"/>
    <s v="Bush Advantage Collection Racetrack Conference Table"/>
    <n v="1018.104"/>
    <n v="4"/>
    <n v="0.4"/>
    <n v="-373.3048"/>
    <x v="9"/>
  </r>
  <r>
    <n v="1671"/>
    <x v="807"/>
    <x v="3"/>
    <d v="2014-10-20T00:00:00"/>
    <d v="2014-10-27T00:00:00"/>
    <s v="Standard Class"/>
    <s v="RD-19480"/>
    <s v="Rick Duston"/>
    <s v="Consumer"/>
    <s v="United States"/>
    <s v="Houston"/>
    <x v="5"/>
    <n v="77095"/>
    <x v="2"/>
    <s v="TEC-PH-10002185"/>
    <x v="2"/>
    <x v="7"/>
    <s v="QVS USB Car Charger 2-Port 2.1Amp for iPod/iPhone/iPad/iPad 2/iPad 3"/>
    <n v="16.68"/>
    <n v="3"/>
    <n v="0.2"/>
    <n v="5.2125000000000004"/>
    <x v="2"/>
  </r>
  <r>
    <n v="1672"/>
    <x v="808"/>
    <x v="0"/>
    <d v="2013-03-23T00:00:00"/>
    <d v="2013-03-26T00:00:00"/>
    <s v="First Class"/>
    <s v="RB-19645"/>
    <s v="Robert Barroso"/>
    <s v="Corporate"/>
    <s v="United States"/>
    <s v="North Las Vegas"/>
    <x v="33"/>
    <n v="89031"/>
    <x v="1"/>
    <s v="TEC-AC-10001013"/>
    <x v="2"/>
    <x v="11"/>
    <s v="Logitech ClearChat Comfort/USB Headset H390"/>
    <n v="58.58"/>
    <n v="2"/>
    <n v="0"/>
    <n v="19.331399999999999"/>
    <x v="10"/>
  </r>
  <r>
    <n v="1673"/>
    <x v="809"/>
    <x v="3"/>
    <d v="2014-07-04T00:00:00"/>
    <d v="2014-07-08T00:00:00"/>
    <s v="Standard Class"/>
    <s v="RD-19585"/>
    <s v="Rob Dowd"/>
    <s v="Consumer"/>
    <s v="United States"/>
    <s v="Plano"/>
    <x v="5"/>
    <n v="75023"/>
    <x v="2"/>
    <s v="TEC-PH-10002726"/>
    <x v="2"/>
    <x v="7"/>
    <s v="netTALK DUO VoIP Telephone Service"/>
    <n v="167.96799999999999"/>
    <n v="4"/>
    <n v="0.2"/>
    <n v="62.988"/>
    <x v="7"/>
  </r>
  <r>
    <n v="1674"/>
    <x v="810"/>
    <x v="1"/>
    <d v="2012-12-11T00:00:00"/>
    <d v="2012-12-12T00:00:00"/>
    <s v="First Class"/>
    <s v="SW-20455"/>
    <s v="Shaun Weien"/>
    <s v="Consumer"/>
    <s v="United States"/>
    <s v="Suffolk"/>
    <x v="17"/>
    <n v="23434"/>
    <x v="0"/>
    <s v="OFF-LA-10003930"/>
    <x v="1"/>
    <x v="2"/>
    <s v="Dot Matrix Printer Tape Reel Labels, White, 5000/Box"/>
    <n v="196.62"/>
    <n v="2"/>
    <n v="0"/>
    <n v="96.343800000000002"/>
    <x v="4"/>
  </r>
  <r>
    <n v="1675"/>
    <x v="811"/>
    <x v="1"/>
    <d v="2012-09-17T00:00:00"/>
    <d v="2012-09-21T00:00:00"/>
    <s v="Standard Class"/>
    <s v="SF-20965"/>
    <s v="Sylvia Foulston"/>
    <s v="Corporate"/>
    <s v="United States"/>
    <s v="Houston"/>
    <x v="5"/>
    <n v="77041"/>
    <x v="2"/>
    <s v="FUR-FU-10003535"/>
    <x v="0"/>
    <x v="5"/>
    <s v="Howard Miller Distant Time Traveler Alarm Clock"/>
    <n v="21.936"/>
    <n v="2"/>
    <n v="0.6"/>
    <n v="-10.419600000000001"/>
    <x v="8"/>
  </r>
  <r>
    <n v="1676"/>
    <x v="811"/>
    <x v="1"/>
    <d v="2012-09-17T00:00:00"/>
    <d v="2012-09-21T00:00:00"/>
    <s v="Standard Class"/>
    <s v="SF-20965"/>
    <s v="Sylvia Foulston"/>
    <s v="Corporate"/>
    <s v="United States"/>
    <s v="Houston"/>
    <x v="5"/>
    <n v="77041"/>
    <x v="2"/>
    <s v="OFF-BI-10000088"/>
    <x v="1"/>
    <x v="8"/>
    <s v="GBC Imprintable Covers"/>
    <n v="6.5880000000000001"/>
    <n v="3"/>
    <n v="0.8"/>
    <n v="-10.211399999999999"/>
    <x v="8"/>
  </r>
  <r>
    <n v="1677"/>
    <x v="812"/>
    <x v="0"/>
    <d v="2013-05-19T00:00:00"/>
    <d v="2013-05-25T00:00:00"/>
    <s v="Standard Class"/>
    <s v="EB-13930"/>
    <s v="Eric Barreto"/>
    <s v="Consumer"/>
    <s v="United States"/>
    <s v="San Francisco"/>
    <x v="1"/>
    <n v="94110"/>
    <x v="1"/>
    <s v="OFF-ST-10000604"/>
    <x v="1"/>
    <x v="4"/>
    <s v="Home/Office Personal File Carts"/>
    <n v="104.28"/>
    <n v="3"/>
    <n v="0"/>
    <n v="26.07"/>
    <x v="5"/>
  </r>
  <r>
    <n v="1678"/>
    <x v="812"/>
    <x v="0"/>
    <d v="2013-05-19T00:00:00"/>
    <d v="2013-05-25T00:00:00"/>
    <s v="Standard Class"/>
    <s v="EB-13930"/>
    <s v="Eric Barreto"/>
    <s v="Consumer"/>
    <s v="United States"/>
    <s v="San Francisco"/>
    <x v="1"/>
    <n v="94110"/>
    <x v="1"/>
    <s v="OFF-PA-10004040"/>
    <x v="1"/>
    <x v="10"/>
    <s v="Universal Premium White Copier/Laser Paper (20Lb. and 87 Bright)"/>
    <n v="17.940000000000001"/>
    <n v="3"/>
    <n v="0"/>
    <n v="8.7905999999999995"/>
    <x v="5"/>
  </r>
  <r>
    <n v="1679"/>
    <x v="813"/>
    <x v="2"/>
    <d v="2011-09-07T00:00:00"/>
    <d v="2011-09-13T00:00:00"/>
    <s v="Standard Class"/>
    <s v="SB-20290"/>
    <s v="Sean Braxton"/>
    <s v="Corporate"/>
    <s v="United States"/>
    <s v="Philadelphia"/>
    <x v="9"/>
    <n v="19134"/>
    <x v="3"/>
    <s v="OFF-ST-10002344"/>
    <x v="1"/>
    <x v="4"/>
    <s v="Carina 42&quot;Hx23 3/4&quot;W Media Storage Unit"/>
    <n v="64.784000000000006"/>
    <n v="1"/>
    <n v="0.2"/>
    <n v="-14.5764"/>
    <x v="8"/>
  </r>
  <r>
    <n v="1680"/>
    <x v="813"/>
    <x v="2"/>
    <d v="2011-09-07T00:00:00"/>
    <d v="2011-09-13T00:00:00"/>
    <s v="Standard Class"/>
    <s v="SB-20290"/>
    <s v="Sean Braxton"/>
    <s v="Corporate"/>
    <s v="United States"/>
    <s v="Philadelphia"/>
    <x v="9"/>
    <n v="19134"/>
    <x v="3"/>
    <s v="TEC-PH-10003589"/>
    <x v="2"/>
    <x v="7"/>
    <s v="invisibleSHIELD by ZAGG Smudge-Free Screen Protector"/>
    <n v="32.381999999999998"/>
    <n v="3"/>
    <n v="0.4"/>
    <n v="4.3175999999999997"/>
    <x v="8"/>
  </r>
  <r>
    <n v="1681"/>
    <x v="813"/>
    <x v="2"/>
    <d v="2011-09-07T00:00:00"/>
    <d v="2011-09-13T00:00:00"/>
    <s v="Standard Class"/>
    <s v="SB-20290"/>
    <s v="Sean Braxton"/>
    <s v="Corporate"/>
    <s v="United States"/>
    <s v="Philadelphia"/>
    <x v="9"/>
    <n v="19134"/>
    <x v="3"/>
    <s v="FUR-FU-10000758"/>
    <x v="0"/>
    <x v="5"/>
    <s v="DAX Natural Wood-Tone Poster Frame"/>
    <n v="42.368000000000002"/>
    <n v="2"/>
    <n v="0.2"/>
    <n v="8.4735999999999994"/>
    <x v="8"/>
  </r>
  <r>
    <n v="1682"/>
    <x v="813"/>
    <x v="2"/>
    <d v="2011-09-07T00:00:00"/>
    <d v="2011-09-13T00:00:00"/>
    <s v="Standard Class"/>
    <s v="SB-20290"/>
    <s v="Sean Braxton"/>
    <s v="Corporate"/>
    <s v="United States"/>
    <s v="Philadelphia"/>
    <x v="9"/>
    <n v="19134"/>
    <x v="3"/>
    <s v="TEC-MA-10004679"/>
    <x v="2"/>
    <x v="15"/>
    <s v="StarTech.com 10/100 VDSL2 Ethernet Extender Kit"/>
    <n v="399.54"/>
    <n v="4"/>
    <n v="0.7"/>
    <n v="-559.35599999999999"/>
    <x v="8"/>
  </r>
  <r>
    <n v="1683"/>
    <x v="814"/>
    <x v="0"/>
    <d v="2013-09-30T00:00:00"/>
    <d v="2013-10-02T00:00:00"/>
    <s v="Second Class"/>
    <s v="PS-18760"/>
    <s v="Pamela Stobb"/>
    <s v="Consumer"/>
    <s v="United States"/>
    <s v="Los Angeles"/>
    <x v="1"/>
    <n v="90008"/>
    <x v="1"/>
    <s v="OFF-PA-10000176"/>
    <x v="1"/>
    <x v="10"/>
    <s v="Xerox 1887"/>
    <n v="18.97"/>
    <n v="1"/>
    <n v="0"/>
    <n v="9.1056000000000008"/>
    <x v="8"/>
  </r>
  <r>
    <n v="1684"/>
    <x v="815"/>
    <x v="0"/>
    <d v="2013-11-08T00:00:00"/>
    <d v="2013-11-13T00:00:00"/>
    <s v="Standard Class"/>
    <s v="CB-12535"/>
    <s v="Claudia Bergmann"/>
    <s v="Corporate"/>
    <s v="United States"/>
    <s v="San Francisco"/>
    <x v="1"/>
    <n v="94110"/>
    <x v="1"/>
    <s v="FUR-FU-10002597"/>
    <x v="0"/>
    <x v="5"/>
    <s v="C-Line Magnetic Cubicle Keepers, Clear Polypropylene"/>
    <n v="14.82"/>
    <n v="3"/>
    <n v="0"/>
    <n v="6.2244000000000002"/>
    <x v="0"/>
  </r>
  <r>
    <n v="1685"/>
    <x v="816"/>
    <x v="3"/>
    <d v="2014-04-25T00:00:00"/>
    <d v="2014-04-28T00:00:00"/>
    <s v="First Class"/>
    <s v="DK-12835"/>
    <s v="Damala Kotsonis"/>
    <s v="Corporate"/>
    <s v="United States"/>
    <s v="Philadelphia"/>
    <x v="9"/>
    <n v="19143"/>
    <x v="3"/>
    <s v="OFF-AP-10002495"/>
    <x v="1"/>
    <x v="9"/>
    <s v="Acco Smartsocket Table Surge Protector, 6 Color-Coded Adapter Outlets"/>
    <n v="99.28"/>
    <n v="2"/>
    <n v="0.2"/>
    <n v="12.41"/>
    <x v="3"/>
  </r>
  <r>
    <n v="1686"/>
    <x v="816"/>
    <x v="3"/>
    <d v="2014-04-25T00:00:00"/>
    <d v="2014-04-28T00:00:00"/>
    <s v="First Class"/>
    <s v="DK-12835"/>
    <s v="Damala Kotsonis"/>
    <s v="Corporate"/>
    <s v="United States"/>
    <s v="Philadelphia"/>
    <x v="9"/>
    <n v="19143"/>
    <x v="3"/>
    <s v="OFF-BI-10002813"/>
    <x v="1"/>
    <x v="8"/>
    <s v="Avery Reinforcements for Hole-Punch Pages"/>
    <n v="1.1879999999999999"/>
    <n v="2"/>
    <n v="0.7"/>
    <n v="-0.99"/>
    <x v="3"/>
  </r>
  <r>
    <n v="1687"/>
    <x v="816"/>
    <x v="3"/>
    <d v="2014-04-25T00:00:00"/>
    <d v="2014-04-28T00:00:00"/>
    <s v="First Class"/>
    <s v="DK-12835"/>
    <s v="Damala Kotsonis"/>
    <s v="Corporate"/>
    <s v="United States"/>
    <s v="Philadelphia"/>
    <x v="9"/>
    <n v="19143"/>
    <x v="3"/>
    <s v="OFF-BI-10002414"/>
    <x v="1"/>
    <x v="8"/>
    <s v="GBC ProClick Spines for 32-Hole Punch"/>
    <n v="7.5179999999999998"/>
    <n v="2"/>
    <n v="0.7"/>
    <n v="-5.7637999999999998"/>
    <x v="3"/>
  </r>
  <r>
    <n v="1688"/>
    <x v="817"/>
    <x v="3"/>
    <d v="2014-12-11T00:00:00"/>
    <d v="2014-12-13T00:00:00"/>
    <s v="First Class"/>
    <s v="AW-10840"/>
    <s v="Anthony Witt"/>
    <s v="Consumer"/>
    <s v="United States"/>
    <s v="Philadelphia"/>
    <x v="9"/>
    <n v="19140"/>
    <x v="3"/>
    <s v="OFF-PA-10000788"/>
    <x v="1"/>
    <x v="10"/>
    <s v="Xerox 210"/>
    <n v="10.368"/>
    <n v="2"/>
    <n v="0.2"/>
    <n v="3.6288"/>
    <x v="4"/>
  </r>
  <r>
    <n v="1689"/>
    <x v="817"/>
    <x v="3"/>
    <d v="2014-12-11T00:00:00"/>
    <d v="2014-12-13T00:00:00"/>
    <s v="First Class"/>
    <s v="AW-10840"/>
    <s v="Anthony Witt"/>
    <s v="Consumer"/>
    <s v="United States"/>
    <s v="Philadelphia"/>
    <x v="9"/>
    <n v="19140"/>
    <x v="3"/>
    <s v="FUR-FU-10004306"/>
    <x v="0"/>
    <x v="5"/>
    <s v="Electrix Halogen Magnifier Lamp"/>
    <n v="310.88"/>
    <n v="2"/>
    <n v="0.2"/>
    <n v="23.315999999999999"/>
    <x v="4"/>
  </r>
  <r>
    <n v="1690"/>
    <x v="818"/>
    <x v="2"/>
    <d v="2011-08-16T00:00:00"/>
    <d v="2011-08-20T00:00:00"/>
    <s v="Standard Class"/>
    <s v="TS-21610"/>
    <s v="Troy Staebel"/>
    <s v="Consumer"/>
    <s v="United States"/>
    <s v="Philadelphia"/>
    <x v="9"/>
    <n v="19143"/>
    <x v="3"/>
    <s v="FUR-TA-10001539"/>
    <x v="0"/>
    <x v="3"/>
    <s v="Chromcraft Rectangular Conference Tables"/>
    <n v="853.09199999999998"/>
    <n v="6"/>
    <n v="0.4"/>
    <n v="-227.49119999999999"/>
    <x v="6"/>
  </r>
  <r>
    <n v="1691"/>
    <x v="819"/>
    <x v="3"/>
    <d v="2014-12-10T00:00:00"/>
    <d v="2014-12-16T00:00:00"/>
    <s v="Standard Class"/>
    <s v="HF-14995"/>
    <s v="Herbert Flentye"/>
    <s v="Consumer"/>
    <s v="United States"/>
    <s v="Indianapolis"/>
    <x v="14"/>
    <n v="46203"/>
    <x v="2"/>
    <s v="OFF-PA-10000575"/>
    <x v="1"/>
    <x v="10"/>
    <s v="Wirebound Message Books, Four 2 3/4 x 5 White Forms per Page"/>
    <n v="33.450000000000003"/>
    <n v="5"/>
    <n v="0"/>
    <n v="15.387"/>
    <x v="4"/>
  </r>
  <r>
    <n v="1692"/>
    <x v="819"/>
    <x v="3"/>
    <d v="2014-12-10T00:00:00"/>
    <d v="2014-12-16T00:00:00"/>
    <s v="Standard Class"/>
    <s v="HF-14995"/>
    <s v="Herbert Flentye"/>
    <s v="Consumer"/>
    <s v="United States"/>
    <s v="Indianapolis"/>
    <x v="14"/>
    <n v="46203"/>
    <x v="2"/>
    <s v="OFF-BI-10004182"/>
    <x v="1"/>
    <x v="8"/>
    <s v="Economy Binders"/>
    <n v="10.4"/>
    <n v="5"/>
    <n v="0"/>
    <n v="5.0960000000000001"/>
    <x v="4"/>
  </r>
  <r>
    <n v="1693"/>
    <x v="820"/>
    <x v="0"/>
    <d v="2013-03-15T00:00:00"/>
    <d v="2013-03-20T00:00:00"/>
    <s v="Standard Class"/>
    <s v="HZ-14950"/>
    <s v="Henia Zydlo"/>
    <s v="Consumer"/>
    <s v="United States"/>
    <s v="Columbus"/>
    <x v="24"/>
    <n v="43229"/>
    <x v="3"/>
    <s v="FUR-FU-10004020"/>
    <x v="0"/>
    <x v="5"/>
    <s v="Advantus Panel Wall Acrylic Frame"/>
    <n v="21.88"/>
    <n v="5"/>
    <n v="0.2"/>
    <n v="6.2904999999999998"/>
    <x v="10"/>
  </r>
  <r>
    <n v="1694"/>
    <x v="821"/>
    <x v="0"/>
    <d v="2013-06-27T00:00:00"/>
    <d v="2013-06-30T00:00:00"/>
    <s v="Second Class"/>
    <s v="AB-10255"/>
    <s v="Alejandro Ballentine"/>
    <s v="Home Office"/>
    <s v="United States"/>
    <s v="Plano"/>
    <x v="5"/>
    <n v="75023"/>
    <x v="2"/>
    <s v="TEC-AC-10003133"/>
    <x v="2"/>
    <x v="11"/>
    <s v="Memorex Mini Travel Drive 4 GB USB 2.0 Flash Drive"/>
    <n v="13.616"/>
    <n v="2"/>
    <n v="0.2"/>
    <n v="3.5741999999999998"/>
    <x v="1"/>
  </r>
  <r>
    <n v="1695"/>
    <x v="822"/>
    <x v="1"/>
    <d v="2012-09-25T00:00:00"/>
    <d v="2012-09-28T00:00:00"/>
    <s v="Second Class"/>
    <s v="PO-19195"/>
    <s v="Phillina Ober"/>
    <s v="Home Office"/>
    <s v="United States"/>
    <s v="Bayonne"/>
    <x v="30"/>
    <n v="7002"/>
    <x v="3"/>
    <s v="TEC-AC-10002006"/>
    <x v="2"/>
    <x v="11"/>
    <s v="Memorex Micro Travel Drive 16 GB"/>
    <n v="63.96"/>
    <n v="4"/>
    <n v="0"/>
    <n v="19.8276"/>
    <x v="8"/>
  </r>
  <r>
    <n v="1696"/>
    <x v="822"/>
    <x v="1"/>
    <d v="2012-09-25T00:00:00"/>
    <d v="2012-09-28T00:00:00"/>
    <s v="Second Class"/>
    <s v="PO-19195"/>
    <s v="Phillina Ober"/>
    <s v="Home Office"/>
    <s v="United States"/>
    <s v="Bayonne"/>
    <x v="30"/>
    <n v="7002"/>
    <x v="3"/>
    <s v="OFF-BI-10003314"/>
    <x v="1"/>
    <x v="8"/>
    <s v="Tuff Stuff Recycled Round Ring Binders"/>
    <n v="14.46"/>
    <n v="3"/>
    <n v="0"/>
    <n v="7.0853999999999999"/>
    <x v="8"/>
  </r>
  <r>
    <n v="1697"/>
    <x v="822"/>
    <x v="1"/>
    <d v="2012-09-25T00:00:00"/>
    <d v="2012-09-28T00:00:00"/>
    <s v="Second Class"/>
    <s v="PO-19195"/>
    <s v="Phillina Ober"/>
    <s v="Home Office"/>
    <s v="United States"/>
    <s v="Bayonne"/>
    <x v="30"/>
    <n v="7002"/>
    <x v="3"/>
    <s v="TEC-PH-10002726"/>
    <x v="2"/>
    <x v="7"/>
    <s v="netTALK DUO VoIP Telephone Service"/>
    <n v="104.98"/>
    <n v="2"/>
    <n v="0"/>
    <n v="52.49"/>
    <x v="8"/>
  </r>
  <r>
    <n v="1698"/>
    <x v="823"/>
    <x v="1"/>
    <d v="2012-12-27T00:00:00"/>
    <d v="2012-12-31T00:00:00"/>
    <s v="Standard Class"/>
    <s v="AG-10900"/>
    <s v="Arthur Gainer"/>
    <s v="Consumer"/>
    <s v="United States"/>
    <s v="Los Angeles"/>
    <x v="1"/>
    <n v="90008"/>
    <x v="1"/>
    <s v="OFF-AP-10000240"/>
    <x v="1"/>
    <x v="9"/>
    <s v="Belkin F9G930V10-GRY 9 Outlet Surge"/>
    <n v="106.96"/>
    <n v="2"/>
    <n v="0"/>
    <n v="31.0184"/>
    <x v="4"/>
  </r>
  <r>
    <n v="1699"/>
    <x v="823"/>
    <x v="1"/>
    <d v="2012-12-27T00:00:00"/>
    <d v="2012-12-31T00:00:00"/>
    <s v="Standard Class"/>
    <s v="AG-10900"/>
    <s v="Arthur Gainer"/>
    <s v="Consumer"/>
    <s v="United States"/>
    <s v="Los Angeles"/>
    <x v="1"/>
    <n v="90008"/>
    <x v="1"/>
    <s v="OFF-LA-10002381"/>
    <x v="1"/>
    <x v="2"/>
    <s v="Avery 497"/>
    <n v="21.56"/>
    <n v="7"/>
    <n v="0"/>
    <n v="10.348800000000001"/>
    <x v="4"/>
  </r>
  <r>
    <n v="1700"/>
    <x v="824"/>
    <x v="2"/>
    <d v="2011-06-03T00:00:00"/>
    <d v="2011-06-07T00:00:00"/>
    <s v="Second Class"/>
    <s v="SC-20725"/>
    <s v="Steven Cartwright"/>
    <s v="Consumer"/>
    <s v="United States"/>
    <s v="Seattle"/>
    <x v="4"/>
    <n v="98115"/>
    <x v="1"/>
    <s v="FUR-TA-10004086"/>
    <x v="0"/>
    <x v="3"/>
    <s v="KI Adjustable-Height Table"/>
    <n v="515.88"/>
    <n v="6"/>
    <n v="0"/>
    <n v="113.4936"/>
    <x v="1"/>
  </r>
  <r>
    <n v="1701"/>
    <x v="825"/>
    <x v="1"/>
    <d v="2012-07-13T00:00:00"/>
    <d v="2012-07-15T00:00:00"/>
    <s v="Second Class"/>
    <s v="ND-18370"/>
    <s v="Natalie DeCherney"/>
    <s v="Consumer"/>
    <s v="United States"/>
    <s v="New York City"/>
    <x v="15"/>
    <n v="10035"/>
    <x v="3"/>
    <s v="OFF-BI-10000320"/>
    <x v="1"/>
    <x v="8"/>
    <s v="GBC Plastic Binding Combs"/>
    <n v="11.808"/>
    <n v="2"/>
    <n v="0.2"/>
    <n v="4.2804000000000002"/>
    <x v="7"/>
  </r>
  <r>
    <n v="1702"/>
    <x v="825"/>
    <x v="1"/>
    <d v="2012-07-13T00:00:00"/>
    <d v="2012-07-15T00:00:00"/>
    <s v="Second Class"/>
    <s v="ND-18370"/>
    <s v="Natalie DeCherney"/>
    <s v="Consumer"/>
    <s v="United States"/>
    <s v="New York City"/>
    <x v="15"/>
    <n v="10035"/>
    <x v="3"/>
    <s v="FUR-CH-10000595"/>
    <x v="0"/>
    <x v="1"/>
    <s v="Safco Contoured Stacking Chairs"/>
    <n v="1931.04"/>
    <n v="9"/>
    <n v="0.1"/>
    <n v="321.83999999999997"/>
    <x v="7"/>
  </r>
  <r>
    <n v="1703"/>
    <x v="825"/>
    <x v="1"/>
    <d v="2012-07-13T00:00:00"/>
    <d v="2012-07-15T00:00:00"/>
    <s v="Second Class"/>
    <s v="ND-18370"/>
    <s v="Natalie DeCherney"/>
    <s v="Consumer"/>
    <s v="United States"/>
    <s v="New York City"/>
    <x v="15"/>
    <n v="10035"/>
    <x v="3"/>
    <s v="OFF-PA-10000349"/>
    <x v="1"/>
    <x v="10"/>
    <s v="Staples"/>
    <n v="9.9600000000000009"/>
    <n v="2"/>
    <n v="0"/>
    <n v="4.6811999999999996"/>
    <x v="7"/>
  </r>
  <r>
    <n v="1704"/>
    <x v="826"/>
    <x v="2"/>
    <d v="2011-02-03T00:00:00"/>
    <d v="2011-02-07T00:00:00"/>
    <s v="Standard Class"/>
    <s v="CD-12790"/>
    <s v="Cynthia Delaney"/>
    <s v="Home Office"/>
    <s v="United States"/>
    <s v="San Diego"/>
    <x v="1"/>
    <n v="92037"/>
    <x v="1"/>
    <s v="OFF-FA-10001843"/>
    <x v="1"/>
    <x v="13"/>
    <s v="Staples"/>
    <n v="12.35"/>
    <n v="5"/>
    <n v="0"/>
    <n v="5.8045"/>
    <x v="11"/>
  </r>
  <r>
    <n v="1705"/>
    <x v="827"/>
    <x v="0"/>
    <d v="2013-03-09T00:00:00"/>
    <d v="2013-03-09T00:00:00"/>
    <s v="Same Day"/>
    <s v="PG-18820"/>
    <s v="Patrick Gardner"/>
    <s v="Consumer"/>
    <s v="United States"/>
    <s v="Glendale"/>
    <x v="16"/>
    <n v="85301"/>
    <x v="1"/>
    <s v="OFF-BI-10003676"/>
    <x v="1"/>
    <x v="8"/>
    <s v="GBC Standard Recycled Report Covers, Clear Plastic Sheets"/>
    <n v="9.702"/>
    <n v="3"/>
    <n v="0.7"/>
    <n v="-7.1147999999999998"/>
    <x v="10"/>
  </r>
  <r>
    <n v="1706"/>
    <x v="828"/>
    <x v="1"/>
    <d v="2012-11-22T00:00:00"/>
    <d v="2012-11-26T00:00:00"/>
    <s v="Standard Class"/>
    <s v="IM-15070"/>
    <s v="Irene Maddox"/>
    <s v="Consumer"/>
    <s v="United States"/>
    <s v="Philadelphia"/>
    <x v="9"/>
    <n v="19120"/>
    <x v="3"/>
    <s v="OFF-BI-10003638"/>
    <x v="1"/>
    <x v="8"/>
    <s v="GBC Durable Plastic Covers"/>
    <n v="11.61"/>
    <n v="2"/>
    <n v="0.7"/>
    <n v="-9.2880000000000003"/>
    <x v="0"/>
  </r>
  <r>
    <n v="1707"/>
    <x v="829"/>
    <x v="3"/>
    <d v="2014-10-31T00:00:00"/>
    <d v="2014-11-06T00:00:00"/>
    <s v="Standard Class"/>
    <s v="JK-15205"/>
    <s v="Jamie Kunitz"/>
    <s v="Consumer"/>
    <s v="United States"/>
    <s v="San Francisco"/>
    <x v="1"/>
    <n v="94122"/>
    <x v="1"/>
    <s v="OFF-LA-10003077"/>
    <x v="1"/>
    <x v="2"/>
    <s v="Avery 500"/>
    <n v="43.86"/>
    <n v="6"/>
    <n v="0"/>
    <n v="20.6142"/>
    <x v="2"/>
  </r>
  <r>
    <n v="1708"/>
    <x v="829"/>
    <x v="3"/>
    <d v="2014-10-31T00:00:00"/>
    <d v="2014-11-06T00:00:00"/>
    <s v="Standard Class"/>
    <s v="JK-15205"/>
    <s v="Jamie Kunitz"/>
    <s v="Consumer"/>
    <s v="United States"/>
    <s v="San Francisco"/>
    <x v="1"/>
    <n v="94122"/>
    <x v="1"/>
    <s v="TEC-PH-10003505"/>
    <x v="2"/>
    <x v="7"/>
    <s v="Geemarc AmpliPOWER60"/>
    <n v="148.47999999999999"/>
    <n v="2"/>
    <n v="0.2"/>
    <n v="16.704000000000001"/>
    <x v="2"/>
  </r>
  <r>
    <n v="1709"/>
    <x v="829"/>
    <x v="3"/>
    <d v="2014-10-31T00:00:00"/>
    <d v="2014-11-06T00:00:00"/>
    <s v="Standard Class"/>
    <s v="JK-15205"/>
    <s v="Jamie Kunitz"/>
    <s v="Consumer"/>
    <s v="United States"/>
    <s v="San Francisco"/>
    <x v="1"/>
    <n v="94122"/>
    <x v="1"/>
    <s v="OFF-PA-10003424"/>
    <x v="1"/>
    <x v="10"/>
    <s v="&quot;While you Were Out&quot; Message Book, One Form per Page"/>
    <n v="7.42"/>
    <n v="2"/>
    <n v="0"/>
    <n v="3.71"/>
    <x v="2"/>
  </r>
  <r>
    <n v="1710"/>
    <x v="829"/>
    <x v="3"/>
    <d v="2014-10-31T00:00:00"/>
    <d v="2014-11-06T00:00:00"/>
    <s v="Standard Class"/>
    <s v="JK-15205"/>
    <s v="Jamie Kunitz"/>
    <s v="Consumer"/>
    <s v="United States"/>
    <s v="San Francisco"/>
    <x v="1"/>
    <n v="94122"/>
    <x v="1"/>
    <s v="FUR-CH-10003061"/>
    <x v="0"/>
    <x v="1"/>
    <s v="Global Leather Task Chair, Black"/>
    <n v="71.992000000000004"/>
    <n v="1"/>
    <n v="0.2"/>
    <n v="-0.89990000000000003"/>
    <x v="2"/>
  </r>
  <r>
    <n v="1711"/>
    <x v="829"/>
    <x v="3"/>
    <d v="2014-10-31T00:00:00"/>
    <d v="2014-11-06T00:00:00"/>
    <s v="Standard Class"/>
    <s v="JK-15205"/>
    <s v="Jamie Kunitz"/>
    <s v="Consumer"/>
    <s v="United States"/>
    <s v="San Francisco"/>
    <x v="1"/>
    <n v="94122"/>
    <x v="1"/>
    <s v="OFF-AR-10003514"/>
    <x v="1"/>
    <x v="6"/>
    <s v="4009 Highlighters by Sanford"/>
    <n v="19.899999999999999"/>
    <n v="5"/>
    <n v="0"/>
    <n v="6.5670000000000002"/>
    <x v="2"/>
  </r>
  <r>
    <n v="1712"/>
    <x v="829"/>
    <x v="3"/>
    <d v="2014-10-31T00:00:00"/>
    <d v="2014-11-06T00:00:00"/>
    <s v="Standard Class"/>
    <s v="JK-15205"/>
    <s v="Jamie Kunitz"/>
    <s v="Consumer"/>
    <s v="United States"/>
    <s v="San Francisco"/>
    <x v="1"/>
    <n v="94122"/>
    <x v="1"/>
    <s v="OFF-AP-10002684"/>
    <x v="1"/>
    <x v="9"/>
    <s v="Acco 7-Outlet Masterpiece Power Center, Wihtout Fax/Phone Line Protection"/>
    <n v="1702.12"/>
    <n v="14"/>
    <n v="0"/>
    <n v="510.63600000000002"/>
    <x v="2"/>
  </r>
  <r>
    <n v="1713"/>
    <x v="830"/>
    <x v="1"/>
    <d v="2012-01-30T00:00:00"/>
    <d v="2012-02-04T00:00:00"/>
    <s v="Standard Class"/>
    <s v="JP-15520"/>
    <s v="Jeremy Pistek"/>
    <s v="Consumer"/>
    <s v="United States"/>
    <s v="Houston"/>
    <x v="5"/>
    <n v="77070"/>
    <x v="2"/>
    <s v="OFF-PA-10004405"/>
    <x v="1"/>
    <x v="10"/>
    <s v="Rediform Voice Mail Log Books"/>
    <n v="14.304"/>
    <n v="6"/>
    <n v="0.2"/>
    <n v="5.0064000000000002"/>
    <x v="9"/>
  </r>
  <r>
    <n v="1714"/>
    <x v="831"/>
    <x v="3"/>
    <d v="2014-09-09T00:00:00"/>
    <d v="2014-09-14T00:00:00"/>
    <s v="Second Class"/>
    <s v="MM-18055"/>
    <s v="Michelle Moray"/>
    <s v="Consumer"/>
    <s v="United States"/>
    <s v="Chicago"/>
    <x v="10"/>
    <n v="60610"/>
    <x v="2"/>
    <s v="FUR-TA-10004289"/>
    <x v="0"/>
    <x v="3"/>
    <s v="BoxOffice By Design Rectangular and Half-Moon Meeting Room Tables"/>
    <n v="765.625"/>
    <n v="7"/>
    <n v="0.5"/>
    <n v="-566.5625"/>
    <x v="8"/>
  </r>
  <r>
    <n v="1715"/>
    <x v="832"/>
    <x v="3"/>
    <d v="2014-10-08T00:00:00"/>
    <d v="2014-10-14T00:00:00"/>
    <s v="Standard Class"/>
    <s v="DC-13285"/>
    <s v="Debra Catini"/>
    <s v="Consumer"/>
    <s v="United States"/>
    <s v="San Francisco"/>
    <x v="1"/>
    <n v="94110"/>
    <x v="1"/>
    <s v="FUR-BO-10003965"/>
    <x v="0"/>
    <x v="0"/>
    <s v="O'Sullivan Manor Hill 2-Door Library in Brianna Oak"/>
    <n v="307.666"/>
    <n v="2"/>
    <n v="0.15"/>
    <n v="-14.478400000000001"/>
    <x v="2"/>
  </r>
  <r>
    <n v="1716"/>
    <x v="833"/>
    <x v="0"/>
    <d v="2013-05-01T00:00:00"/>
    <d v="2013-05-05T00:00:00"/>
    <s v="Standard Class"/>
    <s v="JL-15835"/>
    <s v="John Lee"/>
    <s v="Consumer"/>
    <s v="United States"/>
    <s v="New York City"/>
    <x v="15"/>
    <n v="10011"/>
    <x v="3"/>
    <s v="OFF-BI-10003314"/>
    <x v="1"/>
    <x v="8"/>
    <s v="Tuff Stuff Recycled Round Ring Binders"/>
    <n v="7.7119999999999997"/>
    <n v="2"/>
    <n v="0.2"/>
    <n v="2.7955999999999999"/>
    <x v="5"/>
  </r>
  <r>
    <n v="1717"/>
    <x v="834"/>
    <x v="0"/>
    <d v="2013-05-20T00:00:00"/>
    <d v="2013-05-25T00:00:00"/>
    <s v="Standard Class"/>
    <s v="BN-11515"/>
    <s v="Bradley Nguyen"/>
    <s v="Consumer"/>
    <s v="United States"/>
    <s v="New York City"/>
    <x v="15"/>
    <n v="10011"/>
    <x v="3"/>
    <s v="OFF-AP-10001563"/>
    <x v="1"/>
    <x v="9"/>
    <s v="Belkin Premiere Surge Master II 8-outlet surge protector"/>
    <n v="242.9"/>
    <n v="5"/>
    <n v="0"/>
    <n v="70.441000000000003"/>
    <x v="5"/>
  </r>
  <r>
    <n v="1718"/>
    <x v="834"/>
    <x v="0"/>
    <d v="2013-05-20T00:00:00"/>
    <d v="2013-05-25T00:00:00"/>
    <s v="Standard Class"/>
    <s v="BN-11515"/>
    <s v="Bradley Nguyen"/>
    <s v="Consumer"/>
    <s v="United States"/>
    <s v="New York City"/>
    <x v="15"/>
    <n v="10011"/>
    <x v="3"/>
    <s v="OFF-ST-10004123"/>
    <x v="1"/>
    <x v="4"/>
    <s v="Safco Industrial Wire Shelving System"/>
    <n v="454.9"/>
    <n v="5"/>
    <n v="0"/>
    <n v="0"/>
    <x v="5"/>
  </r>
  <r>
    <n v="1719"/>
    <x v="834"/>
    <x v="0"/>
    <d v="2013-05-20T00:00:00"/>
    <d v="2013-05-25T00:00:00"/>
    <s v="Standard Class"/>
    <s v="BN-11515"/>
    <s v="Bradley Nguyen"/>
    <s v="Consumer"/>
    <s v="United States"/>
    <s v="New York City"/>
    <x v="15"/>
    <n v="10011"/>
    <x v="3"/>
    <s v="FUR-FU-10002088"/>
    <x v="0"/>
    <x v="5"/>
    <s v="Nu-Dell Float Frame 11 x 14 1/2"/>
    <n v="35.92"/>
    <n v="4"/>
    <n v="0"/>
    <n v="15.086399999999999"/>
    <x v="5"/>
  </r>
  <r>
    <n v="1720"/>
    <x v="834"/>
    <x v="0"/>
    <d v="2013-05-20T00:00:00"/>
    <d v="2013-05-25T00:00:00"/>
    <s v="Standard Class"/>
    <s v="BN-11515"/>
    <s v="Bradley Nguyen"/>
    <s v="Consumer"/>
    <s v="United States"/>
    <s v="New York City"/>
    <x v="15"/>
    <n v="10011"/>
    <x v="3"/>
    <s v="FUR-FU-10000010"/>
    <x v="0"/>
    <x v="5"/>
    <s v="DAX Value U-Channel Document Frames, Easel Back"/>
    <n v="39.76"/>
    <n v="8"/>
    <n v="0"/>
    <n v="12.3256"/>
    <x v="5"/>
  </r>
  <r>
    <n v="1721"/>
    <x v="834"/>
    <x v="0"/>
    <d v="2013-05-20T00:00:00"/>
    <d v="2013-05-25T00:00:00"/>
    <s v="Standard Class"/>
    <s v="BN-11515"/>
    <s v="Bradley Nguyen"/>
    <s v="Consumer"/>
    <s v="United States"/>
    <s v="New York City"/>
    <x v="15"/>
    <n v="10011"/>
    <x v="3"/>
    <s v="OFF-BI-10002824"/>
    <x v="1"/>
    <x v="8"/>
    <s v="Recycled Easel Ring Binders"/>
    <n v="47.744"/>
    <n v="4"/>
    <n v="0.2"/>
    <n v="14.92"/>
    <x v="5"/>
  </r>
  <r>
    <n v="1722"/>
    <x v="835"/>
    <x v="1"/>
    <d v="2012-12-20T00:00:00"/>
    <d v="2012-12-25T00:00:00"/>
    <s v="Standard Class"/>
    <s v="KD-16345"/>
    <s v="Katherine Ducich"/>
    <s v="Consumer"/>
    <s v="United States"/>
    <s v="Chicago"/>
    <x v="10"/>
    <n v="60623"/>
    <x v="2"/>
    <s v="TEC-PH-10001061"/>
    <x v="2"/>
    <x v="7"/>
    <s v="Apple iPhone 5C"/>
    <n v="159.98400000000001"/>
    <n v="2"/>
    <n v="0.2"/>
    <n v="11.998799999999999"/>
    <x v="4"/>
  </r>
  <r>
    <n v="1723"/>
    <x v="835"/>
    <x v="1"/>
    <d v="2012-12-20T00:00:00"/>
    <d v="2012-12-25T00:00:00"/>
    <s v="Standard Class"/>
    <s v="KD-16345"/>
    <s v="Katherine Ducich"/>
    <s v="Consumer"/>
    <s v="United States"/>
    <s v="Chicago"/>
    <x v="10"/>
    <n v="60623"/>
    <x v="2"/>
    <s v="TEC-AC-10000736"/>
    <x v="2"/>
    <x v="11"/>
    <s v="Logitech G600 MMO Gaming Mouse"/>
    <n v="255.96799999999999"/>
    <n v="4"/>
    <n v="0.2"/>
    <n v="51.193600000000004"/>
    <x v="4"/>
  </r>
  <r>
    <n v="1724"/>
    <x v="835"/>
    <x v="1"/>
    <d v="2012-12-20T00:00:00"/>
    <d v="2012-12-25T00:00:00"/>
    <s v="Standard Class"/>
    <s v="KD-16345"/>
    <s v="Katherine Ducich"/>
    <s v="Consumer"/>
    <s v="United States"/>
    <s v="Chicago"/>
    <x v="10"/>
    <n v="60623"/>
    <x v="2"/>
    <s v="FUR-BO-10003966"/>
    <x v="0"/>
    <x v="0"/>
    <s v="Sauder Facets Collection Library, Sky Alder Finish"/>
    <n v="359.05799999999999"/>
    <n v="3"/>
    <n v="0.3"/>
    <n v="-71.811599999999999"/>
    <x v="4"/>
  </r>
  <r>
    <n v="1725"/>
    <x v="836"/>
    <x v="1"/>
    <d v="2012-12-19T00:00:00"/>
    <d v="2012-12-20T00:00:00"/>
    <s v="First Class"/>
    <s v="JK-15370"/>
    <s v="Jay Kimmel"/>
    <s v="Consumer"/>
    <s v="United States"/>
    <s v="Philadelphia"/>
    <x v="9"/>
    <n v="19143"/>
    <x v="3"/>
    <s v="OFF-AP-10000828"/>
    <x v="1"/>
    <x v="9"/>
    <s v="Avanti 4.4 Cu. Ft. Refrigerator"/>
    <n v="434.35199999999998"/>
    <n v="3"/>
    <n v="0.2"/>
    <n v="43.435200000000002"/>
    <x v="4"/>
  </r>
  <r>
    <n v="1726"/>
    <x v="836"/>
    <x v="1"/>
    <d v="2012-12-19T00:00:00"/>
    <d v="2012-12-20T00:00:00"/>
    <s v="First Class"/>
    <s v="JK-15370"/>
    <s v="Jay Kimmel"/>
    <s v="Consumer"/>
    <s v="United States"/>
    <s v="Philadelphia"/>
    <x v="9"/>
    <n v="19143"/>
    <x v="3"/>
    <s v="OFF-AP-10002906"/>
    <x v="1"/>
    <x v="9"/>
    <s v="Hoover Replacement Belt for Commercial Guardsman Heavy-Duty Upright Vacuum"/>
    <n v="3.552"/>
    <n v="2"/>
    <n v="0.2"/>
    <n v="0.44400000000000001"/>
    <x v="4"/>
  </r>
  <r>
    <n v="1727"/>
    <x v="836"/>
    <x v="1"/>
    <d v="2012-12-19T00:00:00"/>
    <d v="2012-12-20T00:00:00"/>
    <s v="First Class"/>
    <s v="JK-15370"/>
    <s v="Jay Kimmel"/>
    <s v="Consumer"/>
    <s v="United States"/>
    <s v="Philadelphia"/>
    <x v="9"/>
    <n v="19143"/>
    <x v="3"/>
    <s v="OFF-AP-10003860"/>
    <x v="1"/>
    <x v="9"/>
    <s v="Fellowes Advanced 8 Outlet Surge Suppressor with Phone/Fax Protection"/>
    <n v="88.831999999999994"/>
    <n v="4"/>
    <n v="0.2"/>
    <n v="7.7728000000000002"/>
    <x v="4"/>
  </r>
  <r>
    <n v="1728"/>
    <x v="837"/>
    <x v="3"/>
    <d v="2014-04-30T00:00:00"/>
    <d v="2014-05-05T00:00:00"/>
    <s v="Second Class"/>
    <s v="FM-14215"/>
    <s v="Filia McAdams"/>
    <s v="Corporate"/>
    <s v="United States"/>
    <s v="Dublin"/>
    <x v="24"/>
    <n v="43017"/>
    <x v="3"/>
    <s v="FUR-TA-10001307"/>
    <x v="0"/>
    <x v="3"/>
    <s v="SAFCO PlanMaster Heigh-Adjustable Drafting Table Base, 43w x 30d x 30-37h, Black"/>
    <n v="1048.3499999999999"/>
    <n v="5"/>
    <n v="0.4"/>
    <n v="-69.89"/>
    <x v="3"/>
  </r>
  <r>
    <n v="1729"/>
    <x v="838"/>
    <x v="0"/>
    <d v="2013-02-07T00:00:00"/>
    <d v="2013-02-07T00:00:00"/>
    <s v="Same Day"/>
    <s v="CA-12265"/>
    <s v="Christina Anderson"/>
    <s v="Consumer"/>
    <s v="United States"/>
    <s v="Springfield"/>
    <x v="17"/>
    <n v="22153"/>
    <x v="0"/>
    <s v="TEC-AC-10003063"/>
    <x v="2"/>
    <x v="11"/>
    <s v="Micro Innovations USB RF Wireless Keyboard with Mouse"/>
    <n v="100"/>
    <n v="4"/>
    <n v="0"/>
    <n v="21"/>
    <x v="11"/>
  </r>
  <r>
    <n v="1730"/>
    <x v="838"/>
    <x v="0"/>
    <d v="2013-02-07T00:00:00"/>
    <d v="2013-02-07T00:00:00"/>
    <s v="Same Day"/>
    <s v="CA-12265"/>
    <s v="Christina Anderson"/>
    <s v="Consumer"/>
    <s v="United States"/>
    <s v="Springfield"/>
    <x v="17"/>
    <n v="22153"/>
    <x v="0"/>
    <s v="OFF-LA-10001045"/>
    <x v="1"/>
    <x v="2"/>
    <s v="Permanent Self-Adhesive File Folder Labels for Typewriters by Universal"/>
    <n v="7.83"/>
    <n v="3"/>
    <n v="0"/>
    <n v="3.6017999999999999"/>
    <x v="11"/>
  </r>
  <r>
    <n v="1731"/>
    <x v="839"/>
    <x v="2"/>
    <d v="2011-09-28T00:00:00"/>
    <d v="2011-10-03T00:00:00"/>
    <s v="Standard Class"/>
    <s v="KD-16495"/>
    <s v="Keith Dawkins"/>
    <s v="Corporate"/>
    <s v="United States"/>
    <s v="Fayetteville"/>
    <x v="3"/>
    <n v="28314"/>
    <x v="0"/>
    <s v="OFF-PA-10001457"/>
    <x v="1"/>
    <x v="10"/>
    <s v="White GlueTop Scratch Pads"/>
    <n v="96.256"/>
    <n v="8"/>
    <n v="0.2"/>
    <n v="31.283200000000001"/>
    <x v="8"/>
  </r>
  <r>
    <n v="1732"/>
    <x v="839"/>
    <x v="2"/>
    <d v="2011-09-28T00:00:00"/>
    <d v="2011-10-03T00:00:00"/>
    <s v="Standard Class"/>
    <s v="KD-16495"/>
    <s v="Keith Dawkins"/>
    <s v="Corporate"/>
    <s v="United States"/>
    <s v="Fayetteville"/>
    <x v="3"/>
    <n v="28314"/>
    <x v="0"/>
    <s v="OFF-PA-10001804"/>
    <x v="1"/>
    <x v="10"/>
    <s v="Xerox 195"/>
    <n v="10.688000000000001"/>
    <n v="2"/>
    <n v="0.2"/>
    <n v="3.7408000000000001"/>
    <x v="8"/>
  </r>
  <r>
    <n v="1733"/>
    <x v="840"/>
    <x v="0"/>
    <d v="2013-07-11T00:00:00"/>
    <d v="2013-07-15T00:00:00"/>
    <s v="Standard Class"/>
    <s v="LH-17155"/>
    <s v="Logan Haushalter"/>
    <s v="Consumer"/>
    <s v="United States"/>
    <s v="Dallas"/>
    <x v="5"/>
    <n v="75081"/>
    <x v="2"/>
    <s v="OFF-ST-10000689"/>
    <x v="1"/>
    <x v="4"/>
    <s v="Fellowes Strictly Business Drawer File, Letter/Legal Size"/>
    <n v="338.04"/>
    <n v="3"/>
    <n v="0.2"/>
    <n v="-33.804000000000002"/>
    <x v="7"/>
  </r>
  <r>
    <n v="1734"/>
    <x v="840"/>
    <x v="0"/>
    <d v="2013-07-11T00:00:00"/>
    <d v="2013-07-15T00:00:00"/>
    <s v="Standard Class"/>
    <s v="LH-17155"/>
    <s v="Logan Haushalter"/>
    <s v="Consumer"/>
    <s v="United States"/>
    <s v="Dallas"/>
    <x v="5"/>
    <n v="75081"/>
    <x v="2"/>
    <s v="OFF-AR-10002135"/>
    <x v="1"/>
    <x v="6"/>
    <s v="Boston Heavy-Duty Trimline Electric Pencil Sharpeners"/>
    <n v="154.24"/>
    <n v="4"/>
    <n v="0.2"/>
    <n v="17.352"/>
    <x v="7"/>
  </r>
  <r>
    <n v="1735"/>
    <x v="841"/>
    <x v="3"/>
    <d v="2014-07-30T00:00:00"/>
    <d v="2014-08-02T00:00:00"/>
    <s v="Second Class"/>
    <s v="AG-10675"/>
    <s v="Anna Gayman"/>
    <s v="Consumer"/>
    <s v="United States"/>
    <s v="Jacksonville"/>
    <x v="3"/>
    <n v="28540"/>
    <x v="0"/>
    <s v="OFF-AP-10002082"/>
    <x v="1"/>
    <x v="9"/>
    <s v="Holmes HEPA Air Purifier"/>
    <n v="34.847999999999999"/>
    <n v="2"/>
    <n v="0.2"/>
    <n v="6.5339999999999998"/>
    <x v="7"/>
  </r>
  <r>
    <n v="1736"/>
    <x v="841"/>
    <x v="3"/>
    <d v="2014-07-30T00:00:00"/>
    <d v="2014-08-02T00:00:00"/>
    <s v="Second Class"/>
    <s v="AG-10675"/>
    <s v="Anna Gayman"/>
    <s v="Consumer"/>
    <s v="United States"/>
    <s v="Jacksonville"/>
    <x v="3"/>
    <n v="28540"/>
    <x v="0"/>
    <s v="TEC-PH-10003442"/>
    <x v="2"/>
    <x v="7"/>
    <s v="Samsung Replacement EH64AVFWE Premium Headset"/>
    <n v="22"/>
    <n v="5"/>
    <n v="0.2"/>
    <n v="1.375"/>
    <x v="7"/>
  </r>
  <r>
    <n v="1737"/>
    <x v="841"/>
    <x v="3"/>
    <d v="2014-07-30T00:00:00"/>
    <d v="2014-08-02T00:00:00"/>
    <s v="Second Class"/>
    <s v="AG-10675"/>
    <s v="Anna Gayman"/>
    <s v="Consumer"/>
    <s v="United States"/>
    <s v="Jacksonville"/>
    <x v="3"/>
    <n v="28540"/>
    <x v="0"/>
    <s v="OFF-AR-10002833"/>
    <x v="1"/>
    <x v="6"/>
    <s v="Newell 322"/>
    <n v="4.3680000000000003"/>
    <n v="3"/>
    <n v="0.2"/>
    <n v="0.38219999999999998"/>
    <x v="7"/>
  </r>
  <r>
    <n v="1738"/>
    <x v="842"/>
    <x v="1"/>
    <d v="2012-09-03T00:00:00"/>
    <d v="2012-09-09T00:00:00"/>
    <s v="Standard Class"/>
    <s v="DB-13120"/>
    <s v="David Bremer"/>
    <s v="Corporate"/>
    <s v="United States"/>
    <s v="San Francisco"/>
    <x v="1"/>
    <n v="94122"/>
    <x v="1"/>
    <s v="OFF-ST-10001325"/>
    <x v="1"/>
    <x v="4"/>
    <s v="Sterilite Officeware Hinged File Box"/>
    <n v="31.44"/>
    <n v="3"/>
    <n v="0"/>
    <n v="8.4887999999999995"/>
    <x v="8"/>
  </r>
  <r>
    <n v="1739"/>
    <x v="842"/>
    <x v="1"/>
    <d v="2012-09-03T00:00:00"/>
    <d v="2012-09-09T00:00:00"/>
    <s v="Standard Class"/>
    <s v="DB-13120"/>
    <s v="David Bremer"/>
    <s v="Corporate"/>
    <s v="United States"/>
    <s v="San Francisco"/>
    <x v="1"/>
    <n v="94122"/>
    <x v="1"/>
    <s v="TEC-AC-10003038"/>
    <x v="2"/>
    <x v="11"/>
    <s v="Kingston Digital DataTraveler 16GB USB 2.0"/>
    <n v="17.899999999999999"/>
    <n v="2"/>
    <n v="0"/>
    <n v="3.4009999999999998"/>
    <x v="8"/>
  </r>
  <r>
    <n v="1740"/>
    <x v="842"/>
    <x v="1"/>
    <d v="2012-09-03T00:00:00"/>
    <d v="2012-09-09T00:00:00"/>
    <s v="Standard Class"/>
    <s v="DB-13120"/>
    <s v="David Bremer"/>
    <s v="Corporate"/>
    <s v="United States"/>
    <s v="San Francisco"/>
    <x v="1"/>
    <n v="94122"/>
    <x v="1"/>
    <s v="TEC-AC-10003590"/>
    <x v="2"/>
    <x v="11"/>
    <s v="TRENDnet 56K USB 2.0 Phone, Internet and Fax Modem"/>
    <n v="129.44999999999999"/>
    <n v="5"/>
    <n v="0"/>
    <n v="46.601999999999997"/>
    <x v="8"/>
  </r>
  <r>
    <n v="1741"/>
    <x v="843"/>
    <x v="2"/>
    <d v="2011-08-09T00:00:00"/>
    <d v="2011-08-16T00:00:00"/>
    <s v="Standard Class"/>
    <s v="ED-13885"/>
    <s v="Emily Ducich"/>
    <s v="Home Office"/>
    <s v="United States"/>
    <s v="San Diego"/>
    <x v="1"/>
    <n v="92037"/>
    <x v="1"/>
    <s v="OFF-LA-10000262"/>
    <x v="1"/>
    <x v="2"/>
    <s v="Avery 494"/>
    <n v="20.88"/>
    <n v="8"/>
    <n v="0"/>
    <n v="9.6047999999999991"/>
    <x v="6"/>
  </r>
  <r>
    <n v="1742"/>
    <x v="844"/>
    <x v="3"/>
    <d v="2014-10-31T00:00:00"/>
    <d v="2014-11-04T00:00:00"/>
    <s v="Standard Class"/>
    <s v="MC-18100"/>
    <s v="Mick Crebagga"/>
    <s v="Consumer"/>
    <s v="United States"/>
    <s v="Philadelphia"/>
    <x v="9"/>
    <n v="19140"/>
    <x v="3"/>
    <s v="OFF-PA-10004355"/>
    <x v="1"/>
    <x v="10"/>
    <s v="Xerox 231"/>
    <n v="20.736000000000001"/>
    <n v="4"/>
    <n v="0.2"/>
    <n v="7.2576000000000001"/>
    <x v="2"/>
  </r>
  <r>
    <n v="1743"/>
    <x v="844"/>
    <x v="3"/>
    <d v="2014-10-31T00:00:00"/>
    <d v="2014-11-04T00:00:00"/>
    <s v="Standard Class"/>
    <s v="MC-18100"/>
    <s v="Mick Crebagga"/>
    <s v="Consumer"/>
    <s v="United States"/>
    <s v="Philadelphia"/>
    <x v="9"/>
    <n v="19140"/>
    <x v="3"/>
    <s v="FUR-FU-10004415"/>
    <x v="0"/>
    <x v="5"/>
    <s v="Stacking Tray, Side-Loading, Legal, Smoke"/>
    <n v="7.1680000000000001"/>
    <n v="2"/>
    <n v="0.2"/>
    <n v="0.98560000000000003"/>
    <x v="2"/>
  </r>
  <r>
    <n v="1744"/>
    <x v="844"/>
    <x v="3"/>
    <d v="2014-10-31T00:00:00"/>
    <d v="2014-11-04T00:00:00"/>
    <s v="Standard Class"/>
    <s v="MC-18100"/>
    <s v="Mick Crebagga"/>
    <s v="Consumer"/>
    <s v="United States"/>
    <s v="Philadelphia"/>
    <x v="9"/>
    <n v="19140"/>
    <x v="3"/>
    <s v="OFF-ST-10002486"/>
    <x v="1"/>
    <x v="4"/>
    <s v="Eldon Shelf Savers Cubes and Bins"/>
    <n v="11.167999999999999"/>
    <n v="2"/>
    <n v="0.2"/>
    <n v="-2.5127999999999999"/>
    <x v="2"/>
  </r>
  <r>
    <n v="1745"/>
    <x v="844"/>
    <x v="3"/>
    <d v="2014-10-31T00:00:00"/>
    <d v="2014-11-04T00:00:00"/>
    <s v="Standard Class"/>
    <s v="MC-18100"/>
    <s v="Mick Crebagga"/>
    <s v="Consumer"/>
    <s v="United States"/>
    <s v="Philadelphia"/>
    <x v="9"/>
    <n v="19140"/>
    <x v="3"/>
    <s v="TEC-AC-10001142"/>
    <x v="2"/>
    <x v="11"/>
    <s v="First Data FD10 PIN Pad"/>
    <n v="442.4"/>
    <n v="7"/>
    <n v="0.2"/>
    <n v="-55.3"/>
    <x v="2"/>
  </r>
  <r>
    <n v="1746"/>
    <x v="845"/>
    <x v="2"/>
    <d v="2011-06-06T00:00:00"/>
    <d v="2011-06-09T00:00:00"/>
    <s v="First Class"/>
    <s v="BM-11785"/>
    <s v="Bryan Mills"/>
    <s v="Consumer"/>
    <s v="United States"/>
    <s v="Rochester"/>
    <x v="15"/>
    <n v="14609"/>
    <x v="3"/>
    <s v="OFF-AR-10002656"/>
    <x v="1"/>
    <x v="6"/>
    <s v="Sanford Liquid Accent Highlighters"/>
    <n v="13.36"/>
    <n v="2"/>
    <n v="0"/>
    <n v="4.9432"/>
    <x v="1"/>
  </r>
  <r>
    <n v="1747"/>
    <x v="846"/>
    <x v="0"/>
    <d v="2013-08-14T00:00:00"/>
    <d v="2013-08-18T00:00:00"/>
    <s v="Second Class"/>
    <s v="EM-14065"/>
    <s v="Erin Mull"/>
    <s v="Consumer"/>
    <s v="United States"/>
    <s v="Jacksonville"/>
    <x v="3"/>
    <n v="28540"/>
    <x v="0"/>
    <s v="OFF-BI-10000138"/>
    <x v="1"/>
    <x v="8"/>
    <s v="Acco Translucent Poly Ring Binders"/>
    <n v="11.231999999999999"/>
    <n v="8"/>
    <n v="0.7"/>
    <n v="-8.2368000000000006"/>
    <x v="6"/>
  </r>
  <r>
    <n v="1748"/>
    <x v="846"/>
    <x v="0"/>
    <d v="2013-08-14T00:00:00"/>
    <d v="2013-08-18T00:00:00"/>
    <s v="Second Class"/>
    <s v="EM-14065"/>
    <s v="Erin Mull"/>
    <s v="Consumer"/>
    <s v="United States"/>
    <s v="Jacksonville"/>
    <x v="3"/>
    <n v="28540"/>
    <x v="0"/>
    <s v="OFF-PA-10004947"/>
    <x v="1"/>
    <x v="10"/>
    <s v="Staples"/>
    <n v="10.272"/>
    <n v="3"/>
    <n v="0.2"/>
    <n v="3.21"/>
    <x v="6"/>
  </r>
  <r>
    <n v="1749"/>
    <x v="847"/>
    <x v="2"/>
    <d v="2011-04-25T00:00:00"/>
    <d v="2011-04-29T00:00:00"/>
    <s v="Standard Class"/>
    <s v="DA-13450"/>
    <s v="Dianna Arnett"/>
    <s v="Home Office"/>
    <s v="United States"/>
    <s v="Houston"/>
    <x v="5"/>
    <n v="77095"/>
    <x v="2"/>
    <s v="OFF-PA-10003543"/>
    <x v="1"/>
    <x v="10"/>
    <s v="Xerox 1985"/>
    <n v="10.368"/>
    <n v="2"/>
    <n v="0.2"/>
    <n v="3.6288"/>
    <x v="3"/>
  </r>
  <r>
    <n v="1750"/>
    <x v="847"/>
    <x v="2"/>
    <d v="2011-04-25T00:00:00"/>
    <d v="2011-04-29T00:00:00"/>
    <s v="Standard Class"/>
    <s v="DA-13450"/>
    <s v="Dianna Arnett"/>
    <s v="Home Office"/>
    <s v="United States"/>
    <s v="Houston"/>
    <x v="5"/>
    <n v="77095"/>
    <x v="2"/>
    <s v="OFF-AR-10002221"/>
    <x v="1"/>
    <x v="6"/>
    <s v="12 Colored Short Pencils"/>
    <n v="6.24"/>
    <n v="3"/>
    <n v="0.2"/>
    <n v="0.54600000000000004"/>
    <x v="3"/>
  </r>
  <r>
    <n v="1751"/>
    <x v="848"/>
    <x v="1"/>
    <d v="2012-11-22T00:00:00"/>
    <d v="2012-11-27T00:00:00"/>
    <s v="Standard Class"/>
    <s v="MO-17800"/>
    <s v="Meg O'Connel"/>
    <s v="Home Office"/>
    <s v="United States"/>
    <s v="San Antonio"/>
    <x v="5"/>
    <n v="78207"/>
    <x v="2"/>
    <s v="FUR-TA-10004607"/>
    <x v="0"/>
    <x v="3"/>
    <s v="Hon 2111 Invitation Series Straight Table"/>
    <n v="206.96199999999999"/>
    <n v="2"/>
    <n v="0.3"/>
    <n v="-32.522599999999997"/>
    <x v="0"/>
  </r>
  <r>
    <n v="1752"/>
    <x v="849"/>
    <x v="3"/>
    <d v="2014-10-15T00:00:00"/>
    <d v="2014-10-18T00:00:00"/>
    <s v="First Class"/>
    <s v="JW-15955"/>
    <s v="Joni Wasserman"/>
    <s v="Consumer"/>
    <s v="United States"/>
    <s v="Oakland"/>
    <x v="1"/>
    <n v="94601"/>
    <x v="1"/>
    <s v="FUR-FU-10001918"/>
    <x v="0"/>
    <x v="5"/>
    <s v="C-Line Cubicle Keepers Polyproplyene Holder With Velcro Backings"/>
    <n v="9.4600000000000009"/>
    <n v="2"/>
    <n v="0"/>
    <n v="3.6894"/>
    <x v="2"/>
  </r>
  <r>
    <n v="1753"/>
    <x v="850"/>
    <x v="3"/>
    <d v="2014-12-03T00:00:00"/>
    <d v="2014-12-06T00:00:00"/>
    <s v="First Class"/>
    <s v="VW-21775"/>
    <s v="Victoria Wilson"/>
    <s v="Corporate"/>
    <s v="United States"/>
    <s v="San Francisco"/>
    <x v="1"/>
    <n v="94122"/>
    <x v="1"/>
    <s v="OFF-ST-10004340"/>
    <x v="1"/>
    <x v="4"/>
    <s v="Fellowes Mobile File Cart, Black"/>
    <n v="559.62"/>
    <n v="9"/>
    <n v="0"/>
    <n v="151.09739999999999"/>
    <x v="4"/>
  </r>
  <r>
    <n v="1754"/>
    <x v="850"/>
    <x v="3"/>
    <d v="2014-12-03T00:00:00"/>
    <d v="2014-12-06T00:00:00"/>
    <s v="First Class"/>
    <s v="VW-21775"/>
    <s v="Victoria Wilson"/>
    <s v="Corporate"/>
    <s v="United States"/>
    <s v="San Francisco"/>
    <x v="1"/>
    <n v="94122"/>
    <x v="1"/>
    <s v="OFF-PA-10004475"/>
    <x v="1"/>
    <x v="10"/>
    <s v="Xerox 1940"/>
    <n v="109.92"/>
    <n v="2"/>
    <n v="0"/>
    <n v="53.860799999999998"/>
    <x v="4"/>
  </r>
  <r>
    <n v="1755"/>
    <x v="850"/>
    <x v="3"/>
    <d v="2014-12-03T00:00:00"/>
    <d v="2014-12-06T00:00:00"/>
    <s v="First Class"/>
    <s v="VW-21775"/>
    <s v="Victoria Wilson"/>
    <s v="Corporate"/>
    <s v="United States"/>
    <s v="San Francisco"/>
    <x v="1"/>
    <n v="94122"/>
    <x v="1"/>
    <s v="OFF-PA-10003893"/>
    <x v="1"/>
    <x v="10"/>
    <s v="Xerox 1962"/>
    <n v="8.56"/>
    <n v="2"/>
    <n v="0"/>
    <n v="3.8519999999999999"/>
    <x v="4"/>
  </r>
  <r>
    <n v="1756"/>
    <x v="851"/>
    <x v="1"/>
    <d v="2012-12-08T00:00:00"/>
    <d v="2012-12-11T00:00:00"/>
    <s v="Second Class"/>
    <s v="TT-21460"/>
    <s v="Tonja Turnell"/>
    <s v="Home Office"/>
    <s v="United States"/>
    <s v="Fort Worth"/>
    <x v="5"/>
    <n v="76106"/>
    <x v="2"/>
    <s v="OFF-PA-10000100"/>
    <x v="1"/>
    <x v="10"/>
    <s v="Xerox 1945"/>
    <n v="360.71199999999999"/>
    <n v="11"/>
    <n v="0.2"/>
    <n v="130.75810000000001"/>
    <x v="4"/>
  </r>
  <r>
    <n v="1757"/>
    <x v="851"/>
    <x v="1"/>
    <d v="2012-12-08T00:00:00"/>
    <d v="2012-12-11T00:00:00"/>
    <s v="Second Class"/>
    <s v="TT-21460"/>
    <s v="Tonja Turnell"/>
    <s v="Home Office"/>
    <s v="United States"/>
    <s v="Fort Worth"/>
    <x v="5"/>
    <n v="76106"/>
    <x v="2"/>
    <s v="TEC-PH-10001817"/>
    <x v="2"/>
    <x v="7"/>
    <s v="Wilson Electronics DB Pro Signal Booster"/>
    <n v="1718.4"/>
    <n v="6"/>
    <n v="0.2"/>
    <n v="150.36000000000001"/>
    <x v="4"/>
  </r>
  <r>
    <n v="1758"/>
    <x v="852"/>
    <x v="1"/>
    <d v="2012-07-13T00:00:00"/>
    <d v="2012-07-15T00:00:00"/>
    <s v="First Class"/>
    <s v="SL-20155"/>
    <s v="Sara Luxemburg"/>
    <s v="Home Office"/>
    <s v="United States"/>
    <s v="Houston"/>
    <x v="5"/>
    <n v="77095"/>
    <x v="2"/>
    <s v="OFF-BI-10001765"/>
    <x v="1"/>
    <x v="8"/>
    <s v="Wilson Jones Heavy-Duty Casebound Ring Binders with Metal Hinges"/>
    <n v="41.567999999999998"/>
    <n v="6"/>
    <n v="0.8"/>
    <n v="-66.508799999999994"/>
    <x v="7"/>
  </r>
  <r>
    <n v="1759"/>
    <x v="853"/>
    <x v="2"/>
    <d v="2011-05-11T00:00:00"/>
    <d v="2011-05-17T00:00:00"/>
    <s v="Standard Class"/>
    <s v="RM-19375"/>
    <s v="Raymond Messe"/>
    <s v="Consumer"/>
    <s v="United States"/>
    <s v="Houston"/>
    <x v="5"/>
    <n v="77095"/>
    <x v="2"/>
    <s v="TEC-AC-10001013"/>
    <x v="2"/>
    <x v="11"/>
    <s v="Logitech ClearChat Comfort/USB Headset H390"/>
    <n v="46.863999999999997"/>
    <n v="2"/>
    <n v="0.2"/>
    <n v="7.6154000000000002"/>
    <x v="5"/>
  </r>
  <r>
    <n v="1760"/>
    <x v="854"/>
    <x v="2"/>
    <d v="2011-01-06T00:00:00"/>
    <d v="2011-01-13T00:00:00"/>
    <s v="Standard Class"/>
    <s v="MB-18085"/>
    <s v="Mick Brown"/>
    <s v="Consumer"/>
    <s v="United States"/>
    <s v="Philadelphia"/>
    <x v="9"/>
    <n v="19143"/>
    <x v="3"/>
    <s v="OFF-AR-10003478"/>
    <x v="1"/>
    <x v="6"/>
    <s v="Avery Hi-Liter EverBold Pen Style Fluorescent Highlighters, 4/Pack"/>
    <n v="19.536000000000001"/>
    <n v="3"/>
    <n v="0.2"/>
    <n v="4.8840000000000003"/>
    <x v="9"/>
  </r>
  <r>
    <n v="1761"/>
    <x v="855"/>
    <x v="1"/>
    <d v="2012-09-05T00:00:00"/>
    <d v="2012-09-09T00:00:00"/>
    <s v="Standard Class"/>
    <s v="AG-10900"/>
    <s v="Arthur Gainer"/>
    <s v="Consumer"/>
    <s v="United States"/>
    <s v="San Diego"/>
    <x v="1"/>
    <n v="92105"/>
    <x v="1"/>
    <s v="FUR-BO-10000330"/>
    <x v="0"/>
    <x v="0"/>
    <s v="Sauder Camden County Barrister Bookcase, Planked Cherry Finish"/>
    <n v="411.33199999999999"/>
    <n v="4"/>
    <n v="0.15"/>
    <n v="-4.8391999999999999"/>
    <x v="8"/>
  </r>
  <r>
    <n v="1762"/>
    <x v="855"/>
    <x v="1"/>
    <d v="2012-09-05T00:00:00"/>
    <d v="2012-09-09T00:00:00"/>
    <s v="Standard Class"/>
    <s v="AG-10900"/>
    <s v="Arthur Gainer"/>
    <s v="Consumer"/>
    <s v="United States"/>
    <s v="San Diego"/>
    <x v="1"/>
    <n v="92105"/>
    <x v="1"/>
    <s v="OFF-BI-10001900"/>
    <x v="1"/>
    <x v="8"/>
    <s v="DXL Angle-View Binders with Locking Rings, Black"/>
    <n v="28.751999999999999"/>
    <n v="6"/>
    <n v="0.2"/>
    <n v="9.7037999999999993"/>
    <x v="8"/>
  </r>
  <r>
    <n v="1763"/>
    <x v="855"/>
    <x v="1"/>
    <d v="2012-09-05T00:00:00"/>
    <d v="2012-09-09T00:00:00"/>
    <s v="Standard Class"/>
    <s v="AG-10900"/>
    <s v="Arthur Gainer"/>
    <s v="Consumer"/>
    <s v="United States"/>
    <s v="San Diego"/>
    <x v="1"/>
    <n v="92105"/>
    <x v="1"/>
    <s v="FUR-BO-10003159"/>
    <x v="0"/>
    <x v="0"/>
    <s v="Sauder Camden County Collection Libraries, Planked Cherry Finish"/>
    <n v="293.19900000000001"/>
    <n v="3"/>
    <n v="0.15"/>
    <n v="-20.696400000000001"/>
    <x v="8"/>
  </r>
  <r>
    <n v="1764"/>
    <x v="856"/>
    <x v="0"/>
    <d v="2013-08-05T00:00:00"/>
    <d v="2013-08-09T00:00:00"/>
    <s v="Standard Class"/>
    <s v="ML-17755"/>
    <s v="Max Ludwig"/>
    <s v="Home Office"/>
    <s v="United States"/>
    <s v="Suffolk"/>
    <x v="17"/>
    <n v="23434"/>
    <x v="0"/>
    <s v="OFF-SU-10002573"/>
    <x v="1"/>
    <x v="14"/>
    <s v="Acme 10&quot; Easy Grip Assistive Scissors"/>
    <n v="35.06"/>
    <n v="2"/>
    <n v="0"/>
    <n v="10.518000000000001"/>
    <x v="6"/>
  </r>
  <r>
    <n v="1765"/>
    <x v="856"/>
    <x v="0"/>
    <d v="2013-08-05T00:00:00"/>
    <d v="2013-08-09T00:00:00"/>
    <s v="Standard Class"/>
    <s v="ML-17755"/>
    <s v="Max Ludwig"/>
    <s v="Home Office"/>
    <s v="United States"/>
    <s v="Suffolk"/>
    <x v="17"/>
    <n v="23434"/>
    <x v="0"/>
    <s v="OFF-LA-10004484"/>
    <x v="1"/>
    <x v="2"/>
    <s v="Avery 476"/>
    <n v="4.13"/>
    <n v="1"/>
    <n v="0"/>
    <n v="1.8997999999999999"/>
    <x v="6"/>
  </r>
  <r>
    <n v="1766"/>
    <x v="856"/>
    <x v="0"/>
    <d v="2013-08-05T00:00:00"/>
    <d v="2013-08-09T00:00:00"/>
    <s v="Standard Class"/>
    <s v="ML-17755"/>
    <s v="Max Ludwig"/>
    <s v="Home Office"/>
    <s v="United States"/>
    <s v="Suffolk"/>
    <x v="17"/>
    <n v="23434"/>
    <x v="0"/>
    <s v="FUR-FU-10001591"/>
    <x v="0"/>
    <x v="5"/>
    <s v="Advantus Panel Wall Certificate Holder - 8.5x11"/>
    <n v="109.8"/>
    <n v="9"/>
    <n v="0"/>
    <n v="46.116"/>
    <x v="6"/>
  </r>
  <r>
    <n v="1767"/>
    <x v="856"/>
    <x v="0"/>
    <d v="2013-08-05T00:00:00"/>
    <d v="2013-08-09T00:00:00"/>
    <s v="Standard Class"/>
    <s v="ML-17755"/>
    <s v="Max Ludwig"/>
    <s v="Home Office"/>
    <s v="United States"/>
    <s v="Suffolk"/>
    <x v="17"/>
    <n v="23434"/>
    <x v="0"/>
    <s v="OFF-LA-10002034"/>
    <x v="1"/>
    <x v="2"/>
    <s v="Avery 478"/>
    <n v="9.82"/>
    <n v="2"/>
    <n v="0"/>
    <n v="4.8117999999999999"/>
    <x v="6"/>
  </r>
  <r>
    <n v="1768"/>
    <x v="857"/>
    <x v="2"/>
    <d v="2011-03-22T00:00:00"/>
    <d v="2011-03-26T00:00:00"/>
    <s v="Standard Class"/>
    <s v="CC-12685"/>
    <s v="Craig Carroll"/>
    <s v="Consumer"/>
    <s v="United States"/>
    <s v="Greensboro"/>
    <x v="3"/>
    <n v="27405"/>
    <x v="0"/>
    <s v="OFF-BI-10004410"/>
    <x v="1"/>
    <x v="8"/>
    <s v="C-Line Peel &amp; Stick Add-On Filing Pockets, 8-3/4 x 5-1/8, 10/Pack"/>
    <n v="7.6440000000000001"/>
    <n v="4"/>
    <n v="0.7"/>
    <n v="-5.8604000000000003"/>
    <x v="10"/>
  </r>
  <r>
    <n v="1769"/>
    <x v="857"/>
    <x v="2"/>
    <d v="2011-03-22T00:00:00"/>
    <d v="2011-03-26T00:00:00"/>
    <s v="Standard Class"/>
    <s v="CC-12685"/>
    <s v="Craig Carroll"/>
    <s v="Consumer"/>
    <s v="United States"/>
    <s v="Greensboro"/>
    <x v="3"/>
    <n v="27405"/>
    <x v="0"/>
    <s v="OFF-BI-10002735"/>
    <x v="1"/>
    <x v="8"/>
    <s v="GBC Prestige Therm-A-Bind Covers"/>
    <n v="51.465000000000003"/>
    <n v="5"/>
    <n v="0.7"/>
    <n v="-39.456499999999998"/>
    <x v="10"/>
  </r>
  <r>
    <n v="1770"/>
    <x v="858"/>
    <x v="3"/>
    <d v="2014-03-03T00:00:00"/>
    <d v="2014-03-09T00:00:00"/>
    <s v="Standard Class"/>
    <s v="SC-20770"/>
    <s v="Stewart Carmichael"/>
    <s v="Corporate"/>
    <s v="United States"/>
    <s v="Dallas"/>
    <x v="5"/>
    <n v="75081"/>
    <x v="2"/>
    <s v="OFF-SU-10001935"/>
    <x v="1"/>
    <x v="14"/>
    <s v="Staples"/>
    <n v="6.976"/>
    <n v="4"/>
    <n v="0.2"/>
    <n v="-1.3952"/>
    <x v="10"/>
  </r>
  <r>
    <n v="1771"/>
    <x v="858"/>
    <x v="3"/>
    <d v="2014-03-03T00:00:00"/>
    <d v="2014-03-09T00:00:00"/>
    <s v="Standard Class"/>
    <s v="SC-20770"/>
    <s v="Stewart Carmichael"/>
    <s v="Corporate"/>
    <s v="United States"/>
    <s v="Dallas"/>
    <x v="5"/>
    <n v="75081"/>
    <x v="2"/>
    <s v="OFF-BI-10003291"/>
    <x v="1"/>
    <x v="8"/>
    <s v="Wilson Jones Leather-Like Binders with DublLock Round Rings"/>
    <n v="12.222"/>
    <n v="7"/>
    <n v="0.8"/>
    <n v="-20.1663"/>
    <x v="10"/>
  </r>
  <r>
    <n v="1772"/>
    <x v="859"/>
    <x v="0"/>
    <d v="2013-11-28T00:00:00"/>
    <d v="2013-11-30T00:00:00"/>
    <s v="Second Class"/>
    <s v="GG-14650"/>
    <s v="Greg Guthrie"/>
    <s v="Corporate"/>
    <s v="United States"/>
    <s v="Chicago"/>
    <x v="10"/>
    <n v="60623"/>
    <x v="2"/>
    <s v="OFF-ST-10004337"/>
    <x v="1"/>
    <x v="4"/>
    <s v="SAFCO Commercial Wire Shelving, 72h"/>
    <n v="97.983999999999995"/>
    <n v="2"/>
    <n v="0.2"/>
    <n v="-24.495999999999999"/>
    <x v="0"/>
  </r>
  <r>
    <n v="1773"/>
    <x v="859"/>
    <x v="0"/>
    <d v="2013-11-28T00:00:00"/>
    <d v="2013-11-30T00:00:00"/>
    <s v="Second Class"/>
    <s v="GG-14650"/>
    <s v="Greg Guthrie"/>
    <s v="Corporate"/>
    <s v="United States"/>
    <s v="Chicago"/>
    <x v="10"/>
    <n v="60623"/>
    <x v="2"/>
    <s v="TEC-AC-10001266"/>
    <x v="2"/>
    <x v="11"/>
    <s v="Memorex Micro Travel Drive 8 GB"/>
    <n v="62.4"/>
    <n v="6"/>
    <n v="0.2"/>
    <n v="19.5"/>
    <x v="0"/>
  </r>
  <r>
    <n v="1774"/>
    <x v="860"/>
    <x v="2"/>
    <d v="2011-04-28T00:00:00"/>
    <d v="2011-05-03T00:00:00"/>
    <s v="Standard Class"/>
    <s v="MY-18295"/>
    <s v="Muhammed Yedwab"/>
    <s v="Corporate"/>
    <s v="United States"/>
    <s v="Baltimore"/>
    <x v="39"/>
    <n v="21215"/>
    <x v="3"/>
    <s v="OFF-BI-10001628"/>
    <x v="1"/>
    <x v="8"/>
    <s v="Acco Data Flex Cable Posts For Top &amp; Bottom Load Binders, 6&quot; Capacity"/>
    <n v="20.86"/>
    <n v="2"/>
    <n v="0"/>
    <n v="9.3870000000000005"/>
    <x v="3"/>
  </r>
  <r>
    <n v="1775"/>
    <x v="860"/>
    <x v="2"/>
    <d v="2011-04-28T00:00:00"/>
    <d v="2011-05-03T00:00:00"/>
    <s v="Standard Class"/>
    <s v="MY-18295"/>
    <s v="Muhammed Yedwab"/>
    <s v="Corporate"/>
    <s v="United States"/>
    <s v="Baltimore"/>
    <x v="39"/>
    <n v="21215"/>
    <x v="3"/>
    <s v="OFF-ST-10000877"/>
    <x v="1"/>
    <x v="4"/>
    <s v="Recycled Steel Personal File for Standard File Folders"/>
    <n v="497.61"/>
    <n v="9"/>
    <n v="0"/>
    <n v="129.37860000000001"/>
    <x v="3"/>
  </r>
  <r>
    <n v="1776"/>
    <x v="860"/>
    <x v="2"/>
    <d v="2011-04-28T00:00:00"/>
    <d v="2011-05-03T00:00:00"/>
    <s v="Standard Class"/>
    <s v="MY-18295"/>
    <s v="Muhammed Yedwab"/>
    <s v="Corporate"/>
    <s v="United States"/>
    <s v="Baltimore"/>
    <x v="39"/>
    <n v="21215"/>
    <x v="3"/>
    <s v="OFF-AR-10004752"/>
    <x v="1"/>
    <x v="6"/>
    <s v="Blackstonian Pencils"/>
    <n v="5.34"/>
    <n v="2"/>
    <n v="0"/>
    <n v="1.4952000000000001"/>
    <x v="3"/>
  </r>
  <r>
    <n v="1777"/>
    <x v="860"/>
    <x v="2"/>
    <d v="2011-04-28T00:00:00"/>
    <d v="2011-05-03T00:00:00"/>
    <s v="Standard Class"/>
    <s v="MY-18295"/>
    <s v="Muhammed Yedwab"/>
    <s v="Corporate"/>
    <s v="United States"/>
    <s v="Baltimore"/>
    <x v="39"/>
    <n v="21215"/>
    <x v="3"/>
    <s v="OFF-LA-10000452"/>
    <x v="1"/>
    <x v="2"/>
    <s v="Avery 488"/>
    <n v="3.15"/>
    <n v="1"/>
    <n v="0"/>
    <n v="1.512"/>
    <x v="3"/>
  </r>
  <r>
    <n v="1778"/>
    <x v="861"/>
    <x v="1"/>
    <d v="2012-11-24T00:00:00"/>
    <d v="2012-11-28T00:00:00"/>
    <s v="Standard Class"/>
    <s v="DP-13000"/>
    <s v="Darren Powers"/>
    <s v="Consumer"/>
    <s v="United States"/>
    <s v="Los Angeles"/>
    <x v="1"/>
    <n v="90004"/>
    <x v="1"/>
    <s v="OFF-PA-10000675"/>
    <x v="1"/>
    <x v="10"/>
    <s v="Xerox 1919"/>
    <n v="368.91"/>
    <n v="9"/>
    <n v="0"/>
    <n v="180.76589999999999"/>
    <x v="0"/>
  </r>
  <r>
    <n v="1779"/>
    <x v="861"/>
    <x v="1"/>
    <d v="2012-11-24T00:00:00"/>
    <d v="2012-11-28T00:00:00"/>
    <s v="Standard Class"/>
    <s v="DP-13000"/>
    <s v="Darren Powers"/>
    <s v="Consumer"/>
    <s v="United States"/>
    <s v="Los Angeles"/>
    <x v="1"/>
    <n v="90004"/>
    <x v="1"/>
    <s v="OFF-AR-10003045"/>
    <x v="1"/>
    <x v="6"/>
    <s v="Prang Colored Pencils"/>
    <n v="14.7"/>
    <n v="5"/>
    <n v="0"/>
    <n v="6.6150000000000002"/>
    <x v="0"/>
  </r>
  <r>
    <n v="1780"/>
    <x v="862"/>
    <x v="0"/>
    <d v="2013-11-12T00:00:00"/>
    <d v="2013-11-17T00:00:00"/>
    <s v="Standard Class"/>
    <s v="BD-11770"/>
    <s v="Bryan Davis"/>
    <s v="Consumer"/>
    <s v="United States"/>
    <s v="New York City"/>
    <x v="15"/>
    <n v="10011"/>
    <x v="3"/>
    <s v="TEC-AC-10003447"/>
    <x v="2"/>
    <x v="11"/>
    <s v="Micropad Numeric Keypads"/>
    <n v="59.97"/>
    <n v="3"/>
    <n v="0"/>
    <n v="14.9925"/>
    <x v="0"/>
  </r>
  <r>
    <n v="1781"/>
    <x v="862"/>
    <x v="0"/>
    <d v="2013-11-12T00:00:00"/>
    <d v="2013-11-17T00:00:00"/>
    <s v="Standard Class"/>
    <s v="BD-11770"/>
    <s v="Bryan Davis"/>
    <s v="Consumer"/>
    <s v="United States"/>
    <s v="New York City"/>
    <x v="15"/>
    <n v="10011"/>
    <x v="3"/>
    <s v="OFF-ST-10002276"/>
    <x v="1"/>
    <x v="4"/>
    <s v="Safco Steel Mobile File Cart"/>
    <n v="83.36"/>
    <n v="1"/>
    <n v="0"/>
    <n v="20.84"/>
    <x v="0"/>
  </r>
  <r>
    <n v="1782"/>
    <x v="863"/>
    <x v="1"/>
    <d v="2012-07-09T00:00:00"/>
    <d v="2012-07-13T00:00:00"/>
    <s v="Standard Class"/>
    <s v="CB-12535"/>
    <s v="Claudia Bergmann"/>
    <s v="Corporate"/>
    <s v="United States"/>
    <s v="Franklin"/>
    <x v="31"/>
    <n v="2038"/>
    <x v="3"/>
    <s v="OFF-PA-10001609"/>
    <x v="1"/>
    <x v="10"/>
    <s v="Tops Wirebound Message Log Books"/>
    <n v="6.58"/>
    <n v="2"/>
    <n v="0"/>
    <n v="3.0268000000000002"/>
    <x v="7"/>
  </r>
  <r>
    <n v="1783"/>
    <x v="863"/>
    <x v="1"/>
    <d v="2012-07-09T00:00:00"/>
    <d v="2012-07-13T00:00:00"/>
    <s v="Standard Class"/>
    <s v="CB-12535"/>
    <s v="Claudia Bergmann"/>
    <s v="Corporate"/>
    <s v="United States"/>
    <s v="Franklin"/>
    <x v="31"/>
    <n v="2038"/>
    <x v="3"/>
    <s v="OFF-BI-10001597"/>
    <x v="1"/>
    <x v="8"/>
    <s v="Wilson Jones Ledger-Size, Piano-Hinge Binder, 2&quot;, Blue"/>
    <n v="122.94"/>
    <n v="3"/>
    <n v="0"/>
    <n v="59.011200000000002"/>
    <x v="7"/>
  </r>
  <r>
    <n v="1784"/>
    <x v="864"/>
    <x v="3"/>
    <d v="2014-09-23T00:00:00"/>
    <d v="2014-09-27T00:00:00"/>
    <s v="Standard Class"/>
    <s v="JE-15610"/>
    <s v="Jim Epp"/>
    <s v="Corporate"/>
    <s v="United States"/>
    <s v="Milwaukee"/>
    <x v="6"/>
    <n v="53209"/>
    <x v="2"/>
    <s v="OFF-PA-10004475"/>
    <x v="1"/>
    <x v="10"/>
    <s v="Xerox 1940"/>
    <n v="219.84"/>
    <n v="4"/>
    <n v="0"/>
    <n v="107.7216"/>
    <x v="8"/>
  </r>
  <r>
    <n v="1785"/>
    <x v="864"/>
    <x v="3"/>
    <d v="2014-09-23T00:00:00"/>
    <d v="2014-09-27T00:00:00"/>
    <s v="Standard Class"/>
    <s v="JE-15610"/>
    <s v="Jim Epp"/>
    <s v="Corporate"/>
    <s v="United States"/>
    <s v="Milwaukee"/>
    <x v="6"/>
    <n v="53209"/>
    <x v="2"/>
    <s v="TEC-AC-10004510"/>
    <x v="2"/>
    <x v="11"/>
    <s v="Logitech Desktop MK120 Mouse and keyboard Combo"/>
    <n v="98.16"/>
    <n v="6"/>
    <n v="0"/>
    <n v="9.8160000000000007"/>
    <x v="8"/>
  </r>
  <r>
    <n v="1786"/>
    <x v="864"/>
    <x v="3"/>
    <d v="2014-09-23T00:00:00"/>
    <d v="2014-09-27T00:00:00"/>
    <s v="Standard Class"/>
    <s v="JE-15610"/>
    <s v="Jim Epp"/>
    <s v="Corporate"/>
    <s v="United States"/>
    <s v="Milwaukee"/>
    <x v="6"/>
    <n v="53209"/>
    <x v="2"/>
    <s v="OFF-BI-10002976"/>
    <x v="1"/>
    <x v="8"/>
    <s v="ACCOHIDE Binder by Acco"/>
    <n v="33.04"/>
    <n v="8"/>
    <n v="0"/>
    <n v="15.5288"/>
    <x v="8"/>
  </r>
  <r>
    <n v="1787"/>
    <x v="864"/>
    <x v="3"/>
    <d v="2014-09-23T00:00:00"/>
    <d v="2014-09-27T00:00:00"/>
    <s v="Standard Class"/>
    <s v="JE-15610"/>
    <s v="Jim Epp"/>
    <s v="Corporate"/>
    <s v="United States"/>
    <s v="Milwaukee"/>
    <x v="6"/>
    <n v="53209"/>
    <x v="2"/>
    <s v="TEC-PH-10001615"/>
    <x v="2"/>
    <x v="7"/>
    <s v="AT&amp;T CL82213"/>
    <n v="86.97"/>
    <n v="3"/>
    <n v="0"/>
    <n v="25.221299999999999"/>
    <x v="8"/>
  </r>
  <r>
    <n v="1788"/>
    <x v="865"/>
    <x v="1"/>
    <d v="2012-02-15T00:00:00"/>
    <d v="2012-02-19T00:00:00"/>
    <s v="Standard Class"/>
    <s v="RP-19855"/>
    <s v="Roy Phan"/>
    <s v="Corporate"/>
    <s v="United States"/>
    <s v="Kenosha"/>
    <x v="6"/>
    <n v="53142"/>
    <x v="2"/>
    <s v="TEC-PH-10001819"/>
    <x v="2"/>
    <x v="7"/>
    <s v="Innergie mMini Combo Duo USB Travel Charging Kit"/>
    <n v="134.97"/>
    <n v="3"/>
    <n v="0"/>
    <n v="64.785600000000002"/>
    <x v="11"/>
  </r>
  <r>
    <n v="1789"/>
    <x v="865"/>
    <x v="1"/>
    <d v="2012-02-15T00:00:00"/>
    <d v="2012-02-19T00:00:00"/>
    <s v="Standard Class"/>
    <s v="RP-19855"/>
    <s v="Roy Phan"/>
    <s v="Corporate"/>
    <s v="United States"/>
    <s v="Kenosha"/>
    <x v="6"/>
    <n v="53142"/>
    <x v="2"/>
    <s v="TEC-PH-10000560"/>
    <x v="2"/>
    <x v="7"/>
    <s v="Samsung Galaxy S III - 16GB - pebble blue (T-Mobile)"/>
    <n v="699.98"/>
    <n v="2"/>
    <n v="0"/>
    <n v="195.99440000000001"/>
    <x v="11"/>
  </r>
  <r>
    <n v="1790"/>
    <x v="865"/>
    <x v="1"/>
    <d v="2012-02-15T00:00:00"/>
    <d v="2012-02-19T00:00:00"/>
    <s v="Standard Class"/>
    <s v="RP-19855"/>
    <s v="Roy Phan"/>
    <s v="Corporate"/>
    <s v="United States"/>
    <s v="Kenosha"/>
    <x v="6"/>
    <n v="53142"/>
    <x v="2"/>
    <s v="TEC-AC-10004568"/>
    <x v="2"/>
    <x v="11"/>
    <s v="Maxell LTO Ultrium - 800 GB"/>
    <n v="139.94999999999999"/>
    <n v="5"/>
    <n v="0"/>
    <n v="26.590499999999999"/>
    <x v="11"/>
  </r>
  <r>
    <n v="1791"/>
    <x v="866"/>
    <x v="2"/>
    <d v="2011-09-30T00:00:00"/>
    <d v="2011-10-04T00:00:00"/>
    <s v="Standard Class"/>
    <s v="RA-19915"/>
    <s v="Russell Applegate"/>
    <s v="Consumer"/>
    <s v="United States"/>
    <s v="New York City"/>
    <x v="15"/>
    <n v="10011"/>
    <x v="3"/>
    <s v="OFF-PA-10004092"/>
    <x v="1"/>
    <x v="10"/>
    <s v="Tops Green Bar Computer Printout Paper"/>
    <n v="48.94"/>
    <n v="1"/>
    <n v="0"/>
    <n v="24.47"/>
    <x v="8"/>
  </r>
  <r>
    <n v="1792"/>
    <x v="867"/>
    <x v="2"/>
    <d v="2011-12-01T00:00:00"/>
    <d v="2011-12-03T00:00:00"/>
    <s v="First Class"/>
    <s v="RP-19390"/>
    <s v="Resi Pölking"/>
    <s v="Consumer"/>
    <s v="United States"/>
    <s v="Madison"/>
    <x v="6"/>
    <n v="53711"/>
    <x v="2"/>
    <s v="FUR-CH-10001854"/>
    <x v="0"/>
    <x v="1"/>
    <s v="Office Star - Professional Matrix Back Chair with 2-to-1 Synchro Tilt and Mesh Fabric Seat"/>
    <n v="2807.84"/>
    <n v="8"/>
    <n v="0"/>
    <n v="673.88160000000005"/>
    <x v="4"/>
  </r>
  <r>
    <n v="1793"/>
    <x v="867"/>
    <x v="2"/>
    <d v="2011-12-01T00:00:00"/>
    <d v="2011-12-03T00:00:00"/>
    <s v="First Class"/>
    <s v="RP-19390"/>
    <s v="Resi Pölking"/>
    <s v="Consumer"/>
    <s v="United States"/>
    <s v="Madison"/>
    <x v="6"/>
    <n v="53711"/>
    <x v="2"/>
    <s v="OFF-AR-10000475"/>
    <x v="1"/>
    <x v="6"/>
    <s v="Hunt BOSTON Vista Battery-Operated Pencil Sharpener, Black"/>
    <n v="46.64"/>
    <n v="4"/>
    <n v="0"/>
    <n v="12.5928"/>
    <x v="4"/>
  </r>
  <r>
    <n v="1794"/>
    <x v="868"/>
    <x v="2"/>
    <d v="2011-12-08T00:00:00"/>
    <d v="2011-12-13T00:00:00"/>
    <s v="Standard Class"/>
    <s v="TB-21175"/>
    <s v="Thomas Boland"/>
    <s v="Corporate"/>
    <s v="United States"/>
    <s v="Houston"/>
    <x v="5"/>
    <n v="77041"/>
    <x v="2"/>
    <s v="OFF-ST-10000777"/>
    <x v="1"/>
    <x v="4"/>
    <s v="Companion Letter/Legal File, Black"/>
    <n v="60.415999999999997"/>
    <n v="2"/>
    <n v="0.2"/>
    <n v="6.0415999999999999"/>
    <x v="4"/>
  </r>
  <r>
    <n v="1795"/>
    <x v="869"/>
    <x v="0"/>
    <d v="2013-09-06T00:00:00"/>
    <d v="2013-09-11T00:00:00"/>
    <s v="Standard Class"/>
    <s v="BE-11455"/>
    <s v="Brad Eason"/>
    <s v="Home Office"/>
    <s v="United States"/>
    <s v="Olathe"/>
    <x v="41"/>
    <n v="66062"/>
    <x v="2"/>
    <s v="OFF-AR-10004022"/>
    <x v="1"/>
    <x v="6"/>
    <s v="Panasonic KP-380BK Classic Electric Pencil Sharpener"/>
    <n v="107.94"/>
    <n v="3"/>
    <n v="0"/>
    <n v="26.984999999999999"/>
    <x v="8"/>
  </r>
  <r>
    <n v="1796"/>
    <x v="870"/>
    <x v="3"/>
    <d v="2014-08-28T00:00:00"/>
    <d v="2014-08-31T00:00:00"/>
    <s v="First Class"/>
    <s v="MR-17545"/>
    <s v="Mathew Reese"/>
    <s v="Home Office"/>
    <s v="United States"/>
    <s v="New York City"/>
    <x v="15"/>
    <n v="10024"/>
    <x v="3"/>
    <s v="OFF-ST-10002352"/>
    <x v="1"/>
    <x v="4"/>
    <s v="Iris Project Case"/>
    <n v="63.84"/>
    <n v="8"/>
    <n v="0"/>
    <n v="16.598400000000002"/>
    <x v="6"/>
  </r>
  <r>
    <n v="1797"/>
    <x v="870"/>
    <x v="3"/>
    <d v="2014-08-28T00:00:00"/>
    <d v="2014-08-31T00:00:00"/>
    <s v="First Class"/>
    <s v="MR-17545"/>
    <s v="Mathew Reese"/>
    <s v="Home Office"/>
    <s v="United States"/>
    <s v="New York City"/>
    <x v="15"/>
    <n v="10024"/>
    <x v="3"/>
    <s v="TEC-PH-10000455"/>
    <x v="2"/>
    <x v="7"/>
    <s v="GE 30522EE2"/>
    <n v="347.97"/>
    <n v="3"/>
    <n v="0"/>
    <n v="100.9113"/>
    <x v="6"/>
  </r>
  <r>
    <n v="1798"/>
    <x v="870"/>
    <x v="3"/>
    <d v="2014-08-28T00:00:00"/>
    <d v="2014-08-31T00:00:00"/>
    <s v="First Class"/>
    <s v="MR-17545"/>
    <s v="Mathew Reese"/>
    <s v="Home Office"/>
    <s v="United States"/>
    <s v="New York City"/>
    <x v="15"/>
    <n v="10024"/>
    <x v="3"/>
    <s v="OFF-BI-10003910"/>
    <x v="1"/>
    <x v="8"/>
    <s v="DXL Angle-View Binders with Locking Rings by Samsill"/>
    <n v="37.008000000000003"/>
    <n v="6"/>
    <n v="0.2"/>
    <n v="11.565"/>
    <x v="6"/>
  </r>
  <r>
    <n v="1799"/>
    <x v="871"/>
    <x v="0"/>
    <d v="2013-07-08T00:00:00"/>
    <d v="2013-07-12T00:00:00"/>
    <s v="Standard Class"/>
    <s v="RM-19375"/>
    <s v="Raymond Messe"/>
    <s v="Consumer"/>
    <s v="United States"/>
    <s v="San Jose"/>
    <x v="1"/>
    <n v="95123"/>
    <x v="1"/>
    <s v="FUR-FU-10003039"/>
    <x v="0"/>
    <x v="5"/>
    <s v="Howard Miller 11-1/2&quot; Diameter Grantwood Wall Clock"/>
    <n v="215.65"/>
    <n v="5"/>
    <n v="0"/>
    <n v="73.320999999999998"/>
    <x v="7"/>
  </r>
  <r>
    <n v="1800"/>
    <x v="872"/>
    <x v="0"/>
    <d v="2013-08-09T00:00:00"/>
    <d v="2013-08-11T00:00:00"/>
    <s v="Second Class"/>
    <s v="JF-15565"/>
    <s v="Jill Fjeld"/>
    <s v="Consumer"/>
    <s v="United States"/>
    <s v="Dallas"/>
    <x v="5"/>
    <n v="75081"/>
    <x v="2"/>
    <s v="OFF-FA-10000585"/>
    <x v="1"/>
    <x v="13"/>
    <s v="OIC Bulk Pack Metal Binder Clips"/>
    <n v="11.167999999999999"/>
    <n v="4"/>
    <n v="0.2"/>
    <n v="3.6295999999999999"/>
    <x v="6"/>
  </r>
  <r>
    <n v="1801"/>
    <x v="872"/>
    <x v="0"/>
    <d v="2013-08-09T00:00:00"/>
    <d v="2013-08-11T00:00:00"/>
    <s v="Second Class"/>
    <s v="JF-15565"/>
    <s v="Jill Fjeld"/>
    <s v="Consumer"/>
    <s v="United States"/>
    <s v="Dallas"/>
    <x v="5"/>
    <n v="75081"/>
    <x v="2"/>
    <s v="OFF-PA-10001994"/>
    <x v="1"/>
    <x v="10"/>
    <s v="Ink Jet Note and Greeting Cards, 8-1/2&quot; x 5-1/2&quot; Card Size"/>
    <n v="53.951999999999998"/>
    <n v="3"/>
    <n v="0.2"/>
    <n v="17.534400000000002"/>
    <x v="6"/>
  </r>
  <r>
    <n v="1802"/>
    <x v="873"/>
    <x v="0"/>
    <d v="2013-11-14T00:00:00"/>
    <d v="2013-11-20T00:00:00"/>
    <s v="Standard Class"/>
    <s v="AS-10135"/>
    <s v="Adrian Shami"/>
    <s v="Home Office"/>
    <s v="United States"/>
    <s v="Auburn"/>
    <x v="4"/>
    <n v="98002"/>
    <x v="1"/>
    <s v="FUR-FU-10004270"/>
    <x v="0"/>
    <x v="5"/>
    <s v="Eldon Image Series Desk Accessories, Burgundy"/>
    <n v="4.18"/>
    <n v="1"/>
    <n v="0"/>
    <n v="1.5047999999999999"/>
    <x v="0"/>
  </r>
  <r>
    <n v="1803"/>
    <x v="874"/>
    <x v="3"/>
    <d v="2014-09-23T00:00:00"/>
    <d v="2014-09-27T00:00:00"/>
    <s v="Second Class"/>
    <s v="JA-15970"/>
    <s v="Joseph Airdo"/>
    <s v="Consumer"/>
    <s v="United States"/>
    <s v="Philadelphia"/>
    <x v="9"/>
    <n v="19134"/>
    <x v="3"/>
    <s v="OFF-BI-10002498"/>
    <x v="1"/>
    <x v="8"/>
    <s v="Clear Mylar Reinforcing Strips"/>
    <n v="5.6070000000000002"/>
    <n v="1"/>
    <n v="0.7"/>
    <n v="-4.2987000000000002"/>
    <x v="8"/>
  </r>
  <r>
    <n v="1804"/>
    <x v="874"/>
    <x v="3"/>
    <d v="2014-09-23T00:00:00"/>
    <d v="2014-09-27T00:00:00"/>
    <s v="Second Class"/>
    <s v="JA-15970"/>
    <s v="Joseph Airdo"/>
    <s v="Consumer"/>
    <s v="United States"/>
    <s v="Philadelphia"/>
    <x v="9"/>
    <n v="19134"/>
    <x v="3"/>
    <s v="OFF-SU-10002881"/>
    <x v="1"/>
    <x v="14"/>
    <s v="Martin Yale Chadless Opener Electric Letter Opener"/>
    <n v="4663.7359999999999"/>
    <n v="7"/>
    <n v="0.2"/>
    <n v="-1049.3406"/>
    <x v="8"/>
  </r>
  <r>
    <n v="1805"/>
    <x v="874"/>
    <x v="3"/>
    <d v="2014-09-23T00:00:00"/>
    <d v="2014-09-27T00:00:00"/>
    <s v="Second Class"/>
    <s v="JA-15970"/>
    <s v="Joseph Airdo"/>
    <s v="Consumer"/>
    <s v="United States"/>
    <s v="Philadelphia"/>
    <x v="9"/>
    <n v="19134"/>
    <x v="3"/>
    <s v="TEC-AC-10002926"/>
    <x v="2"/>
    <x v="11"/>
    <s v="Logitech Wireless Marathon Mouse M705"/>
    <n v="79.983999999999995"/>
    <n v="2"/>
    <n v="0.2"/>
    <n v="22.9954"/>
    <x v="8"/>
  </r>
  <r>
    <n v="1806"/>
    <x v="875"/>
    <x v="0"/>
    <d v="2013-12-26T00:00:00"/>
    <d v="2013-12-29T00:00:00"/>
    <s v="First Class"/>
    <s v="GK-14620"/>
    <s v="Grace Kelly"/>
    <s v="Corporate"/>
    <s v="United States"/>
    <s v="Los Angeles"/>
    <x v="1"/>
    <n v="90049"/>
    <x v="1"/>
    <s v="TEC-PH-10002200"/>
    <x v="2"/>
    <x v="7"/>
    <s v="Samsung Galaxy Note 2"/>
    <n v="2575.944"/>
    <n v="7"/>
    <n v="0.2"/>
    <n v="257.59440000000001"/>
    <x v="4"/>
  </r>
  <r>
    <n v="1807"/>
    <x v="875"/>
    <x v="0"/>
    <d v="2013-12-26T00:00:00"/>
    <d v="2013-12-29T00:00:00"/>
    <s v="First Class"/>
    <s v="GK-14620"/>
    <s v="Grace Kelly"/>
    <s v="Corporate"/>
    <s v="United States"/>
    <s v="Los Angeles"/>
    <x v="1"/>
    <n v="90049"/>
    <x v="1"/>
    <s v="OFF-PA-10002005"/>
    <x v="1"/>
    <x v="10"/>
    <s v="Xerox 225"/>
    <n v="45.36"/>
    <n v="7"/>
    <n v="0"/>
    <n v="21.7728"/>
    <x v="4"/>
  </r>
  <r>
    <n v="1808"/>
    <x v="875"/>
    <x v="0"/>
    <d v="2013-12-26T00:00:00"/>
    <d v="2013-12-29T00:00:00"/>
    <s v="First Class"/>
    <s v="GK-14620"/>
    <s v="Grace Kelly"/>
    <s v="Corporate"/>
    <s v="United States"/>
    <s v="Los Angeles"/>
    <x v="1"/>
    <n v="90049"/>
    <x v="1"/>
    <s v="TEC-AC-10001465"/>
    <x v="2"/>
    <x v="11"/>
    <s v="SanDisk Cruzer 64 GB USB Flash Drive"/>
    <n v="254.24"/>
    <n v="7"/>
    <n v="0"/>
    <n v="76.272000000000006"/>
    <x v="4"/>
  </r>
  <r>
    <n v="1809"/>
    <x v="876"/>
    <x v="0"/>
    <d v="2013-02-11T00:00:00"/>
    <d v="2013-02-13T00:00:00"/>
    <s v="First Class"/>
    <s v="PB-19210"/>
    <s v="Phillip Breyer"/>
    <s v="Corporate"/>
    <s v="United States"/>
    <s v="Tulsa"/>
    <x v="26"/>
    <n v="74133"/>
    <x v="2"/>
    <s v="TEC-PH-10004897"/>
    <x v="2"/>
    <x v="7"/>
    <s v="Mediabridge Sport Armband iPhone 5s"/>
    <n v="69.930000000000007"/>
    <n v="7"/>
    <n v="0"/>
    <n v="0.69930000000000003"/>
    <x v="11"/>
  </r>
  <r>
    <n v="1810"/>
    <x v="877"/>
    <x v="0"/>
    <d v="2013-10-24T00:00:00"/>
    <d v="2013-10-30T00:00:00"/>
    <s v="Standard Class"/>
    <s v="HK-14890"/>
    <s v="Heather Kirkland"/>
    <s v="Corporate"/>
    <s v="United States"/>
    <s v="Chicago"/>
    <x v="10"/>
    <n v="60610"/>
    <x v="2"/>
    <s v="FUR-FU-10001196"/>
    <x v="0"/>
    <x v="5"/>
    <s v="DAX Cubicle Frames - 8x10"/>
    <n v="16.155999999999999"/>
    <n v="7"/>
    <n v="0.6"/>
    <n v="-12.117000000000001"/>
    <x v="2"/>
  </r>
  <r>
    <n v="1811"/>
    <x v="877"/>
    <x v="0"/>
    <d v="2013-10-24T00:00:00"/>
    <d v="2013-10-30T00:00:00"/>
    <s v="Standard Class"/>
    <s v="HK-14890"/>
    <s v="Heather Kirkland"/>
    <s v="Corporate"/>
    <s v="United States"/>
    <s v="Chicago"/>
    <x v="10"/>
    <n v="60610"/>
    <x v="2"/>
    <s v="OFF-PA-10000595"/>
    <x v="1"/>
    <x v="10"/>
    <s v="Xerox 1929"/>
    <n v="54.816000000000003"/>
    <n v="3"/>
    <n v="0.2"/>
    <n v="17.815200000000001"/>
    <x v="2"/>
  </r>
  <r>
    <n v="1812"/>
    <x v="878"/>
    <x v="2"/>
    <d v="2011-06-09T00:00:00"/>
    <d v="2011-06-11T00:00:00"/>
    <s v="Second Class"/>
    <s v="FO-14305"/>
    <s v="Frank Olsen"/>
    <s v="Consumer"/>
    <s v="United States"/>
    <s v="Harrisonburg"/>
    <x v="17"/>
    <n v="22801"/>
    <x v="0"/>
    <s v="FUR-TA-10004534"/>
    <x v="0"/>
    <x v="3"/>
    <s v="Bevis 44 x 96 Conference Tables"/>
    <n v="1441.3"/>
    <n v="7"/>
    <n v="0"/>
    <n v="245.02099999999999"/>
    <x v="1"/>
  </r>
  <r>
    <n v="1813"/>
    <x v="879"/>
    <x v="3"/>
    <d v="2014-11-21T00:00:00"/>
    <d v="2014-11-27T00:00:00"/>
    <s v="Standard Class"/>
    <s v="BT-11680"/>
    <s v="Brian Thompson"/>
    <s v="Consumer"/>
    <s v="United States"/>
    <s v="Newark"/>
    <x v="24"/>
    <n v="43055"/>
    <x v="3"/>
    <s v="FUR-FU-10001861"/>
    <x v="0"/>
    <x v="5"/>
    <s v="Floodlight Indoor Halogen Bulbs, 1 Bulb per Pack, 60 Watts"/>
    <n v="77.599999999999994"/>
    <n v="5"/>
    <n v="0.2"/>
    <n v="28.13"/>
    <x v="0"/>
  </r>
  <r>
    <n v="1814"/>
    <x v="879"/>
    <x v="3"/>
    <d v="2014-11-21T00:00:00"/>
    <d v="2014-11-27T00:00:00"/>
    <s v="Standard Class"/>
    <s v="BT-11680"/>
    <s v="Brian Thompson"/>
    <s v="Consumer"/>
    <s v="United States"/>
    <s v="Newark"/>
    <x v="24"/>
    <n v="43055"/>
    <x v="3"/>
    <s v="FUR-FU-10000206"/>
    <x v="0"/>
    <x v="5"/>
    <s v="GE General Purpose, Extra Long Life, Showcase &amp; Floodlight Incandescent Bulbs"/>
    <n v="4.6559999999999997"/>
    <n v="2"/>
    <n v="0.2"/>
    <n v="1.5713999999999999"/>
    <x v="0"/>
  </r>
  <r>
    <n v="1815"/>
    <x v="880"/>
    <x v="1"/>
    <d v="2012-09-14T00:00:00"/>
    <d v="2012-09-18T00:00:00"/>
    <s v="Standard Class"/>
    <s v="SP-20620"/>
    <s v="Stefania Perrino"/>
    <s v="Corporate"/>
    <s v="United States"/>
    <s v="Los Angeles"/>
    <x v="1"/>
    <n v="90045"/>
    <x v="1"/>
    <s v="FUR-TA-10002607"/>
    <x v="0"/>
    <x v="3"/>
    <s v="KI Conference Tables"/>
    <n v="170.136"/>
    <n v="3"/>
    <n v="0.2"/>
    <n v="-8.5068000000000001"/>
    <x v="8"/>
  </r>
  <r>
    <n v="1816"/>
    <x v="881"/>
    <x v="1"/>
    <d v="2012-06-04T00:00:00"/>
    <d v="2012-06-04T00:00:00"/>
    <s v="Same Day"/>
    <s v="LL-16840"/>
    <s v="Lauren Leatherbury"/>
    <s v="Consumer"/>
    <s v="United States"/>
    <s v="Seattle"/>
    <x v="4"/>
    <n v="98105"/>
    <x v="1"/>
    <s v="OFF-LA-10000443"/>
    <x v="1"/>
    <x v="2"/>
    <s v="Avery 501"/>
    <n v="7.38"/>
    <n v="2"/>
    <n v="0"/>
    <n v="3.4685999999999999"/>
    <x v="1"/>
  </r>
  <r>
    <n v="1817"/>
    <x v="881"/>
    <x v="1"/>
    <d v="2012-06-04T00:00:00"/>
    <d v="2012-06-04T00:00:00"/>
    <s v="Same Day"/>
    <s v="LL-16840"/>
    <s v="Lauren Leatherbury"/>
    <s v="Consumer"/>
    <s v="United States"/>
    <s v="Seattle"/>
    <x v="4"/>
    <n v="98105"/>
    <x v="1"/>
    <s v="OFF-AR-10004685"/>
    <x v="1"/>
    <x v="6"/>
    <s v="Binney &amp; Smith Crayola Metallic Colored Pencils, 8-Color Set"/>
    <n v="9.26"/>
    <n v="2"/>
    <n v="0"/>
    <n v="3.0558000000000001"/>
    <x v="1"/>
  </r>
  <r>
    <n v="1818"/>
    <x v="882"/>
    <x v="1"/>
    <d v="2012-12-13T00:00:00"/>
    <d v="2012-12-15T00:00:00"/>
    <s v="Second Class"/>
    <s v="MC-17575"/>
    <s v="Matt Collins"/>
    <s v="Consumer"/>
    <s v="United States"/>
    <s v="Los Angeles"/>
    <x v="1"/>
    <n v="90036"/>
    <x v="1"/>
    <s v="OFF-LA-10001771"/>
    <x v="1"/>
    <x v="2"/>
    <s v="Avery 513"/>
    <n v="9.9600000000000009"/>
    <n v="2"/>
    <n v="0"/>
    <n v="4.5815999999999999"/>
    <x v="4"/>
  </r>
  <r>
    <n v="1819"/>
    <x v="883"/>
    <x v="2"/>
    <d v="2011-05-25T00:00:00"/>
    <d v="2011-05-29T00:00:00"/>
    <s v="Standard Class"/>
    <s v="JL-15235"/>
    <s v="Janet Lee"/>
    <s v="Consumer"/>
    <s v="United States"/>
    <s v="Chicago"/>
    <x v="10"/>
    <n v="60623"/>
    <x v="2"/>
    <s v="OFF-AP-10001394"/>
    <x v="1"/>
    <x v="9"/>
    <s v="Harmony Air Purifier"/>
    <n v="75.599999999999994"/>
    <n v="2"/>
    <n v="0.8"/>
    <n v="-166.32"/>
    <x v="5"/>
  </r>
  <r>
    <n v="1820"/>
    <x v="883"/>
    <x v="2"/>
    <d v="2011-05-25T00:00:00"/>
    <d v="2011-05-29T00:00:00"/>
    <s v="Standard Class"/>
    <s v="JL-15235"/>
    <s v="Janet Lee"/>
    <s v="Consumer"/>
    <s v="United States"/>
    <s v="Chicago"/>
    <x v="10"/>
    <n v="60623"/>
    <x v="2"/>
    <s v="FUR-FU-10002553"/>
    <x v="0"/>
    <x v="5"/>
    <s v="Electrix Incandescent Magnifying Lamp, Black"/>
    <n v="29.32"/>
    <n v="2"/>
    <n v="0.6"/>
    <n v="-24.189"/>
    <x v="5"/>
  </r>
  <r>
    <n v="1821"/>
    <x v="884"/>
    <x v="0"/>
    <d v="2013-02-16T00:00:00"/>
    <d v="2013-02-20T00:00:00"/>
    <s v="Standard Class"/>
    <s v="EA-14035"/>
    <s v="Erin Ashbrook"/>
    <s v="Corporate"/>
    <s v="United States"/>
    <s v="Chicago"/>
    <x v="10"/>
    <n v="60623"/>
    <x v="2"/>
    <s v="OFF-AP-10004233"/>
    <x v="1"/>
    <x v="9"/>
    <s v="Honeywell Enviracaire Portable Air Cleaner for up to 8 x 10 Room"/>
    <n v="92.063999999999993"/>
    <n v="6"/>
    <n v="0.8"/>
    <n v="-225.55680000000001"/>
    <x v="11"/>
  </r>
  <r>
    <n v="1822"/>
    <x v="884"/>
    <x v="0"/>
    <d v="2013-02-16T00:00:00"/>
    <d v="2013-02-20T00:00:00"/>
    <s v="Standard Class"/>
    <s v="EA-14035"/>
    <s v="Erin Ashbrook"/>
    <s v="Corporate"/>
    <s v="United States"/>
    <s v="Chicago"/>
    <x v="10"/>
    <n v="60623"/>
    <x v="2"/>
    <s v="OFF-FA-10000304"/>
    <x v="1"/>
    <x v="13"/>
    <s v="Advantus Push Pins"/>
    <n v="6.976"/>
    <n v="4"/>
    <n v="0.2"/>
    <n v="1.8311999999999999"/>
    <x v="11"/>
  </r>
  <r>
    <n v="1823"/>
    <x v="884"/>
    <x v="0"/>
    <d v="2013-02-16T00:00:00"/>
    <d v="2013-02-20T00:00:00"/>
    <s v="Standard Class"/>
    <s v="EA-14035"/>
    <s v="Erin Ashbrook"/>
    <s v="Corporate"/>
    <s v="United States"/>
    <s v="Chicago"/>
    <x v="10"/>
    <n v="60623"/>
    <x v="2"/>
    <s v="FUR-CH-10004754"/>
    <x v="0"/>
    <x v="1"/>
    <s v="Global Stack Chair with Arms, Black"/>
    <n v="62.957999999999998"/>
    <n v="3"/>
    <n v="0.3"/>
    <n v="-2.6981999999999999"/>
    <x v="11"/>
  </r>
  <r>
    <n v="1824"/>
    <x v="884"/>
    <x v="0"/>
    <d v="2013-02-16T00:00:00"/>
    <d v="2013-02-20T00:00:00"/>
    <s v="Standard Class"/>
    <s v="EA-14035"/>
    <s v="Erin Ashbrook"/>
    <s v="Corporate"/>
    <s v="United States"/>
    <s v="Chicago"/>
    <x v="10"/>
    <n v="60623"/>
    <x v="2"/>
    <s v="OFF-PA-10000809"/>
    <x v="1"/>
    <x v="10"/>
    <s v="Xerox 206"/>
    <n v="5.1840000000000002"/>
    <n v="1"/>
    <n v="0.2"/>
    <n v="1.8144"/>
    <x v="11"/>
  </r>
  <r>
    <n v="1825"/>
    <x v="885"/>
    <x v="0"/>
    <d v="2013-12-23T00:00:00"/>
    <d v="2013-12-29T00:00:00"/>
    <s v="Standard Class"/>
    <s v="SA-20830"/>
    <s v="Sue Ann Reed"/>
    <s v="Consumer"/>
    <s v="United States"/>
    <s v="Redmond"/>
    <x v="21"/>
    <n v="97756"/>
    <x v="1"/>
    <s v="OFF-BI-10003694"/>
    <x v="1"/>
    <x v="8"/>
    <s v="Avery 3 1/2&quot; Diskette Storage Pages, 10/Pack"/>
    <n v="31.32"/>
    <n v="10"/>
    <n v="0.7"/>
    <n v="-25.056000000000001"/>
    <x v="4"/>
  </r>
  <r>
    <n v="1826"/>
    <x v="885"/>
    <x v="0"/>
    <d v="2013-12-23T00:00:00"/>
    <d v="2013-12-29T00:00:00"/>
    <s v="Standard Class"/>
    <s v="SA-20830"/>
    <s v="Sue Ann Reed"/>
    <s v="Consumer"/>
    <s v="United States"/>
    <s v="Redmond"/>
    <x v="21"/>
    <n v="97756"/>
    <x v="1"/>
    <s v="FUR-FU-10001935"/>
    <x v="0"/>
    <x v="5"/>
    <s v="3M Hangers With Command Adhesive"/>
    <n v="11.84"/>
    <n v="4"/>
    <n v="0.2"/>
    <n v="3.1080000000000001"/>
    <x v="4"/>
  </r>
  <r>
    <n v="1827"/>
    <x v="885"/>
    <x v="0"/>
    <d v="2013-12-23T00:00:00"/>
    <d v="2013-12-29T00:00:00"/>
    <s v="Standard Class"/>
    <s v="SA-20830"/>
    <s v="Sue Ann Reed"/>
    <s v="Consumer"/>
    <s v="United States"/>
    <s v="Redmond"/>
    <x v="21"/>
    <n v="97756"/>
    <x v="1"/>
    <s v="FUR-FU-10002878"/>
    <x v="0"/>
    <x v="5"/>
    <s v="Seth Thomas 14&quot; Day/Date Wall Clock"/>
    <n v="22.783999999999999"/>
    <n v="1"/>
    <n v="0.2"/>
    <n v="4.8415999999999997"/>
    <x v="4"/>
  </r>
  <r>
    <n v="1828"/>
    <x v="886"/>
    <x v="0"/>
    <d v="2013-02-08T00:00:00"/>
    <d v="2013-02-11T00:00:00"/>
    <s v="Second Class"/>
    <s v="CH-12070"/>
    <s v="Cathy Hwang"/>
    <s v="Home Office"/>
    <s v="United States"/>
    <s v="Raleigh"/>
    <x v="3"/>
    <n v="27604"/>
    <x v="0"/>
    <s v="TEC-PH-10002624"/>
    <x v="2"/>
    <x v="7"/>
    <s v="Samsung Galaxy S4 Mini"/>
    <n v="1127.9760000000001"/>
    <n v="3"/>
    <n v="0.2"/>
    <n v="126.8973"/>
    <x v="11"/>
  </r>
  <r>
    <n v="1829"/>
    <x v="887"/>
    <x v="1"/>
    <d v="2012-07-13T00:00:00"/>
    <d v="2012-07-15T00:00:00"/>
    <s v="Second Class"/>
    <s v="ND-18460"/>
    <s v="Neil Ducich"/>
    <s v="Corporate"/>
    <s v="United States"/>
    <s v="Macon"/>
    <x v="32"/>
    <n v="31204"/>
    <x v="0"/>
    <s v="OFF-PA-10000019"/>
    <x v="1"/>
    <x v="10"/>
    <s v="Xerox 1931"/>
    <n v="38.880000000000003"/>
    <n v="6"/>
    <n v="0"/>
    <n v="18.662400000000002"/>
    <x v="7"/>
  </r>
  <r>
    <n v="1830"/>
    <x v="888"/>
    <x v="2"/>
    <d v="2011-05-18T00:00:00"/>
    <d v="2011-05-24T00:00:00"/>
    <s v="Standard Class"/>
    <s v="BS-11755"/>
    <s v="Bruce Stewart"/>
    <s v="Consumer"/>
    <s v="United States"/>
    <s v="Cleveland"/>
    <x v="24"/>
    <n v="44105"/>
    <x v="3"/>
    <s v="TEC-PH-10002885"/>
    <x v="2"/>
    <x v="7"/>
    <s v="Apple iPhone 5"/>
    <n v="779.79600000000005"/>
    <n v="2"/>
    <n v="0.4"/>
    <n v="-168.95580000000001"/>
    <x v="5"/>
  </r>
  <r>
    <n v="1831"/>
    <x v="889"/>
    <x v="3"/>
    <d v="2014-10-22T00:00:00"/>
    <d v="2014-10-22T00:00:00"/>
    <s v="Same Day"/>
    <s v="SL-20155"/>
    <s v="Sara Luxemburg"/>
    <s v="Home Office"/>
    <s v="United States"/>
    <s v="Muskogee"/>
    <x v="26"/>
    <n v="74403"/>
    <x v="2"/>
    <s v="TEC-PH-10000895"/>
    <x v="2"/>
    <x v="7"/>
    <s v="Polycom VVX 310 VoIP phone"/>
    <n v="1439.92"/>
    <n v="8"/>
    <n v="0"/>
    <n v="374.37920000000003"/>
    <x v="2"/>
  </r>
  <r>
    <n v="1832"/>
    <x v="889"/>
    <x v="3"/>
    <d v="2014-10-22T00:00:00"/>
    <d v="2014-10-22T00:00:00"/>
    <s v="Same Day"/>
    <s v="SL-20155"/>
    <s v="Sara Luxemburg"/>
    <s v="Home Office"/>
    <s v="United States"/>
    <s v="Muskogee"/>
    <x v="26"/>
    <n v="74403"/>
    <x v="2"/>
    <s v="FUR-TA-10002356"/>
    <x v="0"/>
    <x v="3"/>
    <s v="Bevis Boat-Shaped Conference Table"/>
    <n v="262.11"/>
    <n v="1"/>
    <n v="0"/>
    <n v="62.906399999999998"/>
    <x v="2"/>
  </r>
  <r>
    <n v="1833"/>
    <x v="890"/>
    <x v="1"/>
    <d v="2012-11-05T00:00:00"/>
    <d v="2012-11-09T00:00:00"/>
    <s v="Standard Class"/>
    <s v="GB-14530"/>
    <s v="George Bell"/>
    <s v="Corporate"/>
    <s v="United States"/>
    <s v="Monroe"/>
    <x v="3"/>
    <n v="28110"/>
    <x v="0"/>
    <s v="FUR-CH-10001270"/>
    <x v="0"/>
    <x v="1"/>
    <s v="Harbour Creations Steel Folding Chair"/>
    <n v="207"/>
    <n v="3"/>
    <n v="0.2"/>
    <n v="25.875"/>
    <x v="0"/>
  </r>
  <r>
    <n v="1834"/>
    <x v="891"/>
    <x v="3"/>
    <d v="2014-08-02T00:00:00"/>
    <d v="2014-08-08T00:00:00"/>
    <s v="Standard Class"/>
    <s v="AS-10045"/>
    <s v="Aaron Smayling"/>
    <s v="Corporate"/>
    <s v="United States"/>
    <s v="Austin"/>
    <x v="5"/>
    <n v="78745"/>
    <x v="2"/>
    <s v="TEC-MA-10000488"/>
    <x v="2"/>
    <x v="15"/>
    <s v="Bady BDG101FRU Card Printer"/>
    <n v="1439.982"/>
    <n v="3"/>
    <n v="0.4"/>
    <n v="-263.99669999999998"/>
    <x v="6"/>
  </r>
  <r>
    <n v="1835"/>
    <x v="891"/>
    <x v="3"/>
    <d v="2014-08-02T00:00:00"/>
    <d v="2014-08-08T00:00:00"/>
    <s v="Standard Class"/>
    <s v="AS-10045"/>
    <s v="Aaron Smayling"/>
    <s v="Corporate"/>
    <s v="United States"/>
    <s v="Austin"/>
    <x v="5"/>
    <n v="78745"/>
    <x v="2"/>
    <s v="OFF-PA-10003729"/>
    <x v="1"/>
    <x v="10"/>
    <s v="Xerox 1998"/>
    <n v="36.287999999999997"/>
    <n v="7"/>
    <n v="0.2"/>
    <n v="12.700799999999999"/>
    <x v="6"/>
  </r>
  <r>
    <n v="1836"/>
    <x v="892"/>
    <x v="2"/>
    <d v="2011-06-21T00:00:00"/>
    <d v="2011-06-24T00:00:00"/>
    <s v="First Class"/>
    <s v="RM-19375"/>
    <s v="Raymond Messe"/>
    <s v="Consumer"/>
    <s v="United States"/>
    <s v="Meriden"/>
    <x v="29"/>
    <n v="6450"/>
    <x v="3"/>
    <s v="OFF-AR-10003056"/>
    <x v="1"/>
    <x v="6"/>
    <s v="Newell 341"/>
    <n v="21.4"/>
    <n v="5"/>
    <n v="0"/>
    <n v="6.2060000000000004"/>
    <x v="1"/>
  </r>
  <r>
    <n v="1837"/>
    <x v="893"/>
    <x v="3"/>
    <d v="2014-02-20T00:00:00"/>
    <d v="2014-02-22T00:00:00"/>
    <s v="Second Class"/>
    <s v="NH-18610"/>
    <s v="Nicole Hansen"/>
    <s v="Corporate"/>
    <s v="United States"/>
    <s v="Roswell"/>
    <x v="32"/>
    <n v="30076"/>
    <x v="0"/>
    <s v="OFF-AP-10002518"/>
    <x v="1"/>
    <x v="9"/>
    <s v="Kensington 7 Outlet MasterPiece Power Center"/>
    <n v="1245.8599999999999"/>
    <n v="7"/>
    <n v="0"/>
    <n v="361.29939999999999"/>
    <x v="11"/>
  </r>
  <r>
    <n v="1838"/>
    <x v="894"/>
    <x v="2"/>
    <d v="2011-08-01T00:00:00"/>
    <d v="2011-08-05T00:00:00"/>
    <s v="Standard Class"/>
    <s v="BF-10975"/>
    <s v="Barbara Fisher"/>
    <s v="Corporate"/>
    <s v="United States"/>
    <s v="Charlotte"/>
    <x v="3"/>
    <n v="28205"/>
    <x v="0"/>
    <s v="OFF-LA-10000240"/>
    <x v="1"/>
    <x v="2"/>
    <s v="Self-Adhesive Address Labels for Typewriters by Universal"/>
    <n v="17.544"/>
    <n v="3"/>
    <n v="0.2"/>
    <n v="5.9211"/>
    <x v="6"/>
  </r>
  <r>
    <n v="1839"/>
    <x v="894"/>
    <x v="2"/>
    <d v="2011-08-01T00:00:00"/>
    <d v="2011-08-05T00:00:00"/>
    <s v="Standard Class"/>
    <s v="BF-10975"/>
    <s v="Barbara Fisher"/>
    <s v="Corporate"/>
    <s v="United States"/>
    <s v="Charlotte"/>
    <x v="3"/>
    <n v="28205"/>
    <x v="0"/>
    <s v="FUR-FU-10000629"/>
    <x v="0"/>
    <x v="5"/>
    <s v="9-3/4 Diameter Round Wall Clock"/>
    <n v="44.128"/>
    <n v="4"/>
    <n v="0.2"/>
    <n v="12.135199999999999"/>
    <x v="6"/>
  </r>
  <r>
    <n v="1840"/>
    <x v="894"/>
    <x v="2"/>
    <d v="2011-08-01T00:00:00"/>
    <d v="2011-08-05T00:00:00"/>
    <s v="Standard Class"/>
    <s v="BF-10975"/>
    <s v="Barbara Fisher"/>
    <s v="Corporate"/>
    <s v="United States"/>
    <s v="Charlotte"/>
    <x v="3"/>
    <n v="28205"/>
    <x v="0"/>
    <s v="OFF-AP-10001005"/>
    <x v="1"/>
    <x v="9"/>
    <s v="Honeywell Quietcare HEPA Air Cleaner"/>
    <n v="62.92"/>
    <n v="1"/>
    <n v="0.2"/>
    <n v="10.224500000000001"/>
    <x v="6"/>
  </r>
  <r>
    <n v="1841"/>
    <x v="894"/>
    <x v="2"/>
    <d v="2011-08-01T00:00:00"/>
    <d v="2011-08-05T00:00:00"/>
    <s v="Standard Class"/>
    <s v="BF-10975"/>
    <s v="Barbara Fisher"/>
    <s v="Corporate"/>
    <s v="United States"/>
    <s v="Charlotte"/>
    <x v="3"/>
    <n v="28205"/>
    <x v="0"/>
    <s v="OFF-PA-10002377"/>
    <x v="1"/>
    <x v="10"/>
    <s v="Xerox 1916"/>
    <n v="78.304000000000002"/>
    <n v="2"/>
    <n v="0.2"/>
    <n v="29.364000000000001"/>
    <x v="6"/>
  </r>
  <r>
    <n v="1842"/>
    <x v="895"/>
    <x v="0"/>
    <d v="2013-07-19T00:00:00"/>
    <d v="2013-07-24T00:00:00"/>
    <s v="Standard Class"/>
    <s v="KH-16330"/>
    <s v="Katharine Harms"/>
    <s v="Corporate"/>
    <s v="United States"/>
    <s v="Bowling Green"/>
    <x v="0"/>
    <n v="42104"/>
    <x v="0"/>
    <s v="FUR-CH-10000988"/>
    <x v="0"/>
    <x v="1"/>
    <s v="Hon Olson Stacker Stools"/>
    <n v="140.81"/>
    <n v="1"/>
    <n v="0"/>
    <n v="39.4268"/>
    <x v="7"/>
  </r>
  <r>
    <n v="1843"/>
    <x v="896"/>
    <x v="1"/>
    <d v="2012-02-09T00:00:00"/>
    <d v="2012-02-11T00:00:00"/>
    <s v="Second Class"/>
    <s v="FA-14230"/>
    <s v="Frank Atkinson"/>
    <s v="Corporate"/>
    <s v="United States"/>
    <s v="San Antonio"/>
    <x v="5"/>
    <n v="78207"/>
    <x v="2"/>
    <s v="OFF-LA-10001074"/>
    <x v="1"/>
    <x v="2"/>
    <s v="Round Specialty Laser Printer Labels"/>
    <n v="40.095999999999997"/>
    <n v="4"/>
    <n v="0.2"/>
    <n v="13.532400000000001"/>
    <x v="11"/>
  </r>
  <r>
    <n v="1844"/>
    <x v="896"/>
    <x v="1"/>
    <d v="2012-02-09T00:00:00"/>
    <d v="2012-02-11T00:00:00"/>
    <s v="Second Class"/>
    <s v="FA-14230"/>
    <s v="Frank Atkinson"/>
    <s v="Corporate"/>
    <s v="United States"/>
    <s v="San Antonio"/>
    <x v="5"/>
    <n v="78207"/>
    <x v="2"/>
    <s v="FUR-FU-10001986"/>
    <x v="0"/>
    <x v="5"/>
    <s v="Dana Fluorescent Magnifying Lamp, White, 36&quot;"/>
    <n v="40.783999999999999"/>
    <n v="2"/>
    <n v="0.6"/>
    <n v="-30.588000000000001"/>
    <x v="11"/>
  </r>
  <r>
    <n v="1845"/>
    <x v="897"/>
    <x v="3"/>
    <d v="2014-07-30T00:00:00"/>
    <d v="2014-08-03T00:00:00"/>
    <s v="Standard Class"/>
    <s v="GW-14605"/>
    <s v="Giulietta Weimer"/>
    <s v="Consumer"/>
    <s v="United States"/>
    <s v="Seattle"/>
    <x v="4"/>
    <n v="98115"/>
    <x v="1"/>
    <s v="TEC-AC-10003027"/>
    <x v="2"/>
    <x v="11"/>
    <s v="Imation 8GB Mini TravelDrive USB 2.0 Flash Drive"/>
    <n v="90.57"/>
    <n v="3"/>
    <n v="0"/>
    <n v="11.774100000000001"/>
    <x v="7"/>
  </r>
  <r>
    <n v="1846"/>
    <x v="898"/>
    <x v="3"/>
    <d v="2014-01-13T00:00:00"/>
    <d v="2014-01-18T00:00:00"/>
    <s v="Second Class"/>
    <s v="DA-13450"/>
    <s v="Dianna Arnett"/>
    <s v="Home Office"/>
    <s v="United States"/>
    <s v="Washington"/>
    <x v="40"/>
    <n v="20016"/>
    <x v="3"/>
    <s v="OFF-PA-10001804"/>
    <x v="1"/>
    <x v="10"/>
    <s v="Xerox 195"/>
    <n v="40.08"/>
    <n v="6"/>
    <n v="0"/>
    <n v="19.238399999999999"/>
    <x v="9"/>
  </r>
  <r>
    <n v="1847"/>
    <x v="898"/>
    <x v="3"/>
    <d v="2014-01-13T00:00:00"/>
    <d v="2014-01-18T00:00:00"/>
    <s v="Second Class"/>
    <s v="DA-13450"/>
    <s v="Dianna Arnett"/>
    <s v="Home Office"/>
    <s v="United States"/>
    <s v="Washington"/>
    <x v="40"/>
    <n v="20016"/>
    <x v="3"/>
    <s v="FUR-FU-10004973"/>
    <x v="0"/>
    <x v="5"/>
    <s v="Flat Face Poster Frame"/>
    <n v="37.68"/>
    <n v="2"/>
    <n v="0"/>
    <n v="15.8256"/>
    <x v="9"/>
  </r>
  <r>
    <n v="1848"/>
    <x v="899"/>
    <x v="3"/>
    <d v="2014-09-11T00:00:00"/>
    <d v="2014-09-11T00:00:00"/>
    <s v="Same Day"/>
    <s v="FH-14275"/>
    <s v="Frank Hawley"/>
    <s v="Corporate"/>
    <s v="United States"/>
    <s v="Los Angeles"/>
    <x v="1"/>
    <n v="90004"/>
    <x v="1"/>
    <s v="FUR-CH-10002602"/>
    <x v="0"/>
    <x v="1"/>
    <s v="DMI Arturo Collection Mission-style Design Wood Chair"/>
    <n v="362.35199999999998"/>
    <n v="3"/>
    <n v="0.2"/>
    <n v="27.176400000000001"/>
    <x v="8"/>
  </r>
  <r>
    <n v="1849"/>
    <x v="899"/>
    <x v="3"/>
    <d v="2014-09-11T00:00:00"/>
    <d v="2014-09-11T00:00:00"/>
    <s v="Same Day"/>
    <s v="FH-14275"/>
    <s v="Frank Hawley"/>
    <s v="Corporate"/>
    <s v="United States"/>
    <s v="Los Angeles"/>
    <x v="1"/>
    <n v="90004"/>
    <x v="1"/>
    <s v="OFF-BI-10004140"/>
    <x v="1"/>
    <x v="8"/>
    <s v="Avery Non-Stick Binders"/>
    <n v="7.1840000000000002"/>
    <n v="2"/>
    <n v="0.2"/>
    <n v="2.2450000000000001"/>
    <x v="8"/>
  </r>
  <r>
    <n v="1850"/>
    <x v="900"/>
    <x v="1"/>
    <d v="2012-07-20T00:00:00"/>
    <d v="2012-07-25T00:00:00"/>
    <s v="Second Class"/>
    <s v="RK-19300"/>
    <s v="Ralph Kennedy"/>
    <s v="Consumer"/>
    <s v="United States"/>
    <s v="South Bend"/>
    <x v="14"/>
    <n v="46614"/>
    <x v="2"/>
    <s v="OFF-ST-10000464"/>
    <x v="1"/>
    <x v="4"/>
    <s v="Multi-Use Personal File Cart and Caster Set, Three Stacking Bins"/>
    <n v="34.76"/>
    <n v="1"/>
    <n v="0"/>
    <n v="9.7327999999999992"/>
    <x v="7"/>
  </r>
  <r>
    <n v="1851"/>
    <x v="900"/>
    <x v="1"/>
    <d v="2012-07-20T00:00:00"/>
    <d v="2012-07-25T00:00:00"/>
    <s v="Second Class"/>
    <s v="RK-19300"/>
    <s v="Ralph Kennedy"/>
    <s v="Consumer"/>
    <s v="United States"/>
    <s v="South Bend"/>
    <x v="14"/>
    <n v="46614"/>
    <x v="2"/>
    <s v="TEC-AC-10002253"/>
    <x v="2"/>
    <x v="11"/>
    <s v="Imation Bio 8GB USB Flash Drive Imation Corp"/>
    <n v="831.2"/>
    <n v="5"/>
    <n v="0"/>
    <n v="124.68"/>
    <x v="7"/>
  </r>
  <r>
    <n v="1852"/>
    <x v="900"/>
    <x v="1"/>
    <d v="2012-07-20T00:00:00"/>
    <d v="2012-07-25T00:00:00"/>
    <s v="Second Class"/>
    <s v="RK-19300"/>
    <s v="Ralph Kennedy"/>
    <s v="Consumer"/>
    <s v="United States"/>
    <s v="South Bend"/>
    <x v="14"/>
    <n v="46614"/>
    <x v="2"/>
    <s v="OFF-PA-10000528"/>
    <x v="1"/>
    <x v="10"/>
    <s v="Xerox 1981"/>
    <n v="26.4"/>
    <n v="5"/>
    <n v="0"/>
    <n v="11.88"/>
    <x v="7"/>
  </r>
  <r>
    <n v="1853"/>
    <x v="900"/>
    <x v="1"/>
    <d v="2012-07-20T00:00:00"/>
    <d v="2012-07-25T00:00:00"/>
    <s v="Second Class"/>
    <s v="RK-19300"/>
    <s v="Ralph Kennedy"/>
    <s v="Consumer"/>
    <s v="United States"/>
    <s v="South Bend"/>
    <x v="14"/>
    <n v="46614"/>
    <x v="2"/>
    <s v="OFF-EN-10000483"/>
    <x v="1"/>
    <x v="12"/>
    <s v="White Envelopes, White Envelopes with Clear Poly Window"/>
    <n v="106.75"/>
    <n v="7"/>
    <n v="0"/>
    <n v="49.104999999999997"/>
    <x v="7"/>
  </r>
  <r>
    <n v="1854"/>
    <x v="900"/>
    <x v="1"/>
    <d v="2012-07-20T00:00:00"/>
    <d v="2012-07-25T00:00:00"/>
    <s v="Second Class"/>
    <s v="RK-19300"/>
    <s v="Ralph Kennedy"/>
    <s v="Consumer"/>
    <s v="United States"/>
    <s v="South Bend"/>
    <x v="14"/>
    <n v="46614"/>
    <x v="2"/>
    <s v="OFF-PA-10003129"/>
    <x v="1"/>
    <x v="10"/>
    <s v="Tops White Computer Printout Paper"/>
    <n v="97.82"/>
    <n v="2"/>
    <n v="0"/>
    <n v="45.9754"/>
    <x v="7"/>
  </r>
  <r>
    <n v="1855"/>
    <x v="900"/>
    <x v="1"/>
    <d v="2012-07-20T00:00:00"/>
    <d v="2012-07-25T00:00:00"/>
    <s v="Second Class"/>
    <s v="RK-19300"/>
    <s v="Ralph Kennedy"/>
    <s v="Consumer"/>
    <s v="United States"/>
    <s v="South Bend"/>
    <x v="14"/>
    <n v="46614"/>
    <x v="2"/>
    <s v="OFF-ST-10003442"/>
    <x v="1"/>
    <x v="4"/>
    <s v="Eldon Portable Mobile Manager"/>
    <n v="141.4"/>
    <n v="5"/>
    <n v="0"/>
    <n v="38.177999999999997"/>
    <x v="7"/>
  </r>
  <r>
    <n v="1856"/>
    <x v="901"/>
    <x v="2"/>
    <d v="2011-06-13T00:00:00"/>
    <d v="2011-06-17T00:00:00"/>
    <s v="Standard Class"/>
    <s v="FM-14215"/>
    <s v="Filia McAdams"/>
    <s v="Corporate"/>
    <s v="United States"/>
    <s v="Los Angeles"/>
    <x v="1"/>
    <n v="90032"/>
    <x v="1"/>
    <s v="OFF-AR-10003631"/>
    <x v="1"/>
    <x v="6"/>
    <s v="Staples"/>
    <n v="14.52"/>
    <n v="3"/>
    <n v="0"/>
    <n v="4.7915999999999999"/>
    <x v="1"/>
  </r>
  <r>
    <n v="1857"/>
    <x v="902"/>
    <x v="3"/>
    <d v="2014-05-13T00:00:00"/>
    <d v="2014-05-16T00:00:00"/>
    <s v="Second Class"/>
    <s v="AC-10420"/>
    <s v="Alyssa Crouse"/>
    <s v="Corporate"/>
    <s v="United States"/>
    <s v="Houston"/>
    <x v="5"/>
    <n v="77041"/>
    <x v="2"/>
    <s v="OFF-ST-10000563"/>
    <x v="1"/>
    <x v="4"/>
    <s v="Fellowes Bankers Box Stor/Drawer Steel Plus"/>
    <n v="127.92"/>
    <n v="5"/>
    <n v="0.2"/>
    <n v="-15.99"/>
    <x v="5"/>
  </r>
  <r>
    <n v="1858"/>
    <x v="902"/>
    <x v="3"/>
    <d v="2014-05-13T00:00:00"/>
    <d v="2014-05-16T00:00:00"/>
    <s v="Second Class"/>
    <s v="AC-10420"/>
    <s v="Alyssa Crouse"/>
    <s v="Corporate"/>
    <s v="United States"/>
    <s v="Houston"/>
    <x v="5"/>
    <n v="77041"/>
    <x v="2"/>
    <s v="OFF-BI-10002133"/>
    <x v="1"/>
    <x v="8"/>
    <s v="Wilson Jones Elliptical Ring 3 1/2&quot; Capacity Binders, 800 sheets"/>
    <n v="34.24"/>
    <n v="4"/>
    <n v="0.8"/>
    <n v="-53.072000000000003"/>
    <x v="5"/>
  </r>
  <r>
    <n v="1859"/>
    <x v="903"/>
    <x v="1"/>
    <d v="2012-09-03T00:00:00"/>
    <d v="2012-09-05T00:00:00"/>
    <s v="First Class"/>
    <s v="JB-15400"/>
    <s v="Jennifer Braxton"/>
    <s v="Corporate"/>
    <s v="United States"/>
    <s v="Bristol"/>
    <x v="29"/>
    <n v="6010"/>
    <x v="3"/>
    <s v="OFF-AP-10002311"/>
    <x v="1"/>
    <x v="9"/>
    <s v="Holmes Replacement Filter for HEPA Air Cleaner, Very Large Room, HEPA Filter"/>
    <n v="137.62"/>
    <n v="2"/>
    <n v="0"/>
    <n v="60.552799999999998"/>
    <x v="8"/>
  </r>
  <r>
    <n v="1860"/>
    <x v="903"/>
    <x v="1"/>
    <d v="2012-09-03T00:00:00"/>
    <d v="2012-09-05T00:00:00"/>
    <s v="First Class"/>
    <s v="JB-15400"/>
    <s v="Jennifer Braxton"/>
    <s v="Corporate"/>
    <s v="United States"/>
    <s v="Bristol"/>
    <x v="29"/>
    <n v="6010"/>
    <x v="3"/>
    <s v="TEC-PH-10004959"/>
    <x v="2"/>
    <x v="7"/>
    <s v="Classic Ivory Antique Telephone ZL1810"/>
    <n v="100.49"/>
    <n v="1"/>
    <n v="0"/>
    <n v="25.122499999999999"/>
    <x v="8"/>
  </r>
  <r>
    <n v="1861"/>
    <x v="904"/>
    <x v="3"/>
    <d v="2014-03-27T00:00:00"/>
    <d v="2014-03-28T00:00:00"/>
    <s v="First Class"/>
    <s v="GM-14440"/>
    <s v="Gary McGarr"/>
    <s v="Consumer"/>
    <s v="United States"/>
    <s v="New York City"/>
    <x v="15"/>
    <n v="10009"/>
    <x v="3"/>
    <s v="FUR-BO-10001918"/>
    <x v="0"/>
    <x v="0"/>
    <s v="Sauder Forest Hills Library with Doors, Woodland Oak Finish"/>
    <n v="257.56799999999998"/>
    <n v="2"/>
    <n v="0.2"/>
    <n v="-28.976400000000002"/>
    <x v="10"/>
  </r>
  <r>
    <n v="1862"/>
    <x v="904"/>
    <x v="3"/>
    <d v="2014-03-27T00:00:00"/>
    <d v="2014-03-28T00:00:00"/>
    <s v="First Class"/>
    <s v="GM-14440"/>
    <s v="Gary McGarr"/>
    <s v="Consumer"/>
    <s v="United States"/>
    <s v="New York City"/>
    <x v="15"/>
    <n v="10009"/>
    <x v="3"/>
    <s v="TEC-PH-10004896"/>
    <x v="2"/>
    <x v="7"/>
    <s v="Nokia Lumia 521 (T-Mobile)"/>
    <n v="119.96"/>
    <n v="4"/>
    <n v="0"/>
    <n v="33.588799999999999"/>
    <x v="10"/>
  </r>
  <r>
    <n v="1863"/>
    <x v="905"/>
    <x v="2"/>
    <d v="2011-11-12T00:00:00"/>
    <d v="2011-11-12T00:00:00"/>
    <s v="Same Day"/>
    <s v="RF-19840"/>
    <s v="Roy Französisch"/>
    <s v="Consumer"/>
    <s v="United States"/>
    <s v="San Antonio"/>
    <x v="5"/>
    <n v="78207"/>
    <x v="2"/>
    <s v="OFF-ST-10001328"/>
    <x v="1"/>
    <x v="4"/>
    <s v="Personal Filing Tote with Lid, Black/Gray"/>
    <n v="49.631999999999998"/>
    <n v="4"/>
    <n v="0.2"/>
    <n v="4.9631999999999996"/>
    <x v="0"/>
  </r>
  <r>
    <n v="1864"/>
    <x v="906"/>
    <x v="0"/>
    <d v="2013-10-14T00:00:00"/>
    <d v="2013-10-18T00:00:00"/>
    <s v="Standard Class"/>
    <s v="NC-18625"/>
    <s v="Noah Childs"/>
    <s v="Corporate"/>
    <s v="United States"/>
    <s v="Aurora"/>
    <x v="22"/>
    <n v="80013"/>
    <x v="1"/>
    <s v="FUR-TA-10004575"/>
    <x v="0"/>
    <x v="3"/>
    <s v="Hon 5100 Series Wood Tables"/>
    <n v="727.45"/>
    <n v="5"/>
    <n v="0.5"/>
    <n v="-465.56799999999998"/>
    <x v="2"/>
  </r>
  <r>
    <n v="1865"/>
    <x v="906"/>
    <x v="0"/>
    <d v="2013-10-14T00:00:00"/>
    <d v="2013-10-18T00:00:00"/>
    <s v="Standard Class"/>
    <s v="NC-18625"/>
    <s v="Noah Childs"/>
    <s v="Corporate"/>
    <s v="United States"/>
    <s v="Aurora"/>
    <x v="22"/>
    <n v="80013"/>
    <x v="1"/>
    <s v="FUR-FU-10001617"/>
    <x v="0"/>
    <x v="5"/>
    <s v="Executive Impressions 8-1/2&quot; Career Panel/Partition Cubicle Clock"/>
    <n v="24.96"/>
    <n v="3"/>
    <n v="0.2"/>
    <n v="4.3680000000000003"/>
    <x v="2"/>
  </r>
  <r>
    <n v="1866"/>
    <x v="907"/>
    <x v="3"/>
    <d v="2014-11-13T00:00:00"/>
    <d v="2014-11-13T00:00:00"/>
    <s v="Same Day"/>
    <s v="NG-18355"/>
    <s v="Nat Gilpin"/>
    <s v="Corporate"/>
    <s v="United States"/>
    <s v="Newark"/>
    <x v="24"/>
    <n v="43055"/>
    <x v="3"/>
    <s v="TEC-PH-10002824"/>
    <x v="2"/>
    <x v="7"/>
    <s v="Jabra SPEAK 410 Multidevice Speakerphone"/>
    <n v="370.78199999999998"/>
    <n v="3"/>
    <n v="0.4"/>
    <n v="-92.695499999999996"/>
    <x v="0"/>
  </r>
  <r>
    <n v="1867"/>
    <x v="908"/>
    <x v="3"/>
    <d v="2014-04-16T00:00:00"/>
    <d v="2014-04-19T00:00:00"/>
    <s v="First Class"/>
    <s v="AH-10075"/>
    <s v="Adam Hart"/>
    <s v="Corporate"/>
    <s v="United States"/>
    <s v="Henderson"/>
    <x v="33"/>
    <n v="89015"/>
    <x v="1"/>
    <s v="FUR-FU-10004460"/>
    <x v="0"/>
    <x v="5"/>
    <s v="Howard Miller 12&quot; Round Wall Clock"/>
    <n v="196.45"/>
    <n v="5"/>
    <n v="0"/>
    <n v="70.721999999999994"/>
    <x v="3"/>
  </r>
  <r>
    <n v="1868"/>
    <x v="909"/>
    <x v="1"/>
    <d v="2012-06-25T00:00:00"/>
    <d v="2012-07-01T00:00:00"/>
    <s v="Standard Class"/>
    <s v="CH-12070"/>
    <s v="Cathy Hwang"/>
    <s v="Home Office"/>
    <s v="United States"/>
    <s v="Philadelphia"/>
    <x v="9"/>
    <n v="19143"/>
    <x v="3"/>
    <s v="OFF-PA-10003309"/>
    <x v="1"/>
    <x v="10"/>
    <s v="Xerox 211"/>
    <n v="31.103999999999999"/>
    <n v="6"/>
    <n v="0.2"/>
    <n v="10.8864"/>
    <x v="1"/>
  </r>
  <r>
    <n v="1869"/>
    <x v="909"/>
    <x v="1"/>
    <d v="2012-06-25T00:00:00"/>
    <d v="2012-07-01T00:00:00"/>
    <s v="Standard Class"/>
    <s v="CH-12070"/>
    <s v="Cathy Hwang"/>
    <s v="Home Office"/>
    <s v="United States"/>
    <s v="Philadelphia"/>
    <x v="9"/>
    <n v="19143"/>
    <x v="3"/>
    <s v="OFF-ST-10002554"/>
    <x v="1"/>
    <x v="4"/>
    <s v="Tennsco Industrial Shelving"/>
    <n v="78.256"/>
    <n v="2"/>
    <n v="0.2"/>
    <n v="-17.607600000000001"/>
    <x v="1"/>
  </r>
  <r>
    <n v="1870"/>
    <x v="910"/>
    <x v="0"/>
    <d v="2013-08-27T00:00:00"/>
    <d v="2013-08-30T00:00:00"/>
    <s v="Second Class"/>
    <s v="CC-12145"/>
    <s v="Charles Crestani"/>
    <s v="Consumer"/>
    <s v="United States"/>
    <s v="Seattle"/>
    <x v="4"/>
    <n v="98103"/>
    <x v="1"/>
    <s v="OFF-PA-10000019"/>
    <x v="1"/>
    <x v="10"/>
    <s v="Xerox 1931"/>
    <n v="6.48"/>
    <n v="1"/>
    <n v="0"/>
    <n v="3.1103999999999998"/>
    <x v="6"/>
  </r>
  <r>
    <n v="1871"/>
    <x v="911"/>
    <x v="2"/>
    <d v="2011-07-21T00:00:00"/>
    <d v="2011-07-25T00:00:00"/>
    <s v="Standard Class"/>
    <s v="ME-18010"/>
    <s v="Michelle Ellison"/>
    <s v="Corporate"/>
    <s v="United States"/>
    <s v="San Francisco"/>
    <x v="1"/>
    <n v="94122"/>
    <x v="1"/>
    <s v="OFF-AR-10002067"/>
    <x v="1"/>
    <x v="6"/>
    <s v="Newell 334"/>
    <n v="99.2"/>
    <n v="5"/>
    <n v="0"/>
    <n v="25.792000000000002"/>
    <x v="7"/>
  </r>
  <r>
    <n v="1872"/>
    <x v="911"/>
    <x v="2"/>
    <d v="2011-07-21T00:00:00"/>
    <d v="2011-07-25T00:00:00"/>
    <s v="Standard Class"/>
    <s v="ME-18010"/>
    <s v="Michelle Ellison"/>
    <s v="Corporate"/>
    <s v="United States"/>
    <s v="San Francisco"/>
    <x v="1"/>
    <n v="94122"/>
    <x v="1"/>
    <s v="FUR-CH-10001215"/>
    <x v="0"/>
    <x v="1"/>
    <s v="Global Troy Executive Leather Low-Back Tilter"/>
    <n v="801.56799999999998"/>
    <n v="2"/>
    <n v="0.2"/>
    <n v="50.097999999999999"/>
    <x v="7"/>
  </r>
  <r>
    <n v="1873"/>
    <x v="911"/>
    <x v="2"/>
    <d v="2011-07-21T00:00:00"/>
    <d v="2011-07-25T00:00:00"/>
    <s v="Standard Class"/>
    <s v="ME-18010"/>
    <s v="Michelle Ellison"/>
    <s v="Corporate"/>
    <s v="United States"/>
    <s v="San Francisco"/>
    <x v="1"/>
    <n v="94122"/>
    <x v="1"/>
    <s v="FUR-TA-10004175"/>
    <x v="0"/>
    <x v="3"/>
    <s v="Hon 30&quot; x 60&quot; Table with Locking Drawer"/>
    <n v="272.84800000000001"/>
    <n v="1"/>
    <n v="0.2"/>
    <n v="27.284800000000001"/>
    <x v="7"/>
  </r>
  <r>
    <n v="1874"/>
    <x v="912"/>
    <x v="3"/>
    <d v="2014-11-22T00:00:00"/>
    <d v="2014-11-26T00:00:00"/>
    <s v="Standard Class"/>
    <s v="BP-11230"/>
    <s v="Benjamin Patterson"/>
    <s v="Consumer"/>
    <s v="United States"/>
    <s v="Spokane"/>
    <x v="4"/>
    <n v="99207"/>
    <x v="1"/>
    <s v="FUR-TA-10004767"/>
    <x v="0"/>
    <x v="3"/>
    <s v="Safco Drafting Table"/>
    <n v="70.98"/>
    <n v="1"/>
    <n v="0"/>
    <n v="20.584199999999999"/>
    <x v="0"/>
  </r>
  <r>
    <n v="1875"/>
    <x v="913"/>
    <x v="2"/>
    <d v="2011-06-04T00:00:00"/>
    <d v="2011-06-09T00:00:00"/>
    <s v="Standard Class"/>
    <s v="MP-17470"/>
    <s v="Mark Packer"/>
    <s v="Home Office"/>
    <s v="United States"/>
    <s v="Columbus"/>
    <x v="24"/>
    <n v="43229"/>
    <x v="3"/>
    <s v="OFF-PA-10001685"/>
    <x v="1"/>
    <x v="10"/>
    <s v="Staples"/>
    <n v="16.224"/>
    <n v="2"/>
    <n v="0.2"/>
    <n v="5.8811999999999998"/>
    <x v="1"/>
  </r>
  <r>
    <n v="1876"/>
    <x v="914"/>
    <x v="0"/>
    <d v="2013-03-11T00:00:00"/>
    <d v="2013-03-17T00:00:00"/>
    <s v="Standard Class"/>
    <s v="CJ-12010"/>
    <s v="Caroline Jumper"/>
    <s v="Consumer"/>
    <s v="United States"/>
    <s v="Long Beach"/>
    <x v="15"/>
    <n v="11561"/>
    <x v="3"/>
    <s v="FUR-BO-10003272"/>
    <x v="0"/>
    <x v="0"/>
    <s v="O'Sullivan Living Dimensions 5-Shelf Bookcases"/>
    <n v="176.78399999999999"/>
    <n v="1"/>
    <n v="0.2"/>
    <n v="-22.097999999999999"/>
    <x v="10"/>
  </r>
  <r>
    <n v="1877"/>
    <x v="915"/>
    <x v="3"/>
    <d v="2014-03-26T00:00:00"/>
    <d v="2014-03-30T00:00:00"/>
    <s v="Standard Class"/>
    <s v="JC-15775"/>
    <s v="John Castell"/>
    <s v="Consumer"/>
    <s v="United States"/>
    <s v="San Antonio"/>
    <x v="5"/>
    <n v="78207"/>
    <x v="2"/>
    <s v="TEC-PH-10000984"/>
    <x v="2"/>
    <x v="7"/>
    <s v="Panasonic KX-TG9471B"/>
    <n v="470.37599999999998"/>
    <n v="3"/>
    <n v="0.2"/>
    <n v="47.037599999999998"/>
    <x v="10"/>
  </r>
  <r>
    <n v="1878"/>
    <x v="916"/>
    <x v="3"/>
    <d v="2014-12-30T00:00:00"/>
    <d v="2015-01-03T00:00:00"/>
    <s v="Standard Class"/>
    <s v="JG-15160"/>
    <s v="James Galang"/>
    <s v="Consumer"/>
    <s v="United States"/>
    <s v="Los Angeles"/>
    <x v="1"/>
    <n v="90049"/>
    <x v="1"/>
    <s v="FUR-CH-10002880"/>
    <x v="0"/>
    <x v="1"/>
    <s v="Global High-Back Leather Tilter, Burgundy"/>
    <n v="393.56799999999998"/>
    <n v="4"/>
    <n v="0.2"/>
    <n v="-44.276400000000002"/>
    <x v="4"/>
  </r>
  <r>
    <n v="1879"/>
    <x v="916"/>
    <x v="3"/>
    <d v="2014-12-30T00:00:00"/>
    <d v="2015-01-03T00:00:00"/>
    <s v="Standard Class"/>
    <s v="JG-15160"/>
    <s v="James Galang"/>
    <s v="Consumer"/>
    <s v="United States"/>
    <s v="Los Angeles"/>
    <x v="1"/>
    <n v="90049"/>
    <x v="1"/>
    <s v="TEC-PH-10002563"/>
    <x v="2"/>
    <x v="7"/>
    <s v="Adtran 1202752G1"/>
    <n v="302.37599999999998"/>
    <n v="3"/>
    <n v="0.2"/>
    <n v="22.6782"/>
    <x v="4"/>
  </r>
  <r>
    <n v="1880"/>
    <x v="917"/>
    <x v="3"/>
    <d v="2014-03-29T00:00:00"/>
    <d v="2014-04-03T00:00:00"/>
    <s v="Standard Class"/>
    <s v="CK-12760"/>
    <s v="Cyma Kinney"/>
    <s v="Corporate"/>
    <s v="United States"/>
    <s v="Jacksonville"/>
    <x v="2"/>
    <n v="32216"/>
    <x v="0"/>
    <s v="OFF-BI-10001191"/>
    <x v="1"/>
    <x v="8"/>
    <s v="Canvas Sectional Post Binders"/>
    <n v="68.742000000000004"/>
    <n v="9"/>
    <n v="0.7"/>
    <n v="-48.119399999999999"/>
    <x v="10"/>
  </r>
  <r>
    <n v="1881"/>
    <x v="918"/>
    <x v="1"/>
    <d v="2012-03-05T00:00:00"/>
    <d v="2012-03-05T00:00:00"/>
    <s v="Same Day"/>
    <s v="LF-17185"/>
    <s v="Luke Foster"/>
    <s v="Consumer"/>
    <s v="United States"/>
    <s v="New York City"/>
    <x v="15"/>
    <n v="10011"/>
    <x v="3"/>
    <s v="OFF-EN-10002621"/>
    <x v="1"/>
    <x v="12"/>
    <s v="Staples"/>
    <n v="29.34"/>
    <n v="3"/>
    <n v="0"/>
    <n v="14.67"/>
    <x v="10"/>
  </r>
  <r>
    <n v="1882"/>
    <x v="918"/>
    <x v="1"/>
    <d v="2012-03-05T00:00:00"/>
    <d v="2012-03-05T00:00:00"/>
    <s v="Same Day"/>
    <s v="LF-17185"/>
    <s v="Luke Foster"/>
    <s v="Consumer"/>
    <s v="United States"/>
    <s v="New York City"/>
    <x v="15"/>
    <n v="10011"/>
    <x v="3"/>
    <s v="FUR-CH-10001146"/>
    <x v="0"/>
    <x v="1"/>
    <s v="Global Value Mid-Back Manager's Chair, Gray"/>
    <n v="383.60700000000003"/>
    <n v="7"/>
    <n v="0.1"/>
    <n v="63.9345"/>
    <x v="10"/>
  </r>
  <r>
    <n v="1883"/>
    <x v="918"/>
    <x v="1"/>
    <d v="2012-03-05T00:00:00"/>
    <d v="2012-03-05T00:00:00"/>
    <s v="Same Day"/>
    <s v="LF-17185"/>
    <s v="Luke Foster"/>
    <s v="Consumer"/>
    <s v="United States"/>
    <s v="New York City"/>
    <x v="15"/>
    <n v="10011"/>
    <x v="3"/>
    <s v="OFF-ST-10000689"/>
    <x v="1"/>
    <x v="4"/>
    <s v="Fellowes Strictly Business Drawer File, Letter/Legal Size"/>
    <n v="563.4"/>
    <n v="4"/>
    <n v="0"/>
    <n v="67.608000000000004"/>
    <x v="10"/>
  </r>
  <r>
    <n v="1884"/>
    <x v="919"/>
    <x v="0"/>
    <d v="2013-11-14T00:00:00"/>
    <d v="2013-11-18T00:00:00"/>
    <s v="Standard Class"/>
    <s v="CC-12430"/>
    <s v="Chuck Clark"/>
    <s v="Home Office"/>
    <s v="United States"/>
    <s v="Philadelphia"/>
    <x v="9"/>
    <n v="19143"/>
    <x v="3"/>
    <s v="OFF-PA-10001289"/>
    <x v="1"/>
    <x v="10"/>
    <s v="White Computer Printout Paper by Universal"/>
    <n v="217.05600000000001"/>
    <n v="7"/>
    <n v="0.2"/>
    <n v="78.6828"/>
    <x v="0"/>
  </r>
  <r>
    <n v="1885"/>
    <x v="920"/>
    <x v="3"/>
    <d v="2014-01-20T00:00:00"/>
    <d v="2014-01-24T00:00:00"/>
    <s v="Second Class"/>
    <s v="DL-12865"/>
    <s v="Dan Lawera"/>
    <s v="Consumer"/>
    <s v="United States"/>
    <s v="Keller"/>
    <x v="5"/>
    <n v="76248"/>
    <x v="2"/>
    <s v="OFF-LA-10003714"/>
    <x v="1"/>
    <x v="2"/>
    <s v="Avery 510"/>
    <n v="6"/>
    <n v="2"/>
    <n v="0.2"/>
    <n v="2.1"/>
    <x v="9"/>
  </r>
  <r>
    <n v="1886"/>
    <x v="921"/>
    <x v="0"/>
    <d v="2013-04-23T00:00:00"/>
    <d v="2013-04-27T00:00:00"/>
    <s v="Second Class"/>
    <s v="PG-18895"/>
    <s v="Paul Gonzalez"/>
    <s v="Consumer"/>
    <s v="United States"/>
    <s v="San Francisco"/>
    <x v="1"/>
    <n v="94122"/>
    <x v="1"/>
    <s v="FUR-FU-10001889"/>
    <x v="0"/>
    <x v="5"/>
    <s v="Ultra Door Pull Handle"/>
    <n v="31.56"/>
    <n v="3"/>
    <n v="0"/>
    <n v="10.4148"/>
    <x v="3"/>
  </r>
  <r>
    <n v="1887"/>
    <x v="922"/>
    <x v="2"/>
    <d v="2011-05-13T00:00:00"/>
    <d v="2011-05-15T00:00:00"/>
    <s v="First Class"/>
    <s v="EH-14005"/>
    <s v="Erica Hernandez"/>
    <s v="Home Office"/>
    <s v="United States"/>
    <s v="Hialeah"/>
    <x v="2"/>
    <n v="33012"/>
    <x v="0"/>
    <s v="OFF-FA-10002815"/>
    <x v="1"/>
    <x v="13"/>
    <s v="Staples"/>
    <n v="7.1040000000000001"/>
    <n v="2"/>
    <n v="0.2"/>
    <n v="2.3976000000000002"/>
    <x v="5"/>
  </r>
  <r>
    <n v="1888"/>
    <x v="922"/>
    <x v="2"/>
    <d v="2011-05-13T00:00:00"/>
    <d v="2011-05-15T00:00:00"/>
    <s v="First Class"/>
    <s v="EH-14005"/>
    <s v="Erica Hernandez"/>
    <s v="Home Office"/>
    <s v="United States"/>
    <s v="Hialeah"/>
    <x v="2"/>
    <n v="33012"/>
    <x v="0"/>
    <s v="OFF-BI-10004519"/>
    <x v="1"/>
    <x v="8"/>
    <s v="GBC DocuBind P100 Manual Binding Machine"/>
    <n v="398.35199999999998"/>
    <n v="8"/>
    <n v="0.7"/>
    <n v="-331.96"/>
    <x v="5"/>
  </r>
  <r>
    <n v="1889"/>
    <x v="923"/>
    <x v="2"/>
    <d v="2011-10-21T00:00:00"/>
    <d v="2011-10-22T00:00:00"/>
    <s v="First Class"/>
    <s v="TB-21520"/>
    <s v="Tracy Blumstein"/>
    <s v="Consumer"/>
    <s v="United States"/>
    <s v="Fairfield"/>
    <x v="24"/>
    <n v="45014"/>
    <x v="3"/>
    <s v="OFF-AP-10004708"/>
    <x v="1"/>
    <x v="9"/>
    <s v="Fellowes Superior 10 Outlet Split Surge Protector"/>
    <n v="121.792"/>
    <n v="4"/>
    <n v="0.2"/>
    <n v="13.701599999999999"/>
    <x v="2"/>
  </r>
  <r>
    <n v="1890"/>
    <x v="923"/>
    <x v="2"/>
    <d v="2011-10-21T00:00:00"/>
    <d v="2011-10-22T00:00:00"/>
    <s v="First Class"/>
    <s v="TB-21520"/>
    <s v="Tracy Blumstein"/>
    <s v="Consumer"/>
    <s v="United States"/>
    <s v="Fairfield"/>
    <x v="24"/>
    <n v="45014"/>
    <x v="3"/>
    <s v="FUR-TA-10000617"/>
    <x v="0"/>
    <x v="3"/>
    <s v="Hon Practical Foundations 30 x 60 Training Table, Light Gray/Charcoal"/>
    <n v="409.59"/>
    <n v="3"/>
    <n v="0.4"/>
    <n v="-122.877"/>
    <x v="2"/>
  </r>
  <r>
    <n v="1891"/>
    <x v="924"/>
    <x v="2"/>
    <d v="2011-03-14T00:00:00"/>
    <d v="2011-03-18T00:00:00"/>
    <s v="Standard Class"/>
    <s v="DK-13225"/>
    <s v="Dean Katz"/>
    <s v="Corporate"/>
    <s v="United States"/>
    <s v="Huntington Beach"/>
    <x v="1"/>
    <n v="92646"/>
    <x v="1"/>
    <s v="OFF-PA-10001204"/>
    <x v="1"/>
    <x v="10"/>
    <s v="Xerox 1972"/>
    <n v="10.56"/>
    <n v="2"/>
    <n v="0"/>
    <n v="4.7519999999999998"/>
    <x v="10"/>
  </r>
  <r>
    <n v="1892"/>
    <x v="924"/>
    <x v="2"/>
    <d v="2011-03-14T00:00:00"/>
    <d v="2011-03-18T00:00:00"/>
    <s v="Standard Class"/>
    <s v="DK-13225"/>
    <s v="Dean Katz"/>
    <s v="Corporate"/>
    <s v="United States"/>
    <s v="Huntington Beach"/>
    <x v="1"/>
    <n v="92646"/>
    <x v="1"/>
    <s v="OFF-AR-10003723"/>
    <x v="1"/>
    <x v="6"/>
    <s v="Avery Hi-Liter Fluorescent Desk Style Markers"/>
    <n v="3.38"/>
    <n v="1"/>
    <n v="0"/>
    <n v="1.2505999999999999"/>
    <x v="10"/>
  </r>
  <r>
    <n v="1893"/>
    <x v="925"/>
    <x v="3"/>
    <d v="2014-12-23T00:00:00"/>
    <d v="2014-12-25T00:00:00"/>
    <s v="Second Class"/>
    <s v="JP-15520"/>
    <s v="Jeremy Pistek"/>
    <s v="Consumer"/>
    <s v="United States"/>
    <s v="Port Orange"/>
    <x v="2"/>
    <n v="32127"/>
    <x v="0"/>
    <s v="OFF-EN-10002621"/>
    <x v="1"/>
    <x v="12"/>
    <s v="Staples"/>
    <n v="7.8239999999999998"/>
    <n v="1"/>
    <n v="0.2"/>
    <n v="2.9340000000000002"/>
    <x v="4"/>
  </r>
  <r>
    <n v="1894"/>
    <x v="926"/>
    <x v="0"/>
    <d v="2013-11-25T00:00:00"/>
    <d v="2013-11-30T00:00:00"/>
    <s v="Standard Class"/>
    <s v="CD-11980"/>
    <s v="Carol Darley"/>
    <s v="Consumer"/>
    <s v="United States"/>
    <s v="Medford"/>
    <x v="21"/>
    <n v="97504"/>
    <x v="1"/>
    <s v="OFF-PA-10000241"/>
    <x v="1"/>
    <x v="10"/>
    <s v="IBM Multi-Purpose Copy Paper, 8 1/2 x 11&quot;, Case"/>
    <n v="24.783999999999999"/>
    <n v="1"/>
    <n v="0.2"/>
    <n v="7.7450000000000001"/>
    <x v="0"/>
  </r>
  <r>
    <n v="1895"/>
    <x v="927"/>
    <x v="3"/>
    <d v="2014-12-03T00:00:00"/>
    <d v="2014-12-06T00:00:00"/>
    <s v="First Class"/>
    <s v="AS-10090"/>
    <s v="Adam Shillingsburg"/>
    <s v="Consumer"/>
    <s v="United States"/>
    <s v="Charlottesville"/>
    <x v="17"/>
    <n v="22901"/>
    <x v="0"/>
    <s v="OFF-AR-10001446"/>
    <x v="1"/>
    <x v="6"/>
    <s v="Newell 309"/>
    <n v="34.65"/>
    <n v="3"/>
    <n v="0"/>
    <n v="10.395"/>
    <x v="4"/>
  </r>
  <r>
    <n v="1896"/>
    <x v="928"/>
    <x v="1"/>
    <d v="2012-12-31T00:00:00"/>
    <d v="2013-01-04T00:00:00"/>
    <s v="Standard Class"/>
    <s v="JO-15280"/>
    <s v="Jas O'Carroll"/>
    <s v="Consumer"/>
    <s v="United States"/>
    <s v="Missoula"/>
    <x v="37"/>
    <n v="59801"/>
    <x v="1"/>
    <s v="OFF-BI-10004632"/>
    <x v="1"/>
    <x v="8"/>
    <s v="Ibico Hi-Tech Manual Binding System"/>
    <n v="487.98399999999998"/>
    <n v="2"/>
    <n v="0.2"/>
    <n v="152.495"/>
    <x v="4"/>
  </r>
  <r>
    <n v="1897"/>
    <x v="929"/>
    <x v="3"/>
    <d v="2014-10-04T00:00:00"/>
    <d v="2014-10-07T00:00:00"/>
    <s v="First Class"/>
    <s v="AC-10450"/>
    <s v="Amy Cox"/>
    <s v="Consumer"/>
    <s v="United States"/>
    <s v="Minneapolis"/>
    <x v="11"/>
    <n v="55407"/>
    <x v="2"/>
    <s v="OFF-BI-10001359"/>
    <x v="1"/>
    <x v="8"/>
    <s v="GBC DocuBind TL300 Electric Binding System"/>
    <n v="1793.98"/>
    <n v="2"/>
    <n v="0"/>
    <n v="843.17060000000004"/>
    <x v="2"/>
  </r>
  <r>
    <n v="1898"/>
    <x v="930"/>
    <x v="2"/>
    <d v="2011-08-29T00:00:00"/>
    <d v="2011-09-02T00:00:00"/>
    <s v="Second Class"/>
    <s v="RA-19945"/>
    <s v="Ryan Akin"/>
    <s v="Consumer"/>
    <s v="United States"/>
    <s v="Miami"/>
    <x v="2"/>
    <n v="33178"/>
    <x v="0"/>
    <s v="OFF-EN-10001749"/>
    <x v="1"/>
    <x v="12"/>
    <s v="Jiffy Padded Mailers with Self-Seal Closure"/>
    <n v="29.808"/>
    <n v="2"/>
    <n v="0.2"/>
    <n v="10.805400000000001"/>
    <x v="6"/>
  </r>
  <r>
    <n v="1899"/>
    <x v="930"/>
    <x v="2"/>
    <d v="2011-08-29T00:00:00"/>
    <d v="2011-09-02T00:00:00"/>
    <s v="Second Class"/>
    <s v="RA-19945"/>
    <s v="Ryan Akin"/>
    <s v="Consumer"/>
    <s v="United States"/>
    <s v="Miami"/>
    <x v="2"/>
    <n v="33178"/>
    <x v="0"/>
    <s v="OFF-BI-10004390"/>
    <x v="1"/>
    <x v="8"/>
    <s v="GBC DocuBind 200 Manual Binding Machine"/>
    <n v="505.17599999999999"/>
    <n v="4"/>
    <n v="0.7"/>
    <n v="-336.78399999999999"/>
    <x v="6"/>
  </r>
  <r>
    <n v="1900"/>
    <x v="930"/>
    <x v="2"/>
    <d v="2011-08-29T00:00:00"/>
    <d v="2011-09-02T00:00:00"/>
    <s v="Second Class"/>
    <s v="RA-19945"/>
    <s v="Ryan Akin"/>
    <s v="Consumer"/>
    <s v="United States"/>
    <s v="Miami"/>
    <x v="2"/>
    <n v="33178"/>
    <x v="0"/>
    <s v="FUR-TA-10001857"/>
    <x v="0"/>
    <x v="3"/>
    <s v="Balt Solid Wood Rectangular Table"/>
    <n v="174.05850000000001"/>
    <n v="3"/>
    <n v="0.45"/>
    <n v="-110.7645"/>
    <x v="6"/>
  </r>
  <r>
    <n v="1901"/>
    <x v="931"/>
    <x v="0"/>
    <d v="2013-06-30T00:00:00"/>
    <d v="2013-07-04T00:00:00"/>
    <s v="Second Class"/>
    <s v="Co-12640"/>
    <s v="Corey-Lock"/>
    <s v="Consumer"/>
    <s v="United States"/>
    <s v="Florence"/>
    <x v="20"/>
    <n v="29501"/>
    <x v="0"/>
    <s v="OFF-ST-10000563"/>
    <x v="1"/>
    <x v="4"/>
    <s v="Fellowes Bankers Box Stor/Drawer Steel Plus"/>
    <n v="191.88"/>
    <n v="6"/>
    <n v="0"/>
    <n v="19.187999999999999"/>
    <x v="1"/>
  </r>
  <r>
    <n v="1902"/>
    <x v="932"/>
    <x v="0"/>
    <d v="2013-08-21T00:00:00"/>
    <d v="2013-08-24T00:00:00"/>
    <s v="First Class"/>
    <s v="DW-13480"/>
    <s v="Dianna Wilson"/>
    <s v="Home Office"/>
    <s v="United States"/>
    <s v="Detroit"/>
    <x v="12"/>
    <n v="48205"/>
    <x v="2"/>
    <s v="TEC-PH-10004924"/>
    <x v="2"/>
    <x v="7"/>
    <s v="SKILCRAFT Telephone Shoulder Rest, 2&quot; x 6.5&quot; x 2.5&quot;, Black"/>
    <n v="14.78"/>
    <n v="2"/>
    <n v="0"/>
    <n v="3.9906000000000001"/>
    <x v="6"/>
  </r>
  <r>
    <n v="1903"/>
    <x v="933"/>
    <x v="3"/>
    <d v="2014-10-22T00:00:00"/>
    <d v="2014-10-23T00:00:00"/>
    <s v="First Class"/>
    <s v="DK-12835"/>
    <s v="Damala Kotsonis"/>
    <s v="Corporate"/>
    <s v="United States"/>
    <s v="Springfield"/>
    <x v="21"/>
    <n v="97477"/>
    <x v="1"/>
    <s v="OFF-PA-10003953"/>
    <x v="1"/>
    <x v="10"/>
    <s v="Xerox 218"/>
    <n v="5.1840000000000002"/>
    <n v="1"/>
    <n v="0.2"/>
    <n v="1.8144"/>
    <x v="2"/>
  </r>
  <r>
    <n v="1904"/>
    <x v="933"/>
    <x v="3"/>
    <d v="2014-10-22T00:00:00"/>
    <d v="2014-10-23T00:00:00"/>
    <s v="First Class"/>
    <s v="DK-12835"/>
    <s v="Damala Kotsonis"/>
    <s v="Corporate"/>
    <s v="United States"/>
    <s v="Springfield"/>
    <x v="21"/>
    <n v="97477"/>
    <x v="1"/>
    <s v="FUR-CH-10000155"/>
    <x v="0"/>
    <x v="1"/>
    <s v="Global Comet Stacking Armless Chair"/>
    <n v="478.48"/>
    <n v="2"/>
    <n v="0.2"/>
    <n v="47.847999999999999"/>
    <x v="2"/>
  </r>
  <r>
    <n v="1905"/>
    <x v="933"/>
    <x v="3"/>
    <d v="2014-10-22T00:00:00"/>
    <d v="2014-10-23T00:00:00"/>
    <s v="First Class"/>
    <s v="DK-12835"/>
    <s v="Damala Kotsonis"/>
    <s v="Corporate"/>
    <s v="United States"/>
    <s v="Springfield"/>
    <x v="21"/>
    <n v="97477"/>
    <x v="1"/>
    <s v="TEC-AC-10003116"/>
    <x v="2"/>
    <x v="11"/>
    <s v="Memorex Froggy Flash Drive 8 GB"/>
    <n v="28.4"/>
    <n v="2"/>
    <n v="0.2"/>
    <n v="6.7450000000000001"/>
    <x v="2"/>
  </r>
  <r>
    <n v="1906"/>
    <x v="934"/>
    <x v="3"/>
    <d v="2014-10-22T00:00:00"/>
    <d v="2014-10-25T00:00:00"/>
    <s v="First Class"/>
    <s v="MD-17860"/>
    <s v="Michael Dominguez"/>
    <s v="Corporate"/>
    <s v="United States"/>
    <s v="Indianapolis"/>
    <x v="14"/>
    <n v="46203"/>
    <x v="2"/>
    <s v="OFF-ST-10002743"/>
    <x v="1"/>
    <x v="4"/>
    <s v="SAFCO Boltless Steel Shelving"/>
    <n v="909.12"/>
    <n v="8"/>
    <n v="0"/>
    <n v="9.0912000000000006"/>
    <x v="2"/>
  </r>
  <r>
    <n v="1907"/>
    <x v="935"/>
    <x v="0"/>
    <d v="2013-05-18T00:00:00"/>
    <d v="2013-05-22T00:00:00"/>
    <s v="Standard Class"/>
    <s v="RP-19855"/>
    <s v="Roy Phan"/>
    <s v="Corporate"/>
    <s v="United States"/>
    <s v="Apopka"/>
    <x v="2"/>
    <n v="32712"/>
    <x v="0"/>
    <s v="OFF-BI-10001757"/>
    <x v="1"/>
    <x v="8"/>
    <s v="Pressboard Hanging Data Binders for Unburst Sheets"/>
    <n v="2.952"/>
    <n v="2"/>
    <n v="0.7"/>
    <n v="-2.1648000000000001"/>
    <x v="5"/>
  </r>
  <r>
    <n v="1908"/>
    <x v="935"/>
    <x v="0"/>
    <d v="2013-05-18T00:00:00"/>
    <d v="2013-05-22T00:00:00"/>
    <s v="Standard Class"/>
    <s v="RP-19855"/>
    <s v="Roy Phan"/>
    <s v="Corporate"/>
    <s v="United States"/>
    <s v="Apopka"/>
    <x v="2"/>
    <n v="32712"/>
    <x v="0"/>
    <s v="OFF-BI-10000069"/>
    <x v="1"/>
    <x v="8"/>
    <s v="GBC Prepunched Paper, 19-Hole, for Binding Systems, 24-lb"/>
    <n v="27.018000000000001"/>
    <n v="6"/>
    <n v="0.7"/>
    <n v="-21.6144"/>
    <x v="5"/>
  </r>
  <r>
    <n v="1909"/>
    <x v="936"/>
    <x v="1"/>
    <d v="2012-02-03T00:00:00"/>
    <d v="2012-02-04T00:00:00"/>
    <s v="First Class"/>
    <s v="RW-19540"/>
    <s v="Rick Wilson"/>
    <s v="Corporate"/>
    <s v="United States"/>
    <s v="Los Angeles"/>
    <x v="1"/>
    <n v="90008"/>
    <x v="1"/>
    <s v="FUR-FU-10004093"/>
    <x v="0"/>
    <x v="5"/>
    <s v="Hand-Finished Solid Wood Document Frame"/>
    <n v="136.91999999999999"/>
    <n v="4"/>
    <n v="0"/>
    <n v="41.076000000000001"/>
    <x v="11"/>
  </r>
  <r>
    <n v="1910"/>
    <x v="937"/>
    <x v="3"/>
    <d v="2014-12-19T00:00:00"/>
    <d v="2014-12-24T00:00:00"/>
    <s v="Standard Class"/>
    <s v="DB-13660"/>
    <s v="Duane Benoit"/>
    <s v="Consumer"/>
    <s v="United States"/>
    <s v="Oceanside"/>
    <x v="15"/>
    <n v="11572"/>
    <x v="3"/>
    <s v="FUR-FU-10001037"/>
    <x v="0"/>
    <x v="5"/>
    <s v="DAX Charcoal/Nickel-Tone Document Frame, 5 x 7"/>
    <n v="18.96"/>
    <n v="2"/>
    <n v="0"/>
    <n v="8.532"/>
    <x v="4"/>
  </r>
  <r>
    <n v="1911"/>
    <x v="938"/>
    <x v="0"/>
    <d v="2013-11-16T00:00:00"/>
    <d v="2013-11-23T00:00:00"/>
    <s v="Standard Class"/>
    <s v="SC-20770"/>
    <s v="Stewart Carmichael"/>
    <s v="Corporate"/>
    <s v="United States"/>
    <s v="Los Angeles"/>
    <x v="1"/>
    <n v="90008"/>
    <x v="1"/>
    <s v="TEC-AC-10003832"/>
    <x v="2"/>
    <x v="11"/>
    <s v="Imation 16GB Mini TravelDrive USB 2.0 Flash Drive"/>
    <n v="99.39"/>
    <n v="3"/>
    <n v="0"/>
    <n v="40.749899999999997"/>
    <x v="0"/>
  </r>
  <r>
    <n v="1912"/>
    <x v="939"/>
    <x v="3"/>
    <d v="2014-07-04T00:00:00"/>
    <d v="2014-07-07T00:00:00"/>
    <s v="Second Class"/>
    <s v="FH-14275"/>
    <s v="Frank Hawley"/>
    <s v="Corporate"/>
    <s v="United States"/>
    <s v="Houston"/>
    <x v="5"/>
    <n v="77041"/>
    <x v="2"/>
    <s v="OFF-PA-10001878"/>
    <x v="1"/>
    <x v="10"/>
    <s v="Xerox 1891"/>
    <n v="273.89600000000002"/>
    <n v="7"/>
    <n v="0.2"/>
    <n v="92.439899999999994"/>
    <x v="7"/>
  </r>
  <r>
    <n v="1913"/>
    <x v="939"/>
    <x v="3"/>
    <d v="2014-07-04T00:00:00"/>
    <d v="2014-07-07T00:00:00"/>
    <s v="Second Class"/>
    <s v="FH-14275"/>
    <s v="Frank Hawley"/>
    <s v="Corporate"/>
    <s v="United States"/>
    <s v="Houston"/>
    <x v="5"/>
    <n v="77041"/>
    <x v="2"/>
    <s v="TEC-MA-10003674"/>
    <x v="2"/>
    <x v="15"/>
    <s v="Hewlett-Packard Deskjet 5550 Printer"/>
    <n v="597.13199999999995"/>
    <n v="3"/>
    <n v="0.4"/>
    <n v="49.761000000000003"/>
    <x v="7"/>
  </r>
  <r>
    <n v="1914"/>
    <x v="940"/>
    <x v="2"/>
    <d v="2011-01-16T00:00:00"/>
    <d v="2011-01-18T00:00:00"/>
    <s v="First Class"/>
    <s v="EH-13990"/>
    <s v="Erica Hackney"/>
    <s v="Consumer"/>
    <s v="United States"/>
    <s v="Roswell"/>
    <x v="32"/>
    <n v="30076"/>
    <x v="0"/>
    <s v="TEC-AC-10003628"/>
    <x v="2"/>
    <x v="11"/>
    <s v="Logitech 910-002974 M325 Wireless Mouse for Web Scrolling"/>
    <n v="149.94999999999999"/>
    <n v="5"/>
    <n v="0"/>
    <n v="65.977999999999994"/>
    <x v="9"/>
  </r>
  <r>
    <n v="1915"/>
    <x v="941"/>
    <x v="3"/>
    <d v="2014-05-01T00:00:00"/>
    <d v="2014-05-06T00:00:00"/>
    <s v="Standard Class"/>
    <s v="AS-10630"/>
    <s v="Ann Steele"/>
    <s v="Home Office"/>
    <s v="United States"/>
    <s v="Boynton Beach"/>
    <x v="2"/>
    <n v="33437"/>
    <x v="0"/>
    <s v="OFF-LA-10003190"/>
    <x v="1"/>
    <x v="2"/>
    <s v="Avery 474"/>
    <n v="4.6079999999999997"/>
    <n v="2"/>
    <n v="0.2"/>
    <n v="1.6704000000000001"/>
    <x v="5"/>
  </r>
  <r>
    <n v="1916"/>
    <x v="941"/>
    <x v="3"/>
    <d v="2014-05-01T00:00:00"/>
    <d v="2014-05-06T00:00:00"/>
    <s v="Standard Class"/>
    <s v="AS-10630"/>
    <s v="Ann Steele"/>
    <s v="Home Office"/>
    <s v="United States"/>
    <s v="Boynton Beach"/>
    <x v="2"/>
    <n v="33437"/>
    <x v="0"/>
    <s v="OFF-AR-10002280"/>
    <x v="1"/>
    <x v="6"/>
    <s v="Staples"/>
    <n v="15.528"/>
    <n v="3"/>
    <n v="0.2"/>
    <n v="4.8525"/>
    <x v="5"/>
  </r>
  <r>
    <n v="1917"/>
    <x v="941"/>
    <x v="3"/>
    <d v="2014-05-01T00:00:00"/>
    <d v="2014-05-06T00:00:00"/>
    <s v="Standard Class"/>
    <s v="AS-10630"/>
    <s v="Ann Steele"/>
    <s v="Home Office"/>
    <s v="United States"/>
    <s v="Boynton Beach"/>
    <x v="2"/>
    <n v="33437"/>
    <x v="0"/>
    <s v="OFF-LA-10001569"/>
    <x v="1"/>
    <x v="2"/>
    <s v="Avery 499"/>
    <n v="11.952"/>
    <n v="3"/>
    <n v="0.2"/>
    <n v="3.8843999999999999"/>
    <x v="5"/>
  </r>
  <r>
    <n v="1918"/>
    <x v="942"/>
    <x v="1"/>
    <d v="2012-11-08T00:00:00"/>
    <d v="2012-11-14T00:00:00"/>
    <s v="Standard Class"/>
    <s v="HA-14905"/>
    <s v="Helen Abelman"/>
    <s v="Consumer"/>
    <s v="United States"/>
    <s v="Franklin"/>
    <x v="31"/>
    <n v="2038"/>
    <x v="3"/>
    <s v="OFF-AR-10001573"/>
    <x v="1"/>
    <x v="6"/>
    <s v="American Pencil"/>
    <n v="11.65"/>
    <n v="5"/>
    <n v="0"/>
    <n v="3.3784999999999998"/>
    <x v="0"/>
  </r>
  <r>
    <n v="1919"/>
    <x v="943"/>
    <x v="1"/>
    <d v="2012-10-30T00:00:00"/>
    <d v="2012-11-01T00:00:00"/>
    <s v="Second Class"/>
    <s v="CH-12070"/>
    <s v="Cathy Hwang"/>
    <s v="Home Office"/>
    <s v="United States"/>
    <s v="Detroit"/>
    <x v="12"/>
    <n v="48227"/>
    <x v="2"/>
    <s v="TEC-PH-10001809"/>
    <x v="2"/>
    <x v="7"/>
    <s v="Panasonic KX T7736-B Digital phone"/>
    <n v="299.89999999999998"/>
    <n v="2"/>
    <n v="0"/>
    <n v="74.974999999999994"/>
    <x v="2"/>
  </r>
  <r>
    <n v="1920"/>
    <x v="944"/>
    <x v="3"/>
    <d v="2014-08-18T00:00:00"/>
    <d v="2014-08-20T00:00:00"/>
    <s v="First Class"/>
    <s v="EH-13765"/>
    <s v="Edward Hooks"/>
    <s v="Corporate"/>
    <s v="United States"/>
    <s v="Watertown"/>
    <x v="15"/>
    <n v="13601"/>
    <x v="3"/>
    <s v="OFF-BI-10003091"/>
    <x v="1"/>
    <x v="8"/>
    <s v="GBC DocuBind TL200 Manual Binding Machine"/>
    <n v="895.92"/>
    <n v="5"/>
    <n v="0.2"/>
    <n v="302.37299999999999"/>
    <x v="6"/>
  </r>
  <r>
    <n v="1921"/>
    <x v="944"/>
    <x v="3"/>
    <d v="2014-08-18T00:00:00"/>
    <d v="2014-08-20T00:00:00"/>
    <s v="First Class"/>
    <s v="EH-13765"/>
    <s v="Edward Hooks"/>
    <s v="Corporate"/>
    <s v="United States"/>
    <s v="Watertown"/>
    <x v="15"/>
    <n v="13601"/>
    <x v="3"/>
    <s v="FUR-CH-10003981"/>
    <x v="0"/>
    <x v="1"/>
    <s v="Global Commerce Series Low-Back Swivel/Tilt Chairs"/>
    <n v="462.56400000000002"/>
    <n v="2"/>
    <n v="0.1"/>
    <n v="97.6524"/>
    <x v="6"/>
  </r>
  <r>
    <n v="1922"/>
    <x v="945"/>
    <x v="1"/>
    <d v="2012-10-03T00:00:00"/>
    <d v="2012-10-09T00:00:00"/>
    <s v="Standard Class"/>
    <s v="MZ-17515"/>
    <s v="Mary Zewe"/>
    <s v="Corporate"/>
    <s v="United States"/>
    <s v="Reading"/>
    <x v="9"/>
    <n v="19601"/>
    <x v="3"/>
    <s v="OFF-ST-10002562"/>
    <x v="1"/>
    <x v="4"/>
    <s v="Staples"/>
    <n v="15.007999999999999"/>
    <n v="2"/>
    <n v="0.2"/>
    <n v="1.5007999999999999"/>
    <x v="2"/>
  </r>
  <r>
    <n v="1923"/>
    <x v="946"/>
    <x v="0"/>
    <d v="2013-07-09T00:00:00"/>
    <d v="2013-07-11T00:00:00"/>
    <s v="Second Class"/>
    <s v="SC-20230"/>
    <s v="Scot Coram"/>
    <s v="Corporate"/>
    <s v="United States"/>
    <s v="Arlington"/>
    <x v="5"/>
    <n v="76017"/>
    <x v="2"/>
    <s v="TEC-PH-10004345"/>
    <x v="2"/>
    <x v="7"/>
    <s v="Cisco SPA 502G IP Phone"/>
    <n v="863.64"/>
    <n v="9"/>
    <n v="0.2"/>
    <n v="107.955"/>
    <x v="7"/>
  </r>
  <r>
    <n v="1924"/>
    <x v="946"/>
    <x v="0"/>
    <d v="2013-07-09T00:00:00"/>
    <d v="2013-07-11T00:00:00"/>
    <s v="Second Class"/>
    <s v="SC-20230"/>
    <s v="Scot Coram"/>
    <s v="Corporate"/>
    <s v="United States"/>
    <s v="Arlington"/>
    <x v="5"/>
    <n v="76017"/>
    <x v="2"/>
    <s v="OFF-AR-10000588"/>
    <x v="1"/>
    <x v="6"/>
    <s v="Newell 345"/>
    <n v="47.616"/>
    <n v="3"/>
    <n v="0.2"/>
    <n v="3.5712000000000002"/>
    <x v="7"/>
  </r>
  <r>
    <n v="1925"/>
    <x v="947"/>
    <x v="3"/>
    <d v="2014-12-06T00:00:00"/>
    <d v="2014-12-08T00:00:00"/>
    <s v="Second Class"/>
    <s v="NP-18325"/>
    <s v="Naresj Patel"/>
    <s v="Consumer"/>
    <s v="United States"/>
    <s v="San Diego"/>
    <x v="1"/>
    <n v="92024"/>
    <x v="1"/>
    <s v="OFF-PA-10003039"/>
    <x v="1"/>
    <x v="10"/>
    <s v="Xerox 1960"/>
    <n v="92.94"/>
    <n v="3"/>
    <n v="0"/>
    <n v="41.823"/>
    <x v="4"/>
  </r>
  <r>
    <n v="1926"/>
    <x v="948"/>
    <x v="3"/>
    <d v="2014-03-10T00:00:00"/>
    <d v="2014-03-14T00:00:00"/>
    <s v="Standard Class"/>
    <s v="LW-16990"/>
    <s v="Lindsay Williams"/>
    <s v="Corporate"/>
    <s v="United States"/>
    <s v="San Francisco"/>
    <x v="1"/>
    <n v="94110"/>
    <x v="1"/>
    <s v="TEC-AC-10001908"/>
    <x v="2"/>
    <x v="11"/>
    <s v="Logitech Wireless Headset h800"/>
    <n v="199.98"/>
    <n v="2"/>
    <n v="0"/>
    <n v="69.992999999999995"/>
    <x v="10"/>
  </r>
  <r>
    <n v="1927"/>
    <x v="949"/>
    <x v="0"/>
    <d v="2013-06-10T00:00:00"/>
    <d v="2013-06-16T00:00:00"/>
    <s v="Standard Class"/>
    <s v="GM-14680"/>
    <s v="Greg Matthias"/>
    <s v="Consumer"/>
    <s v="United States"/>
    <s v="Los Angeles"/>
    <x v="1"/>
    <n v="90045"/>
    <x v="1"/>
    <s v="TEC-PH-10001198"/>
    <x v="2"/>
    <x v="7"/>
    <s v="Avaya 4621SW VoIP phone"/>
    <n v="177.48"/>
    <n v="3"/>
    <n v="0.2"/>
    <n v="19.9665"/>
    <x v="1"/>
  </r>
  <r>
    <n v="1928"/>
    <x v="950"/>
    <x v="3"/>
    <d v="2014-11-29T00:00:00"/>
    <d v="2014-12-02T00:00:00"/>
    <s v="First Class"/>
    <s v="RH-19495"/>
    <s v="Rick Hansen"/>
    <s v="Consumer"/>
    <s v="United States"/>
    <s v="Denver"/>
    <x v="22"/>
    <n v="80219"/>
    <x v="1"/>
    <s v="OFF-PA-10004071"/>
    <x v="1"/>
    <x v="10"/>
    <s v="Eaton Premium Continuous-Feed Paper, 25% Cotton, Letter Size, White, 1000 Shts/Box"/>
    <n v="88.768000000000001"/>
    <n v="2"/>
    <n v="0.2"/>
    <n v="31.0688"/>
    <x v="0"/>
  </r>
  <r>
    <n v="1929"/>
    <x v="951"/>
    <x v="3"/>
    <d v="2014-03-17T00:00:00"/>
    <d v="2014-03-19T00:00:00"/>
    <s v="Second Class"/>
    <s v="VM-21685"/>
    <s v="Valerie Mitchum"/>
    <s v="Home Office"/>
    <s v="United States"/>
    <s v="Seattle"/>
    <x v="4"/>
    <n v="98105"/>
    <x v="1"/>
    <s v="OFF-PA-10001972"/>
    <x v="1"/>
    <x v="10"/>
    <s v="Xerox 214"/>
    <n v="6.48"/>
    <n v="1"/>
    <n v="0"/>
    <n v="3.1103999999999998"/>
    <x v="10"/>
  </r>
  <r>
    <n v="1930"/>
    <x v="951"/>
    <x v="3"/>
    <d v="2014-03-17T00:00:00"/>
    <d v="2014-03-19T00:00:00"/>
    <s v="Second Class"/>
    <s v="VM-21685"/>
    <s v="Valerie Mitchum"/>
    <s v="Home Office"/>
    <s v="United States"/>
    <s v="Seattle"/>
    <x v="4"/>
    <n v="98105"/>
    <x v="1"/>
    <s v="OFF-ST-10004180"/>
    <x v="1"/>
    <x v="4"/>
    <s v="Safco Commercial Shelving"/>
    <n v="46.51"/>
    <n v="1"/>
    <n v="0"/>
    <n v="1.8604000000000001"/>
    <x v="10"/>
  </r>
  <r>
    <n v="1931"/>
    <x v="951"/>
    <x v="3"/>
    <d v="2014-03-17T00:00:00"/>
    <d v="2014-03-19T00:00:00"/>
    <s v="Second Class"/>
    <s v="VM-21685"/>
    <s v="Valerie Mitchum"/>
    <s v="Home Office"/>
    <s v="United States"/>
    <s v="Seattle"/>
    <x v="4"/>
    <n v="98105"/>
    <x v="1"/>
    <s v="TEC-PH-10004165"/>
    <x v="2"/>
    <x v="7"/>
    <s v="Mitel MiVoice 5330e IP Phone"/>
    <n v="659.976"/>
    <n v="3"/>
    <n v="0.2"/>
    <n v="49.498199999999997"/>
    <x v="10"/>
  </r>
  <r>
    <n v="1932"/>
    <x v="952"/>
    <x v="0"/>
    <d v="2013-11-28T00:00:00"/>
    <d v="2013-11-30T00:00:00"/>
    <s v="Second Class"/>
    <s v="CC-12670"/>
    <s v="Craig Carreira"/>
    <s v="Consumer"/>
    <s v="United States"/>
    <s v="Scottsdale"/>
    <x v="16"/>
    <n v="85254"/>
    <x v="1"/>
    <s v="TEC-PH-10002483"/>
    <x v="2"/>
    <x v="7"/>
    <s v="Motorola Moto X"/>
    <n v="271.99200000000002"/>
    <n v="1"/>
    <n v="0.2"/>
    <n v="23.799299999999999"/>
    <x v="0"/>
  </r>
  <r>
    <n v="1933"/>
    <x v="953"/>
    <x v="3"/>
    <d v="2014-08-07T00:00:00"/>
    <d v="2014-08-11T00:00:00"/>
    <s v="Second Class"/>
    <s v="SV-20365"/>
    <s v="Seth Vernon"/>
    <s v="Consumer"/>
    <s v="United States"/>
    <s v="Lafayette"/>
    <x v="28"/>
    <n v="70506"/>
    <x v="0"/>
    <s v="FUR-BO-10000468"/>
    <x v="0"/>
    <x v="0"/>
    <s v="O'Sullivan 2-Shelf Heavy-Duty Bookcases"/>
    <n v="145.74"/>
    <n v="3"/>
    <n v="0"/>
    <n v="23.3184"/>
    <x v="6"/>
  </r>
  <r>
    <n v="1934"/>
    <x v="953"/>
    <x v="3"/>
    <d v="2014-08-07T00:00:00"/>
    <d v="2014-08-11T00:00:00"/>
    <s v="Second Class"/>
    <s v="SV-20365"/>
    <s v="Seth Vernon"/>
    <s v="Consumer"/>
    <s v="United States"/>
    <s v="Lafayette"/>
    <x v="28"/>
    <n v="70506"/>
    <x v="0"/>
    <s v="FUR-FU-10001706"/>
    <x v="0"/>
    <x v="5"/>
    <s v="Longer-Life Soft White Bulbs"/>
    <n v="15.4"/>
    <n v="5"/>
    <n v="0"/>
    <n v="7.3920000000000003"/>
    <x v="6"/>
  </r>
  <r>
    <n v="1935"/>
    <x v="954"/>
    <x v="3"/>
    <d v="2014-11-28T00:00:00"/>
    <d v="2014-12-04T00:00:00"/>
    <s v="Standard Class"/>
    <s v="LW-16990"/>
    <s v="Lindsay Williams"/>
    <s v="Corporate"/>
    <s v="United States"/>
    <s v="San Francisco"/>
    <x v="1"/>
    <n v="94109"/>
    <x v="1"/>
    <s v="OFF-PA-10003129"/>
    <x v="1"/>
    <x v="10"/>
    <s v="Tops White Computer Printout Paper"/>
    <n v="244.55"/>
    <n v="5"/>
    <n v="0"/>
    <n v="114.9385"/>
    <x v="0"/>
  </r>
  <r>
    <n v="1936"/>
    <x v="954"/>
    <x v="3"/>
    <d v="2014-11-28T00:00:00"/>
    <d v="2014-12-04T00:00:00"/>
    <s v="Standard Class"/>
    <s v="LW-16990"/>
    <s v="Lindsay Williams"/>
    <s v="Corporate"/>
    <s v="United States"/>
    <s v="San Francisco"/>
    <x v="1"/>
    <n v="94109"/>
    <x v="1"/>
    <s v="TEC-AC-10001284"/>
    <x v="2"/>
    <x v="11"/>
    <s v="Enermax Briskie RF Wireless Keyboard and Mouse Combo"/>
    <n v="166.16"/>
    <n v="8"/>
    <n v="0"/>
    <n v="59.817599999999999"/>
    <x v="0"/>
  </r>
  <r>
    <n v="1937"/>
    <x v="955"/>
    <x v="1"/>
    <d v="2012-05-25T00:00:00"/>
    <d v="2012-05-27T00:00:00"/>
    <s v="Second Class"/>
    <s v="NP-18685"/>
    <s v="Nora Pelletier"/>
    <s v="Home Office"/>
    <s v="United States"/>
    <s v="San Francisco"/>
    <x v="1"/>
    <n v="94109"/>
    <x v="1"/>
    <s v="FUR-FU-10002268"/>
    <x v="0"/>
    <x v="5"/>
    <s v="Ultra Door Push Plate"/>
    <n v="14.73"/>
    <n v="3"/>
    <n v="0"/>
    <n v="4.8609"/>
    <x v="5"/>
  </r>
  <r>
    <n v="1938"/>
    <x v="956"/>
    <x v="0"/>
    <d v="2013-07-09T00:00:00"/>
    <d v="2013-07-13T00:00:00"/>
    <s v="Standard Class"/>
    <s v="JE-15715"/>
    <s v="Joe Elijah"/>
    <s v="Consumer"/>
    <s v="United States"/>
    <s v="Broomfield"/>
    <x v="22"/>
    <n v="80020"/>
    <x v="1"/>
    <s v="OFF-BI-10002082"/>
    <x v="1"/>
    <x v="8"/>
    <s v="GBC Twin Loop Wire Binding Elements"/>
    <n v="19.968"/>
    <n v="2"/>
    <n v="0.7"/>
    <n v="-13.311999999999999"/>
    <x v="7"/>
  </r>
  <r>
    <n v="1939"/>
    <x v="956"/>
    <x v="0"/>
    <d v="2013-07-09T00:00:00"/>
    <d v="2013-07-13T00:00:00"/>
    <s v="Standard Class"/>
    <s v="JE-15715"/>
    <s v="Joe Elijah"/>
    <s v="Consumer"/>
    <s v="United States"/>
    <s v="Broomfield"/>
    <x v="22"/>
    <n v="80020"/>
    <x v="1"/>
    <s v="OFF-ST-10001505"/>
    <x v="1"/>
    <x v="4"/>
    <s v="Perma STOR-ALL Hanging File Box, 13 1/8&quot;W x 12 1/4&quot;D x 10 1/2&quot;H"/>
    <n v="33.488"/>
    <n v="7"/>
    <n v="0.2"/>
    <n v="-1.2558"/>
    <x v="7"/>
  </r>
  <r>
    <n v="1940"/>
    <x v="956"/>
    <x v="0"/>
    <d v="2013-07-09T00:00:00"/>
    <d v="2013-07-13T00:00:00"/>
    <s v="Standard Class"/>
    <s v="JE-15715"/>
    <s v="Joe Elijah"/>
    <s v="Consumer"/>
    <s v="United States"/>
    <s v="Broomfield"/>
    <x v="22"/>
    <n v="80020"/>
    <x v="1"/>
    <s v="OFF-BI-10001634"/>
    <x v="1"/>
    <x v="8"/>
    <s v="Wilson Jones Active Use Binders"/>
    <n v="8.7360000000000007"/>
    <n v="4"/>
    <n v="0.7"/>
    <n v="-6.1151999999999997"/>
    <x v="7"/>
  </r>
  <r>
    <n v="1941"/>
    <x v="956"/>
    <x v="0"/>
    <d v="2013-07-09T00:00:00"/>
    <d v="2013-07-13T00:00:00"/>
    <s v="Standard Class"/>
    <s v="JE-15715"/>
    <s v="Joe Elijah"/>
    <s v="Consumer"/>
    <s v="United States"/>
    <s v="Broomfield"/>
    <x v="22"/>
    <n v="80020"/>
    <x v="1"/>
    <s v="FUR-CH-10004287"/>
    <x v="0"/>
    <x v="1"/>
    <s v="SAFCO Arco Folding Chair"/>
    <n v="662.88"/>
    <n v="3"/>
    <n v="0.2"/>
    <n v="74.573999999999998"/>
    <x v="7"/>
  </r>
  <r>
    <n v="1942"/>
    <x v="957"/>
    <x v="3"/>
    <d v="2014-08-30T00:00:00"/>
    <d v="2014-09-02T00:00:00"/>
    <s v="First Class"/>
    <s v="CP-12085"/>
    <s v="Cathy Prescott"/>
    <s v="Corporate"/>
    <s v="United States"/>
    <s v="Quincy"/>
    <x v="10"/>
    <n v="62301"/>
    <x v="2"/>
    <s v="OFF-LA-10004544"/>
    <x v="1"/>
    <x v="2"/>
    <s v="Avery 505"/>
    <n v="47.36"/>
    <n v="4"/>
    <n v="0.2"/>
    <n v="17.760000000000002"/>
    <x v="6"/>
  </r>
  <r>
    <n v="1943"/>
    <x v="957"/>
    <x v="3"/>
    <d v="2014-08-30T00:00:00"/>
    <d v="2014-09-02T00:00:00"/>
    <s v="First Class"/>
    <s v="CP-12085"/>
    <s v="Cathy Prescott"/>
    <s v="Corporate"/>
    <s v="United States"/>
    <s v="Quincy"/>
    <x v="10"/>
    <n v="62301"/>
    <x v="2"/>
    <s v="OFF-ST-10004507"/>
    <x v="1"/>
    <x v="4"/>
    <s v="Advantus Rolling Storage Box"/>
    <n v="27.44"/>
    <n v="2"/>
    <n v="0.2"/>
    <n v="2.4009999999999998"/>
    <x v="6"/>
  </r>
  <r>
    <n v="1944"/>
    <x v="957"/>
    <x v="3"/>
    <d v="2014-08-30T00:00:00"/>
    <d v="2014-09-02T00:00:00"/>
    <s v="First Class"/>
    <s v="CP-12085"/>
    <s v="Cathy Prescott"/>
    <s v="Corporate"/>
    <s v="United States"/>
    <s v="Quincy"/>
    <x v="10"/>
    <n v="62301"/>
    <x v="2"/>
    <s v="OFF-BI-10002012"/>
    <x v="1"/>
    <x v="8"/>
    <s v="Wilson Jones Easy Flow II Sheet Lifters"/>
    <n v="3.24"/>
    <n v="9"/>
    <n v="0.8"/>
    <n v="-5.1840000000000002"/>
    <x v="6"/>
  </r>
  <r>
    <n v="1945"/>
    <x v="958"/>
    <x v="0"/>
    <d v="2013-06-21T00:00:00"/>
    <d v="2013-06-27T00:00:00"/>
    <s v="Standard Class"/>
    <s v="EA-14035"/>
    <s v="Erin Ashbrook"/>
    <s v="Corporate"/>
    <s v="United States"/>
    <s v="Carrollton"/>
    <x v="5"/>
    <n v="75007"/>
    <x v="2"/>
    <s v="TEC-AC-10001109"/>
    <x v="2"/>
    <x v="11"/>
    <s v="Logitech Trackman Marble Mouse"/>
    <n v="95.968000000000004"/>
    <n v="4"/>
    <n v="0.2"/>
    <n v="26.391200000000001"/>
    <x v="1"/>
  </r>
  <r>
    <n v="1946"/>
    <x v="958"/>
    <x v="0"/>
    <d v="2013-06-21T00:00:00"/>
    <d v="2013-06-27T00:00:00"/>
    <s v="Standard Class"/>
    <s v="EA-14035"/>
    <s v="Erin Ashbrook"/>
    <s v="Corporate"/>
    <s v="United States"/>
    <s v="Carrollton"/>
    <x v="5"/>
    <n v="75007"/>
    <x v="2"/>
    <s v="OFF-PA-10000809"/>
    <x v="1"/>
    <x v="10"/>
    <s v="Xerox 206"/>
    <n v="10.368"/>
    <n v="2"/>
    <n v="0.2"/>
    <n v="3.6288"/>
    <x v="1"/>
  </r>
  <r>
    <n v="1947"/>
    <x v="959"/>
    <x v="3"/>
    <d v="2014-09-03T00:00:00"/>
    <d v="2014-09-07T00:00:00"/>
    <s v="Standard Class"/>
    <s v="AC-10615"/>
    <s v="Ann Chong"/>
    <s v="Corporate"/>
    <s v="United States"/>
    <s v="New York City"/>
    <x v="15"/>
    <n v="10009"/>
    <x v="3"/>
    <s v="OFF-AR-10000658"/>
    <x v="1"/>
    <x v="6"/>
    <s v="Newell 324"/>
    <n v="23.1"/>
    <n v="2"/>
    <n v="0"/>
    <n v="6.468"/>
    <x v="8"/>
  </r>
  <r>
    <n v="1948"/>
    <x v="959"/>
    <x v="3"/>
    <d v="2014-09-03T00:00:00"/>
    <d v="2014-09-07T00:00:00"/>
    <s v="Standard Class"/>
    <s v="AC-10615"/>
    <s v="Ann Chong"/>
    <s v="Corporate"/>
    <s v="United States"/>
    <s v="New York City"/>
    <x v="15"/>
    <n v="10009"/>
    <x v="3"/>
    <s v="FUR-FU-10001196"/>
    <x v="0"/>
    <x v="5"/>
    <s v="DAX Cubicle Frames - 8x10"/>
    <n v="11.54"/>
    <n v="2"/>
    <n v="0"/>
    <n v="3.4620000000000002"/>
    <x v="8"/>
  </r>
  <r>
    <n v="1949"/>
    <x v="959"/>
    <x v="3"/>
    <d v="2014-09-03T00:00:00"/>
    <d v="2014-09-07T00:00:00"/>
    <s v="Standard Class"/>
    <s v="AC-10615"/>
    <s v="Ann Chong"/>
    <s v="Corporate"/>
    <s v="United States"/>
    <s v="New York City"/>
    <x v="15"/>
    <n v="10009"/>
    <x v="3"/>
    <s v="FUR-TA-10001889"/>
    <x v="0"/>
    <x v="3"/>
    <s v="Bush Advantage Collection Racetrack Conference Table"/>
    <n v="254.52600000000001"/>
    <n v="1"/>
    <n v="0.4"/>
    <n v="-93.3262"/>
    <x v="8"/>
  </r>
  <r>
    <n v="1950"/>
    <x v="959"/>
    <x v="3"/>
    <d v="2014-09-03T00:00:00"/>
    <d v="2014-09-07T00:00:00"/>
    <s v="Standard Class"/>
    <s v="AC-10615"/>
    <s v="Ann Chong"/>
    <s v="Corporate"/>
    <s v="United States"/>
    <s v="New York City"/>
    <x v="15"/>
    <n v="10009"/>
    <x v="3"/>
    <s v="OFF-AP-10000358"/>
    <x v="1"/>
    <x v="9"/>
    <s v="Fellowes Basic Home/Office Series Surge Protectors"/>
    <n v="12.98"/>
    <n v="1"/>
    <n v="0"/>
    <n v="3.7642000000000002"/>
    <x v="8"/>
  </r>
  <r>
    <n v="1951"/>
    <x v="959"/>
    <x v="3"/>
    <d v="2014-09-03T00:00:00"/>
    <d v="2014-09-07T00:00:00"/>
    <s v="Standard Class"/>
    <s v="AC-10615"/>
    <s v="Ann Chong"/>
    <s v="Corporate"/>
    <s v="United States"/>
    <s v="New York City"/>
    <x v="15"/>
    <n v="10009"/>
    <x v="3"/>
    <s v="OFF-BI-10004970"/>
    <x v="1"/>
    <x v="8"/>
    <s v="ACCOHIDE 3-Ring Binder, Blue, 1&quot;"/>
    <n v="26.431999999999999"/>
    <n v="8"/>
    <n v="0.2"/>
    <n v="8.9207999999999998"/>
    <x v="8"/>
  </r>
  <r>
    <n v="1952"/>
    <x v="959"/>
    <x v="3"/>
    <d v="2014-09-03T00:00:00"/>
    <d v="2014-09-07T00:00:00"/>
    <s v="Standard Class"/>
    <s v="AC-10615"/>
    <s v="Ann Chong"/>
    <s v="Corporate"/>
    <s v="United States"/>
    <s v="New York City"/>
    <x v="15"/>
    <n v="10009"/>
    <x v="3"/>
    <s v="TEC-PH-10003885"/>
    <x v="2"/>
    <x v="7"/>
    <s v="Cisco SPA508G"/>
    <n v="197.97"/>
    <n v="3"/>
    <n v="0"/>
    <n v="57.411299999999997"/>
    <x v="8"/>
  </r>
  <r>
    <n v="1953"/>
    <x v="959"/>
    <x v="3"/>
    <d v="2014-09-03T00:00:00"/>
    <d v="2014-09-07T00:00:00"/>
    <s v="Standard Class"/>
    <s v="AC-10615"/>
    <s v="Ann Chong"/>
    <s v="Corporate"/>
    <s v="United States"/>
    <s v="New York City"/>
    <x v="15"/>
    <n v="10009"/>
    <x v="3"/>
    <s v="OFF-LA-10001641"/>
    <x v="1"/>
    <x v="2"/>
    <s v="Avery 518"/>
    <n v="18.899999999999999"/>
    <n v="6"/>
    <n v="0"/>
    <n v="9.0719999999999992"/>
    <x v="8"/>
  </r>
  <r>
    <n v="1954"/>
    <x v="959"/>
    <x v="3"/>
    <d v="2014-09-03T00:00:00"/>
    <d v="2014-09-07T00:00:00"/>
    <s v="Standard Class"/>
    <s v="AC-10615"/>
    <s v="Ann Chong"/>
    <s v="Corporate"/>
    <s v="United States"/>
    <s v="New York City"/>
    <x v="15"/>
    <n v="10009"/>
    <x v="3"/>
    <s v="FUR-CH-10003379"/>
    <x v="0"/>
    <x v="1"/>
    <s v="Global Commerce Series High-Back Swivel/Tilt Chairs"/>
    <n v="1282.4100000000001"/>
    <n v="5"/>
    <n v="0.1"/>
    <n v="213.73500000000001"/>
    <x v="8"/>
  </r>
  <r>
    <n v="1955"/>
    <x v="959"/>
    <x v="3"/>
    <d v="2014-09-03T00:00:00"/>
    <d v="2014-09-07T00:00:00"/>
    <s v="Standard Class"/>
    <s v="AC-10615"/>
    <s v="Ann Chong"/>
    <s v="Corporate"/>
    <s v="United States"/>
    <s v="New York City"/>
    <x v="15"/>
    <n v="10009"/>
    <x v="3"/>
    <s v="OFF-AR-10004582"/>
    <x v="1"/>
    <x v="6"/>
    <s v="BIC Brite Liner Grip Highlighters"/>
    <n v="4.92"/>
    <n v="3"/>
    <n v="0"/>
    <n v="2.214"/>
    <x v="8"/>
  </r>
  <r>
    <n v="1956"/>
    <x v="959"/>
    <x v="3"/>
    <d v="2014-09-03T00:00:00"/>
    <d v="2014-09-07T00:00:00"/>
    <s v="Standard Class"/>
    <s v="AC-10615"/>
    <s v="Ann Chong"/>
    <s v="Corporate"/>
    <s v="United States"/>
    <s v="New York City"/>
    <x v="15"/>
    <n v="10009"/>
    <x v="3"/>
    <s v="TEC-AC-10002842"/>
    <x v="2"/>
    <x v="11"/>
    <s v="WD My Passport Ultra 2TB Portable External Hard Drive"/>
    <n v="238"/>
    <n v="2"/>
    <n v="0"/>
    <n v="38.08"/>
    <x v="8"/>
  </r>
  <r>
    <n v="1957"/>
    <x v="959"/>
    <x v="3"/>
    <d v="2014-09-03T00:00:00"/>
    <d v="2014-09-07T00:00:00"/>
    <s v="Standard Class"/>
    <s v="AC-10615"/>
    <s v="Ann Chong"/>
    <s v="Corporate"/>
    <s v="United States"/>
    <s v="New York City"/>
    <x v="15"/>
    <n v="10009"/>
    <x v="3"/>
    <s v="TEC-AC-10000109"/>
    <x v="2"/>
    <x v="11"/>
    <s v="Sony Micro Vault Click 16 GB USB 2.0 Flash Drive"/>
    <n v="167.97"/>
    <n v="3"/>
    <n v="0"/>
    <n v="40.312800000000003"/>
    <x v="8"/>
  </r>
  <r>
    <n v="1958"/>
    <x v="959"/>
    <x v="3"/>
    <d v="2014-09-03T00:00:00"/>
    <d v="2014-09-07T00:00:00"/>
    <s v="Standard Class"/>
    <s v="AC-10615"/>
    <s v="Ann Chong"/>
    <s v="Corporate"/>
    <s v="United States"/>
    <s v="New York City"/>
    <x v="15"/>
    <n v="10009"/>
    <x v="3"/>
    <s v="OFF-PA-10003893"/>
    <x v="1"/>
    <x v="10"/>
    <s v="Xerox 1962"/>
    <n v="17.12"/>
    <n v="4"/>
    <n v="0"/>
    <n v="7.7039999999999997"/>
    <x v="8"/>
  </r>
  <r>
    <n v="1959"/>
    <x v="960"/>
    <x v="3"/>
    <d v="2014-09-11T00:00:00"/>
    <d v="2014-09-16T00:00:00"/>
    <s v="Second Class"/>
    <s v="RW-19690"/>
    <s v="Robert Waldorf"/>
    <s v="Consumer"/>
    <s v="United States"/>
    <s v="Springfield"/>
    <x v="25"/>
    <n v="65807"/>
    <x v="2"/>
    <s v="OFF-BI-10003669"/>
    <x v="1"/>
    <x v="8"/>
    <s v="3M Organizer Strips"/>
    <n v="16.2"/>
    <n v="3"/>
    <n v="0"/>
    <n v="7.7759999999999998"/>
    <x v="8"/>
  </r>
  <r>
    <n v="1960"/>
    <x v="960"/>
    <x v="3"/>
    <d v="2014-09-11T00:00:00"/>
    <d v="2014-09-16T00:00:00"/>
    <s v="Second Class"/>
    <s v="RW-19690"/>
    <s v="Robert Waldorf"/>
    <s v="Consumer"/>
    <s v="United States"/>
    <s v="Springfield"/>
    <x v="25"/>
    <n v="65807"/>
    <x v="2"/>
    <s v="OFF-AP-10004785"/>
    <x v="1"/>
    <x v="9"/>
    <s v="Holmes Replacement Filter for HEPA Air Cleaner, Medium Room"/>
    <n v="33.99"/>
    <n v="3"/>
    <n v="0"/>
    <n v="14.6157"/>
    <x v="8"/>
  </r>
  <r>
    <n v="1961"/>
    <x v="960"/>
    <x v="3"/>
    <d v="2014-09-11T00:00:00"/>
    <d v="2014-09-16T00:00:00"/>
    <s v="Second Class"/>
    <s v="RW-19690"/>
    <s v="Robert Waldorf"/>
    <s v="Consumer"/>
    <s v="United States"/>
    <s v="Springfield"/>
    <x v="25"/>
    <n v="65807"/>
    <x v="2"/>
    <s v="TEC-AC-10003023"/>
    <x v="2"/>
    <x v="11"/>
    <s v="Logitech G105 Gaming Keyboard"/>
    <n v="296.85000000000002"/>
    <n v="5"/>
    <n v="0"/>
    <n v="53.433"/>
    <x v="8"/>
  </r>
  <r>
    <n v="1962"/>
    <x v="960"/>
    <x v="3"/>
    <d v="2014-09-11T00:00:00"/>
    <d v="2014-09-16T00:00:00"/>
    <s v="Second Class"/>
    <s v="RW-19690"/>
    <s v="Robert Waldorf"/>
    <s v="Consumer"/>
    <s v="United States"/>
    <s v="Springfield"/>
    <x v="25"/>
    <n v="65807"/>
    <x v="2"/>
    <s v="TEC-AC-10002217"/>
    <x v="2"/>
    <x v="11"/>
    <s v="Imation Clip USB flash drive - 8 GB"/>
    <n v="112.8"/>
    <n v="6"/>
    <n v="0"/>
    <n v="6.7679999999999998"/>
    <x v="8"/>
  </r>
  <r>
    <n v="1963"/>
    <x v="960"/>
    <x v="3"/>
    <d v="2014-09-11T00:00:00"/>
    <d v="2014-09-16T00:00:00"/>
    <s v="Second Class"/>
    <s v="RW-19690"/>
    <s v="Robert Waldorf"/>
    <s v="Consumer"/>
    <s v="United States"/>
    <s v="Springfield"/>
    <x v="25"/>
    <n v="65807"/>
    <x v="2"/>
    <s v="OFF-BI-10002954"/>
    <x v="1"/>
    <x v="8"/>
    <s v="Newell 3-Hole Punched Plastic Slotted Magazine Holders for Binders"/>
    <n v="13.71"/>
    <n v="3"/>
    <n v="0"/>
    <n v="6.5808"/>
    <x v="8"/>
  </r>
  <r>
    <n v="1964"/>
    <x v="960"/>
    <x v="3"/>
    <d v="2014-09-11T00:00:00"/>
    <d v="2014-09-16T00:00:00"/>
    <s v="Second Class"/>
    <s v="RW-19690"/>
    <s v="Robert Waldorf"/>
    <s v="Consumer"/>
    <s v="United States"/>
    <s v="Springfield"/>
    <x v="25"/>
    <n v="65807"/>
    <x v="2"/>
    <s v="OFF-PA-10002586"/>
    <x v="1"/>
    <x v="10"/>
    <s v="Xerox 1970"/>
    <n v="24.9"/>
    <n v="5"/>
    <n v="0"/>
    <n v="11.702999999999999"/>
    <x v="8"/>
  </r>
  <r>
    <n v="1965"/>
    <x v="960"/>
    <x v="3"/>
    <d v="2014-09-11T00:00:00"/>
    <d v="2014-09-16T00:00:00"/>
    <s v="Second Class"/>
    <s v="RW-19690"/>
    <s v="Robert Waldorf"/>
    <s v="Consumer"/>
    <s v="United States"/>
    <s v="Springfield"/>
    <x v="25"/>
    <n v="65807"/>
    <x v="2"/>
    <s v="OFF-ST-10000025"/>
    <x v="1"/>
    <x v="4"/>
    <s v="Fellowes Stor/Drawer Steel Plus Storage Drawers"/>
    <n v="286.29000000000002"/>
    <n v="3"/>
    <n v="0"/>
    <n v="17.177399999999999"/>
    <x v="8"/>
  </r>
  <r>
    <n v="1966"/>
    <x v="960"/>
    <x v="3"/>
    <d v="2014-09-11T00:00:00"/>
    <d v="2014-09-16T00:00:00"/>
    <s v="Second Class"/>
    <s v="RW-19690"/>
    <s v="Robert Waldorf"/>
    <s v="Consumer"/>
    <s v="United States"/>
    <s v="Springfield"/>
    <x v="25"/>
    <n v="65807"/>
    <x v="2"/>
    <s v="OFF-AP-10003281"/>
    <x v="1"/>
    <x v="9"/>
    <s v="Acco 6 Outlet Guardian Standard Surge Suppressor"/>
    <n v="24.18"/>
    <n v="2"/>
    <n v="0"/>
    <n v="7.2539999999999996"/>
    <x v="8"/>
  </r>
  <r>
    <n v="1967"/>
    <x v="961"/>
    <x v="3"/>
    <d v="2014-12-22T00:00:00"/>
    <d v="2014-12-29T00:00:00"/>
    <s v="Standard Class"/>
    <s v="DB-13210"/>
    <s v="Dean Braden"/>
    <s v="Consumer"/>
    <s v="United States"/>
    <s v="Paterson"/>
    <x v="30"/>
    <n v="7501"/>
    <x v="3"/>
    <s v="TEC-PH-10002103"/>
    <x v="2"/>
    <x v="7"/>
    <s v="Jabra SPEAK 410"/>
    <n v="281.97000000000003"/>
    <n v="3"/>
    <n v="0"/>
    <n v="78.951599999999999"/>
    <x v="4"/>
  </r>
  <r>
    <n v="1968"/>
    <x v="961"/>
    <x v="3"/>
    <d v="2014-12-22T00:00:00"/>
    <d v="2014-12-29T00:00:00"/>
    <s v="Standard Class"/>
    <s v="DB-13210"/>
    <s v="Dean Braden"/>
    <s v="Consumer"/>
    <s v="United States"/>
    <s v="Paterson"/>
    <x v="30"/>
    <n v="7501"/>
    <x v="3"/>
    <s v="OFF-SU-10000898"/>
    <x v="1"/>
    <x v="14"/>
    <s v="Acme Hot Forged Carbon Steel Scissors with Nickel-Plated Handles, 3 7/8&quot; Cut, 8&quot;L"/>
    <n v="69.5"/>
    <n v="5"/>
    <n v="0"/>
    <n v="20.155000000000001"/>
    <x v="4"/>
  </r>
  <r>
    <n v="1969"/>
    <x v="961"/>
    <x v="3"/>
    <d v="2014-12-22T00:00:00"/>
    <d v="2014-12-29T00:00:00"/>
    <s v="Standard Class"/>
    <s v="DB-13210"/>
    <s v="Dean Braden"/>
    <s v="Consumer"/>
    <s v="United States"/>
    <s v="Paterson"/>
    <x v="30"/>
    <n v="7501"/>
    <x v="3"/>
    <s v="OFF-PA-10001144"/>
    <x v="1"/>
    <x v="10"/>
    <s v="Xerox 1913"/>
    <n v="166.44"/>
    <n v="3"/>
    <n v="0"/>
    <n v="79.891199999999998"/>
    <x v="4"/>
  </r>
  <r>
    <n v="1970"/>
    <x v="962"/>
    <x v="3"/>
    <d v="2014-09-24T00:00:00"/>
    <d v="2014-09-30T00:00:00"/>
    <s v="Standard Class"/>
    <s v="BD-11320"/>
    <s v="Bill Donatelli"/>
    <s v="Consumer"/>
    <s v="United States"/>
    <s v="Tulsa"/>
    <x v="26"/>
    <n v="74133"/>
    <x v="2"/>
    <s v="TEC-AC-10004659"/>
    <x v="2"/>
    <x v="11"/>
    <s v="Imation Secure+ Hardware Encrypted USB 2.0 Flash Drive; 16GB"/>
    <n v="291.95999999999998"/>
    <n v="4"/>
    <n v="0"/>
    <n v="102.18600000000001"/>
    <x v="8"/>
  </r>
  <r>
    <n v="1971"/>
    <x v="963"/>
    <x v="3"/>
    <d v="2014-05-07T00:00:00"/>
    <d v="2014-05-12T00:00:00"/>
    <s v="Standard Class"/>
    <s v="ML-17755"/>
    <s v="Max Ludwig"/>
    <s v="Home Office"/>
    <s v="United States"/>
    <s v="Chicago"/>
    <x v="10"/>
    <n v="60623"/>
    <x v="2"/>
    <s v="OFF-AR-10004752"/>
    <x v="1"/>
    <x v="6"/>
    <s v="Blackstonian Pencils"/>
    <n v="6.4080000000000004"/>
    <n v="3"/>
    <n v="0.2"/>
    <n v="0.64080000000000004"/>
    <x v="5"/>
  </r>
  <r>
    <n v="1972"/>
    <x v="963"/>
    <x v="3"/>
    <d v="2014-05-07T00:00:00"/>
    <d v="2014-05-12T00:00:00"/>
    <s v="Standard Class"/>
    <s v="ML-17755"/>
    <s v="Max Ludwig"/>
    <s v="Home Office"/>
    <s v="United States"/>
    <s v="Chicago"/>
    <x v="10"/>
    <n v="60623"/>
    <x v="2"/>
    <s v="TEC-AC-10004659"/>
    <x v="2"/>
    <x v="11"/>
    <s v="Imation Secure+ Hardware Encrypted USB 2.0 Flash Drive; 16GB"/>
    <n v="408.74400000000003"/>
    <n v="7"/>
    <n v="0.2"/>
    <n v="76.639499999999998"/>
    <x v="5"/>
  </r>
  <r>
    <n v="1973"/>
    <x v="964"/>
    <x v="2"/>
    <d v="2011-12-14T00:00:00"/>
    <d v="2011-12-19T00:00:00"/>
    <s v="Standard Class"/>
    <s v="JD-16015"/>
    <s v="Joy Daniels"/>
    <s v="Consumer"/>
    <s v="United States"/>
    <s v="Chicago"/>
    <x v="10"/>
    <n v="60610"/>
    <x v="2"/>
    <s v="OFF-BI-10001249"/>
    <x v="1"/>
    <x v="8"/>
    <s v="Avery Heavy-Duty EZD View Binder with Locking Rings"/>
    <n v="5.1040000000000001"/>
    <n v="4"/>
    <n v="0.8"/>
    <n v="-8.6768000000000001"/>
    <x v="4"/>
  </r>
  <r>
    <n v="1974"/>
    <x v="964"/>
    <x v="2"/>
    <d v="2011-12-14T00:00:00"/>
    <d v="2011-12-19T00:00:00"/>
    <s v="Standard Class"/>
    <s v="JD-16015"/>
    <s v="Joy Daniels"/>
    <s v="Consumer"/>
    <s v="United States"/>
    <s v="Chicago"/>
    <x v="10"/>
    <n v="60610"/>
    <x v="2"/>
    <s v="OFF-FA-10003059"/>
    <x v="1"/>
    <x v="13"/>
    <s v="Assorted Color Push Pins"/>
    <n v="2.8959999999999999"/>
    <n v="2"/>
    <n v="0.2"/>
    <n v="0.47060000000000002"/>
    <x v="4"/>
  </r>
  <r>
    <n v="1975"/>
    <x v="964"/>
    <x v="2"/>
    <d v="2011-12-14T00:00:00"/>
    <d v="2011-12-19T00:00:00"/>
    <s v="Standard Class"/>
    <s v="JD-16015"/>
    <s v="Joy Daniels"/>
    <s v="Consumer"/>
    <s v="United States"/>
    <s v="Chicago"/>
    <x v="10"/>
    <n v="60610"/>
    <x v="2"/>
    <s v="TEC-AC-10002718"/>
    <x v="2"/>
    <x v="11"/>
    <s v="Belkin Standard 104 key USB Keyboard"/>
    <n v="35.015999999999998"/>
    <n v="3"/>
    <n v="0.2"/>
    <n v="-2.1884999999999999"/>
    <x v="4"/>
  </r>
  <r>
    <n v="1976"/>
    <x v="965"/>
    <x v="2"/>
    <d v="2011-10-18T00:00:00"/>
    <d v="2011-10-20T00:00:00"/>
    <s v="Second Class"/>
    <s v="AS-10225"/>
    <s v="Alan Schoenberger"/>
    <s v="Corporate"/>
    <s v="United States"/>
    <s v="Montgomery"/>
    <x v="19"/>
    <n v="36116"/>
    <x v="0"/>
    <s v="OFF-ST-10001522"/>
    <x v="1"/>
    <x v="4"/>
    <s v="Gould Plastics 18-Pocket Panel Bin, 34w x 5-1/4d x 20-1/2h"/>
    <n v="275.97000000000003"/>
    <n v="3"/>
    <n v="0"/>
    <n v="11.0388"/>
    <x v="2"/>
  </r>
  <r>
    <n v="1977"/>
    <x v="965"/>
    <x v="2"/>
    <d v="2011-10-18T00:00:00"/>
    <d v="2011-10-20T00:00:00"/>
    <s v="Second Class"/>
    <s v="AS-10225"/>
    <s v="Alan Schoenberger"/>
    <s v="Corporate"/>
    <s v="United States"/>
    <s v="Montgomery"/>
    <x v="19"/>
    <n v="36116"/>
    <x v="0"/>
    <s v="TEC-PH-10002352"/>
    <x v="2"/>
    <x v="7"/>
    <s v="Avaya IP Phone 1140E VoIP phone"/>
    <n v="1394.95"/>
    <n v="5"/>
    <n v="0"/>
    <n v="362.68700000000001"/>
    <x v="2"/>
  </r>
  <r>
    <n v="1978"/>
    <x v="965"/>
    <x v="2"/>
    <d v="2011-10-18T00:00:00"/>
    <d v="2011-10-20T00:00:00"/>
    <s v="Second Class"/>
    <s v="AS-10225"/>
    <s v="Alan Schoenberger"/>
    <s v="Corporate"/>
    <s v="United States"/>
    <s v="Montgomery"/>
    <x v="19"/>
    <n v="36116"/>
    <x v="0"/>
    <s v="FUR-CH-10003774"/>
    <x v="0"/>
    <x v="1"/>
    <s v="Global Wood Trimmed Manager's Task Chair, Khaki"/>
    <n v="545.88"/>
    <n v="6"/>
    <n v="0"/>
    <n v="70.964399999999998"/>
    <x v="2"/>
  </r>
  <r>
    <n v="1979"/>
    <x v="966"/>
    <x v="1"/>
    <d v="2012-05-08T00:00:00"/>
    <d v="2012-05-12T00:00:00"/>
    <s v="Standard Class"/>
    <s v="AA-10375"/>
    <s v="Allen Armold"/>
    <s v="Consumer"/>
    <s v="United States"/>
    <s v="Salem"/>
    <x v="21"/>
    <n v="97301"/>
    <x v="1"/>
    <s v="OFF-AR-10000127"/>
    <x v="1"/>
    <x v="6"/>
    <s v="Newell 321"/>
    <n v="5.2480000000000002"/>
    <n v="2"/>
    <n v="0.2"/>
    <n v="0.59040000000000004"/>
    <x v="5"/>
  </r>
  <r>
    <n v="1980"/>
    <x v="967"/>
    <x v="0"/>
    <d v="2013-04-15T00:00:00"/>
    <d v="2013-04-15T00:00:00"/>
    <s v="Same Day"/>
    <s v="KT-16465"/>
    <s v="Kean Takahito"/>
    <s v="Consumer"/>
    <s v="United States"/>
    <s v="Glendale"/>
    <x v="16"/>
    <n v="85301"/>
    <x v="1"/>
    <s v="FUR-CH-10004086"/>
    <x v="0"/>
    <x v="1"/>
    <s v="Hon 4070 Series Pagoda Armless Upholstered Stacking Chairs"/>
    <n v="933.53599999999994"/>
    <n v="4"/>
    <n v="0.2"/>
    <n v="105.0228"/>
    <x v="3"/>
  </r>
  <r>
    <n v="1981"/>
    <x v="967"/>
    <x v="0"/>
    <d v="2013-04-15T00:00:00"/>
    <d v="2013-04-15T00:00:00"/>
    <s v="Same Day"/>
    <s v="KT-16465"/>
    <s v="Kean Takahito"/>
    <s v="Consumer"/>
    <s v="United States"/>
    <s v="Glendale"/>
    <x v="16"/>
    <n v="85301"/>
    <x v="1"/>
    <s v="OFF-ST-10001228"/>
    <x v="1"/>
    <x v="4"/>
    <s v="Fellowes Personal Hanging Folder Files, Navy"/>
    <n v="42.975999999999999"/>
    <n v="4"/>
    <n v="0.2"/>
    <n v="4.2976000000000001"/>
    <x v="3"/>
  </r>
  <r>
    <n v="1982"/>
    <x v="968"/>
    <x v="1"/>
    <d v="2012-12-14T00:00:00"/>
    <d v="2012-12-16T00:00:00"/>
    <s v="Second Class"/>
    <s v="MM-18280"/>
    <s v="Muhammed MacIntyre"/>
    <s v="Corporate"/>
    <s v="United States"/>
    <s v="Columbus"/>
    <x v="32"/>
    <n v="31907"/>
    <x v="0"/>
    <s v="OFF-BI-10004187"/>
    <x v="1"/>
    <x v="8"/>
    <s v="Staples"/>
    <n v="3.76"/>
    <n v="2"/>
    <n v="0"/>
    <n v="1.8048"/>
    <x v="4"/>
  </r>
  <r>
    <n v="1983"/>
    <x v="969"/>
    <x v="2"/>
    <d v="2011-12-03T00:00:00"/>
    <d v="2011-12-09T00:00:00"/>
    <s v="Standard Class"/>
    <s v="NG-18430"/>
    <s v="Nathan Gelder"/>
    <s v="Consumer"/>
    <s v="United States"/>
    <s v="Oklahoma City"/>
    <x v="26"/>
    <n v="73120"/>
    <x v="2"/>
    <s v="TEC-PH-10003811"/>
    <x v="2"/>
    <x v="7"/>
    <s v="Jabra Supreme Plus Driver Edition Headset"/>
    <n v="479.96"/>
    <n v="4"/>
    <n v="0"/>
    <n v="134.3888"/>
    <x v="4"/>
  </r>
  <r>
    <n v="1984"/>
    <x v="970"/>
    <x v="2"/>
    <d v="2011-11-25T00:00:00"/>
    <d v="2011-11-27T00:00:00"/>
    <s v="Second Class"/>
    <s v="LW-16825"/>
    <s v="Laurel Workman"/>
    <s v="Corporate"/>
    <s v="United States"/>
    <s v="Brentwood"/>
    <x v="1"/>
    <n v="94513"/>
    <x v="1"/>
    <s v="OFF-AP-10000240"/>
    <x v="1"/>
    <x v="9"/>
    <s v="Belkin F9G930V10-GRY 9 Outlet Surge"/>
    <n v="320.88"/>
    <n v="6"/>
    <n v="0"/>
    <n v="93.055199999999999"/>
    <x v="0"/>
  </r>
  <r>
    <n v="1985"/>
    <x v="970"/>
    <x v="2"/>
    <d v="2011-11-25T00:00:00"/>
    <d v="2011-11-27T00:00:00"/>
    <s v="Second Class"/>
    <s v="LW-16825"/>
    <s v="Laurel Workman"/>
    <s v="Corporate"/>
    <s v="United States"/>
    <s v="Brentwood"/>
    <x v="1"/>
    <n v="94513"/>
    <x v="1"/>
    <s v="FUR-FU-10001940"/>
    <x v="0"/>
    <x v="5"/>
    <s v="Staples"/>
    <n v="23.88"/>
    <n v="3"/>
    <n v="0"/>
    <n v="10.507199999999999"/>
    <x v="0"/>
  </r>
  <r>
    <n v="1986"/>
    <x v="970"/>
    <x v="2"/>
    <d v="2011-11-25T00:00:00"/>
    <d v="2011-11-27T00:00:00"/>
    <s v="Second Class"/>
    <s v="LW-16825"/>
    <s v="Laurel Workman"/>
    <s v="Corporate"/>
    <s v="United States"/>
    <s v="Brentwood"/>
    <x v="1"/>
    <n v="94513"/>
    <x v="1"/>
    <s v="OFF-PA-10000575"/>
    <x v="1"/>
    <x v="10"/>
    <s v="Wirebound Message Books, Four 2 3/4 x 5 White Forms per Page"/>
    <n v="26.76"/>
    <n v="4"/>
    <n v="0"/>
    <n v="12.3096"/>
    <x v="0"/>
  </r>
  <r>
    <n v="1987"/>
    <x v="971"/>
    <x v="0"/>
    <d v="2013-07-26T00:00:00"/>
    <d v="2013-07-28T00:00:00"/>
    <s v="First Class"/>
    <s v="CB-12415"/>
    <s v="Christy Brittain"/>
    <s v="Consumer"/>
    <s v="United States"/>
    <s v="Columbus"/>
    <x v="24"/>
    <n v="43229"/>
    <x v="3"/>
    <s v="TEC-CO-10001449"/>
    <x v="2"/>
    <x v="16"/>
    <s v="Hewlett Packard LaserJet 3310 Copier"/>
    <n v="1439.9760000000001"/>
    <n v="4"/>
    <n v="0.4"/>
    <n v="191.99680000000001"/>
    <x v="7"/>
  </r>
  <r>
    <n v="1988"/>
    <x v="972"/>
    <x v="1"/>
    <d v="2012-11-09T00:00:00"/>
    <d v="2012-11-13T00:00:00"/>
    <s v="Standard Class"/>
    <s v="AS-10090"/>
    <s v="Adam Shillingsburg"/>
    <s v="Consumer"/>
    <s v="United States"/>
    <s v="Springfield"/>
    <x v="25"/>
    <n v="65807"/>
    <x v="2"/>
    <s v="OFF-BI-10002393"/>
    <x v="1"/>
    <x v="8"/>
    <s v="Binder Posts"/>
    <n v="17.22"/>
    <n v="3"/>
    <n v="0"/>
    <n v="7.9211999999999998"/>
    <x v="0"/>
  </r>
  <r>
    <n v="1989"/>
    <x v="972"/>
    <x v="1"/>
    <d v="2012-11-09T00:00:00"/>
    <d v="2012-11-13T00:00:00"/>
    <s v="Standard Class"/>
    <s v="AS-10090"/>
    <s v="Adam Shillingsburg"/>
    <s v="Consumer"/>
    <s v="United States"/>
    <s v="Springfield"/>
    <x v="25"/>
    <n v="65807"/>
    <x v="2"/>
    <s v="FUR-TA-10002855"/>
    <x v="0"/>
    <x v="3"/>
    <s v="Bevis Round Conference Table Top &amp; Single Column Base"/>
    <n v="1024.3800000000001"/>
    <n v="7"/>
    <n v="0"/>
    <n v="215.1198"/>
    <x v="0"/>
  </r>
  <r>
    <n v="1990"/>
    <x v="972"/>
    <x v="1"/>
    <d v="2012-11-09T00:00:00"/>
    <d v="2012-11-13T00:00:00"/>
    <s v="Standard Class"/>
    <s v="AS-10090"/>
    <s v="Adam Shillingsburg"/>
    <s v="Consumer"/>
    <s v="United States"/>
    <s v="Springfield"/>
    <x v="25"/>
    <n v="65807"/>
    <x v="2"/>
    <s v="OFF-EN-10000781"/>
    <x v="1"/>
    <x v="12"/>
    <s v="#10- 4 1/8&quot; x 9 1/2&quot; Recycled Envelopes"/>
    <n v="26.22"/>
    <n v="3"/>
    <n v="0"/>
    <n v="12.323399999999999"/>
    <x v="0"/>
  </r>
  <r>
    <n v="1991"/>
    <x v="972"/>
    <x v="1"/>
    <d v="2012-11-09T00:00:00"/>
    <d v="2012-11-13T00:00:00"/>
    <s v="Standard Class"/>
    <s v="AS-10090"/>
    <s v="Adam Shillingsburg"/>
    <s v="Consumer"/>
    <s v="United States"/>
    <s v="Springfield"/>
    <x v="25"/>
    <n v="65807"/>
    <x v="2"/>
    <s v="OFF-PA-10002160"/>
    <x v="1"/>
    <x v="10"/>
    <s v="Xerox 1978"/>
    <n v="17.34"/>
    <n v="3"/>
    <n v="0"/>
    <n v="8.4966000000000008"/>
    <x v="0"/>
  </r>
  <r>
    <n v="1992"/>
    <x v="973"/>
    <x v="3"/>
    <d v="2014-02-25T00:00:00"/>
    <d v="2014-03-01T00:00:00"/>
    <s v="Standard Class"/>
    <s v="CB-12415"/>
    <s v="Christy Brittain"/>
    <s v="Consumer"/>
    <s v="United States"/>
    <s v="Philadelphia"/>
    <x v="9"/>
    <n v="19134"/>
    <x v="3"/>
    <s v="OFF-BI-10004970"/>
    <x v="1"/>
    <x v="8"/>
    <s v="ACCOHIDE 3-Ring Binder, Blue, 1&quot;"/>
    <n v="4.9560000000000004"/>
    <n v="4"/>
    <n v="0.7"/>
    <n v="-3.7995999999999999"/>
    <x v="11"/>
  </r>
  <r>
    <n v="1993"/>
    <x v="974"/>
    <x v="3"/>
    <d v="2014-06-26T00:00:00"/>
    <d v="2014-07-03T00:00:00"/>
    <s v="Standard Class"/>
    <s v="ML-17755"/>
    <s v="Max Ludwig"/>
    <s v="Home Office"/>
    <s v="United States"/>
    <s v="Springfield"/>
    <x v="21"/>
    <n v="97477"/>
    <x v="1"/>
    <s v="OFF-LA-10003923"/>
    <x v="1"/>
    <x v="2"/>
    <s v="Alphabetical Labels for Top Tab Filing"/>
    <n v="71.040000000000006"/>
    <n v="6"/>
    <n v="0.2"/>
    <n v="26.64"/>
    <x v="1"/>
  </r>
  <r>
    <n v="1994"/>
    <x v="974"/>
    <x v="3"/>
    <d v="2014-06-26T00:00:00"/>
    <d v="2014-07-03T00:00:00"/>
    <s v="Standard Class"/>
    <s v="ML-17755"/>
    <s v="Max Ludwig"/>
    <s v="Home Office"/>
    <s v="United States"/>
    <s v="Springfield"/>
    <x v="21"/>
    <n v="97477"/>
    <x v="1"/>
    <s v="OFF-AR-10002257"/>
    <x v="1"/>
    <x v="6"/>
    <s v="Eldon Spacemaker Box, Quick-Snap Lid, Clear"/>
    <n v="5.3440000000000003"/>
    <n v="2"/>
    <n v="0.2"/>
    <n v="0.73480000000000001"/>
    <x v="1"/>
  </r>
  <r>
    <n v="1995"/>
    <x v="974"/>
    <x v="3"/>
    <d v="2014-06-26T00:00:00"/>
    <d v="2014-07-03T00:00:00"/>
    <s v="Standard Class"/>
    <s v="ML-17755"/>
    <s v="Max Ludwig"/>
    <s v="Home Office"/>
    <s v="United States"/>
    <s v="Springfield"/>
    <x v="21"/>
    <n v="97477"/>
    <x v="1"/>
    <s v="OFF-FA-10004395"/>
    <x v="1"/>
    <x v="13"/>
    <s v="Plymouth Boxed Rubber Bands by Plymouth"/>
    <n v="11.304"/>
    <n v="3"/>
    <n v="0.2"/>
    <n v="-2.1194999999999999"/>
    <x v="1"/>
  </r>
  <r>
    <n v="1996"/>
    <x v="975"/>
    <x v="3"/>
    <d v="2014-12-03T00:00:00"/>
    <d v="2014-12-05T00:00:00"/>
    <s v="Second Class"/>
    <s v="JS-16030"/>
    <s v="Joy Smith"/>
    <s v="Consumer"/>
    <s v="United States"/>
    <s v="Houston"/>
    <x v="5"/>
    <n v="77036"/>
    <x v="2"/>
    <s v="OFF-AP-10002534"/>
    <x v="1"/>
    <x v="9"/>
    <s v="3.6 Cubic Foot Counter Height Office Refrigerator"/>
    <n v="294.62"/>
    <n v="5"/>
    <n v="0.8"/>
    <n v="-766.01199999999994"/>
    <x v="4"/>
  </r>
  <r>
    <n v="1997"/>
    <x v="975"/>
    <x v="3"/>
    <d v="2014-12-03T00:00:00"/>
    <d v="2014-12-05T00:00:00"/>
    <s v="Second Class"/>
    <s v="JS-16030"/>
    <s v="Joy Smith"/>
    <s v="Consumer"/>
    <s v="United States"/>
    <s v="Houston"/>
    <x v="5"/>
    <n v="77036"/>
    <x v="2"/>
    <s v="FUR-FU-10004020"/>
    <x v="0"/>
    <x v="5"/>
    <s v="Advantus Panel Wall Acrylic Frame"/>
    <n v="8.7520000000000007"/>
    <n v="4"/>
    <n v="0.6"/>
    <n v="-3.7195999999999998"/>
    <x v="4"/>
  </r>
  <r>
    <n v="1998"/>
    <x v="976"/>
    <x v="2"/>
    <d v="2011-02-07T00:00:00"/>
    <d v="2011-02-10T00:00:00"/>
    <s v="First Class"/>
    <s v="ND-18460"/>
    <s v="Neil Ducich"/>
    <s v="Corporate"/>
    <s v="United States"/>
    <s v="Chesapeake"/>
    <x v="17"/>
    <n v="23320"/>
    <x v="0"/>
    <s v="OFF-LA-10002787"/>
    <x v="1"/>
    <x v="2"/>
    <s v="Avery 480"/>
    <n v="15"/>
    <n v="4"/>
    <n v="0"/>
    <n v="7.2"/>
    <x v="11"/>
  </r>
  <r>
    <n v="1999"/>
    <x v="976"/>
    <x v="2"/>
    <d v="2011-02-07T00:00:00"/>
    <d v="2011-02-10T00:00:00"/>
    <s v="First Class"/>
    <s v="ND-18460"/>
    <s v="Neil Ducich"/>
    <s v="Corporate"/>
    <s v="United States"/>
    <s v="Chesapeake"/>
    <x v="17"/>
    <n v="23320"/>
    <x v="0"/>
    <s v="TEC-PH-10003645"/>
    <x v="2"/>
    <x v="7"/>
    <s v="Aastra 57i VoIP phone"/>
    <n v="161.61000000000001"/>
    <n v="1"/>
    <n v="0"/>
    <n v="42.018599999999999"/>
    <x v="11"/>
  </r>
  <r>
    <n v="2000"/>
    <x v="976"/>
    <x v="2"/>
    <d v="2011-02-07T00:00:00"/>
    <d v="2011-02-10T00:00:00"/>
    <s v="First Class"/>
    <s v="ND-18460"/>
    <s v="Neil Ducich"/>
    <s v="Corporate"/>
    <s v="United States"/>
    <s v="Chesapeake"/>
    <x v="17"/>
    <n v="23320"/>
    <x v="0"/>
    <s v="TEC-PH-10001615"/>
    <x v="2"/>
    <x v="7"/>
    <s v="AT&amp;T CL82213"/>
    <n v="144.94999999999999"/>
    <n v="5"/>
    <n v="0"/>
    <n v="42.035499999999999"/>
    <x v="11"/>
  </r>
  <r>
    <n v="2001"/>
    <x v="977"/>
    <x v="3"/>
    <d v="2014-04-12T00:00:00"/>
    <d v="2014-04-19T00:00:00"/>
    <s v="Standard Class"/>
    <s v="LW-17215"/>
    <s v="Luke Weiss"/>
    <s v="Consumer"/>
    <s v="United States"/>
    <s v="Pasadena"/>
    <x v="1"/>
    <n v="91104"/>
    <x v="1"/>
    <s v="TEC-AC-10001767"/>
    <x v="2"/>
    <x v="11"/>
    <s v="SanDisk Ultra 64 GB MicroSDHC Class 10 Memory Card"/>
    <n v="199.95"/>
    <n v="5"/>
    <n v="0"/>
    <n v="21.994499999999999"/>
    <x v="3"/>
  </r>
  <r>
    <n v="2002"/>
    <x v="977"/>
    <x v="3"/>
    <d v="2014-04-12T00:00:00"/>
    <d v="2014-04-19T00:00:00"/>
    <s v="Standard Class"/>
    <s v="LW-17215"/>
    <s v="Luke Weiss"/>
    <s v="Consumer"/>
    <s v="United States"/>
    <s v="Pasadena"/>
    <x v="1"/>
    <n v="91104"/>
    <x v="1"/>
    <s v="OFF-AR-10001221"/>
    <x v="1"/>
    <x v="6"/>
    <s v="Dixon Ticonderoga Erasable Colored Pencil Set, 12-Color"/>
    <n v="41.86"/>
    <n v="7"/>
    <n v="0"/>
    <n v="14.2324"/>
    <x v="3"/>
  </r>
  <r>
    <n v="2003"/>
    <x v="978"/>
    <x v="3"/>
    <d v="2014-12-26T00:00:00"/>
    <d v="2014-12-29T00:00:00"/>
    <s v="Second Class"/>
    <s v="JW-15955"/>
    <s v="Joni Wasserman"/>
    <s v="Consumer"/>
    <s v="United States"/>
    <s v="Louisville"/>
    <x v="0"/>
    <n v="40214"/>
    <x v="0"/>
    <s v="OFF-ST-10000563"/>
    <x v="1"/>
    <x v="4"/>
    <s v="Fellowes Bankers Box Stor/Drawer Steel Plus"/>
    <n v="95.94"/>
    <n v="3"/>
    <n v="0"/>
    <n v="9.5939999999999994"/>
    <x v="4"/>
  </r>
  <r>
    <n v="2004"/>
    <x v="978"/>
    <x v="3"/>
    <d v="2014-12-26T00:00:00"/>
    <d v="2014-12-29T00:00:00"/>
    <s v="Second Class"/>
    <s v="JW-15955"/>
    <s v="Joni Wasserman"/>
    <s v="Consumer"/>
    <s v="United States"/>
    <s v="Louisville"/>
    <x v="0"/>
    <n v="40214"/>
    <x v="0"/>
    <s v="FUR-CH-10001146"/>
    <x v="0"/>
    <x v="1"/>
    <s v="Global Value Mid-Back Manager's Chair, Gray"/>
    <n v="304.45"/>
    <n v="5"/>
    <n v="0"/>
    <n v="76.112499999999997"/>
    <x v="4"/>
  </r>
  <r>
    <n v="2005"/>
    <x v="979"/>
    <x v="3"/>
    <d v="2014-04-12T00:00:00"/>
    <d v="2014-04-19T00:00:00"/>
    <s v="Standard Class"/>
    <s v="SC-20050"/>
    <s v="Sample Company A"/>
    <s v="Home Office"/>
    <s v="United States"/>
    <s v="Lubbock"/>
    <x v="5"/>
    <n v="79424"/>
    <x v="2"/>
    <s v="OFF-BI-10004738"/>
    <x v="1"/>
    <x v="8"/>
    <s v="Flexible Leather- Look Classic Collection Ring Binder"/>
    <n v="11.364000000000001"/>
    <n v="3"/>
    <n v="0.8"/>
    <n v="-17.045999999999999"/>
    <x v="3"/>
  </r>
  <r>
    <n v="2006"/>
    <x v="980"/>
    <x v="2"/>
    <d v="2011-12-31T00:00:00"/>
    <d v="2012-01-04T00:00:00"/>
    <s v="Standard Class"/>
    <s v="RW-19630"/>
    <s v="Rob Williams"/>
    <s v="Corporate"/>
    <s v="United States"/>
    <s v="Columbia"/>
    <x v="25"/>
    <n v="65203"/>
    <x v="2"/>
    <s v="OFF-AR-10000034"/>
    <x v="1"/>
    <x v="6"/>
    <s v="BIC Brite Liner Grip Highlighters, Assorted, 5/Pack"/>
    <n v="29.68"/>
    <n v="7"/>
    <n v="0"/>
    <n v="11.575200000000001"/>
    <x v="4"/>
  </r>
  <r>
    <n v="2007"/>
    <x v="980"/>
    <x v="2"/>
    <d v="2011-12-31T00:00:00"/>
    <d v="2012-01-04T00:00:00"/>
    <s v="Standard Class"/>
    <s v="RW-19630"/>
    <s v="Rob Williams"/>
    <s v="Corporate"/>
    <s v="United States"/>
    <s v="Columbia"/>
    <x v="25"/>
    <n v="65203"/>
    <x v="2"/>
    <s v="TEC-AC-10000290"/>
    <x v="2"/>
    <x v="11"/>
    <s v="Sabrent 4-Port USB 2.0 Hub"/>
    <n v="47.53"/>
    <n v="7"/>
    <n v="0"/>
    <n v="16.1602"/>
    <x v="4"/>
  </r>
  <r>
    <n v="2008"/>
    <x v="981"/>
    <x v="3"/>
    <d v="2014-08-04T00:00:00"/>
    <d v="2014-08-05T00:00:00"/>
    <s v="First Class"/>
    <s v="CM-12190"/>
    <s v="Charlotte Melton"/>
    <s v="Consumer"/>
    <s v="United States"/>
    <s v="Chicago"/>
    <x v="10"/>
    <n v="60623"/>
    <x v="2"/>
    <s v="FUR-BO-10003034"/>
    <x v="0"/>
    <x v="0"/>
    <s v="O'Sullivan Elevations Bookcase, Cherry Finish"/>
    <n v="183.37200000000001"/>
    <n v="2"/>
    <n v="0.3"/>
    <n v="-36.674399999999999"/>
    <x v="6"/>
  </r>
  <r>
    <n v="2009"/>
    <x v="982"/>
    <x v="2"/>
    <d v="2011-11-15T00:00:00"/>
    <d v="2011-11-21T00:00:00"/>
    <s v="Standard Class"/>
    <s v="JF-15190"/>
    <s v="Jamie Frazer"/>
    <s v="Consumer"/>
    <s v="United States"/>
    <s v="Johnson City"/>
    <x v="18"/>
    <n v="37604"/>
    <x v="0"/>
    <s v="OFF-AR-10001315"/>
    <x v="1"/>
    <x v="6"/>
    <s v="Newell 310"/>
    <n v="4.2240000000000002"/>
    <n v="3"/>
    <n v="0.2"/>
    <n v="0.47520000000000001"/>
    <x v="0"/>
  </r>
  <r>
    <n v="2010"/>
    <x v="982"/>
    <x v="2"/>
    <d v="2011-11-15T00:00:00"/>
    <d v="2011-11-21T00:00:00"/>
    <s v="Standard Class"/>
    <s v="JF-15190"/>
    <s v="Jamie Frazer"/>
    <s v="Consumer"/>
    <s v="United States"/>
    <s v="Johnson City"/>
    <x v="18"/>
    <n v="37604"/>
    <x v="0"/>
    <s v="OFF-AP-10002118"/>
    <x v="1"/>
    <x v="9"/>
    <s v="1.7 Cubic Foot Compact &quot;Cube&quot; Office Refrigerators"/>
    <n v="333.05599999999998"/>
    <n v="2"/>
    <n v="0.2"/>
    <n v="29.142399999999999"/>
    <x v="0"/>
  </r>
  <r>
    <n v="2011"/>
    <x v="982"/>
    <x v="2"/>
    <d v="2011-11-15T00:00:00"/>
    <d v="2011-11-21T00:00:00"/>
    <s v="Standard Class"/>
    <s v="JF-15190"/>
    <s v="Jamie Frazer"/>
    <s v="Consumer"/>
    <s v="United States"/>
    <s v="Johnson City"/>
    <x v="18"/>
    <n v="37604"/>
    <x v="0"/>
    <s v="OFF-PA-10002137"/>
    <x v="1"/>
    <x v="10"/>
    <s v="Southworth 100% Résumé Paper, 24lb."/>
    <n v="24.896000000000001"/>
    <n v="4"/>
    <n v="0.2"/>
    <n v="7.78"/>
    <x v="0"/>
  </r>
  <r>
    <n v="2012"/>
    <x v="983"/>
    <x v="1"/>
    <d v="2012-12-11T00:00:00"/>
    <d v="2012-12-11T00:00:00"/>
    <s v="Same Day"/>
    <s v="SC-20800"/>
    <s v="Stuart Calhoun"/>
    <s v="Consumer"/>
    <s v="United States"/>
    <s v="Houston"/>
    <x v="5"/>
    <n v="77041"/>
    <x v="2"/>
    <s v="TEC-AC-10001606"/>
    <x v="2"/>
    <x v="11"/>
    <s v="Logitech Wireless Performance Mouse MX for PC and Mac"/>
    <n v="159.98400000000001"/>
    <n v="2"/>
    <n v="0.2"/>
    <n v="35.996400000000001"/>
    <x v="4"/>
  </r>
  <r>
    <n v="2013"/>
    <x v="983"/>
    <x v="1"/>
    <d v="2012-12-11T00:00:00"/>
    <d v="2012-12-11T00:00:00"/>
    <s v="Same Day"/>
    <s v="SC-20800"/>
    <s v="Stuart Calhoun"/>
    <s v="Consumer"/>
    <s v="United States"/>
    <s v="Houston"/>
    <x v="5"/>
    <n v="77041"/>
    <x v="2"/>
    <s v="OFF-ST-10000943"/>
    <x v="1"/>
    <x v="4"/>
    <s v="Eldon ProFile File 'N Store Portable File Tub Letter/Legal Size Black"/>
    <n v="46.344000000000001"/>
    <n v="3"/>
    <n v="0.2"/>
    <n v="4.6344000000000003"/>
    <x v="4"/>
  </r>
  <r>
    <n v="2014"/>
    <x v="984"/>
    <x v="0"/>
    <d v="2013-09-19T00:00:00"/>
    <d v="2013-09-24T00:00:00"/>
    <s v="Standard Class"/>
    <s v="AM-10705"/>
    <s v="Anne McFarland"/>
    <s v="Consumer"/>
    <s v="United States"/>
    <s v="Auburn"/>
    <x v="19"/>
    <n v="36830"/>
    <x v="0"/>
    <s v="FUR-CH-10001854"/>
    <x v="0"/>
    <x v="1"/>
    <s v="Office Star - Professional Matrix Back Chair with 2-to-1 Synchro Tilt and Mesh Fabric Seat"/>
    <n v="350.98"/>
    <n v="1"/>
    <n v="0"/>
    <n v="84.235200000000006"/>
    <x v="8"/>
  </r>
  <r>
    <n v="2015"/>
    <x v="984"/>
    <x v="0"/>
    <d v="2013-09-19T00:00:00"/>
    <d v="2013-09-24T00:00:00"/>
    <s v="Standard Class"/>
    <s v="AM-10705"/>
    <s v="Anne McFarland"/>
    <s v="Consumer"/>
    <s v="United States"/>
    <s v="Auburn"/>
    <x v="19"/>
    <n v="36830"/>
    <x v="0"/>
    <s v="OFF-PA-10000533"/>
    <x v="1"/>
    <x v="10"/>
    <s v="Southworth Parchment Paper &amp; Envelopes"/>
    <n v="13.08"/>
    <n v="2"/>
    <n v="0"/>
    <n v="6.0167999999999999"/>
    <x v="8"/>
  </r>
  <r>
    <n v="2016"/>
    <x v="984"/>
    <x v="0"/>
    <d v="2013-09-19T00:00:00"/>
    <d v="2013-09-24T00:00:00"/>
    <s v="Standard Class"/>
    <s v="AM-10705"/>
    <s v="Anne McFarland"/>
    <s v="Consumer"/>
    <s v="United States"/>
    <s v="Auburn"/>
    <x v="19"/>
    <n v="36830"/>
    <x v="0"/>
    <s v="OFF-ST-10003716"/>
    <x v="1"/>
    <x v="4"/>
    <s v="Tennsco Double-Tier Lockers"/>
    <n v="900.08"/>
    <n v="4"/>
    <n v="0"/>
    <n v="117.0104"/>
    <x v="8"/>
  </r>
  <r>
    <n v="2017"/>
    <x v="985"/>
    <x v="1"/>
    <d v="2012-03-19T00:00:00"/>
    <d v="2012-03-23T00:00:00"/>
    <s v="Standard Class"/>
    <s v="BK-11260"/>
    <s v="Berenike Kampe"/>
    <s v="Consumer"/>
    <s v="United States"/>
    <s v="San Bernardino"/>
    <x v="1"/>
    <n v="92404"/>
    <x v="1"/>
    <s v="OFF-BI-10000088"/>
    <x v="1"/>
    <x v="8"/>
    <s v="GBC Imprintable Covers"/>
    <n v="17.568000000000001"/>
    <n v="2"/>
    <n v="0.2"/>
    <n v="6.3684000000000003"/>
    <x v="10"/>
  </r>
  <r>
    <n v="2018"/>
    <x v="985"/>
    <x v="1"/>
    <d v="2012-03-19T00:00:00"/>
    <d v="2012-03-23T00:00:00"/>
    <s v="Standard Class"/>
    <s v="BK-11260"/>
    <s v="Berenike Kampe"/>
    <s v="Consumer"/>
    <s v="United States"/>
    <s v="San Bernardino"/>
    <x v="1"/>
    <n v="92404"/>
    <x v="1"/>
    <s v="OFF-LA-10000240"/>
    <x v="1"/>
    <x v="2"/>
    <s v="Self-Adhesive Address Labels for Typewriters by Universal"/>
    <n v="14.62"/>
    <n v="2"/>
    <n v="0"/>
    <n v="6.8714000000000004"/>
    <x v="10"/>
  </r>
  <r>
    <n v="2019"/>
    <x v="985"/>
    <x v="1"/>
    <d v="2012-03-19T00:00:00"/>
    <d v="2012-03-23T00:00:00"/>
    <s v="Standard Class"/>
    <s v="BK-11260"/>
    <s v="Berenike Kampe"/>
    <s v="Consumer"/>
    <s v="United States"/>
    <s v="San Bernardino"/>
    <x v="1"/>
    <n v="92404"/>
    <x v="1"/>
    <s v="OFF-SU-10001165"/>
    <x v="1"/>
    <x v="14"/>
    <s v="Acme Elite Stainless Steel Scissors"/>
    <n v="33.36"/>
    <n v="4"/>
    <n v="0"/>
    <n v="8.6736000000000004"/>
    <x v="10"/>
  </r>
  <r>
    <n v="2020"/>
    <x v="985"/>
    <x v="1"/>
    <d v="2012-03-19T00:00:00"/>
    <d v="2012-03-23T00:00:00"/>
    <s v="Standard Class"/>
    <s v="BK-11260"/>
    <s v="Berenike Kampe"/>
    <s v="Consumer"/>
    <s v="United States"/>
    <s v="San Bernardino"/>
    <x v="1"/>
    <n v="92404"/>
    <x v="1"/>
    <s v="OFF-PA-10002749"/>
    <x v="1"/>
    <x v="10"/>
    <s v="Wirebound Message Books, 5-1/2 x 4 Forms, 2 or 4 Forms per Page"/>
    <n v="40.14"/>
    <n v="6"/>
    <n v="0"/>
    <n v="19.668600000000001"/>
    <x v="10"/>
  </r>
  <r>
    <n v="2021"/>
    <x v="986"/>
    <x v="0"/>
    <d v="2013-09-20T00:00:00"/>
    <d v="2013-09-22T00:00:00"/>
    <s v="First Class"/>
    <s v="RH-19510"/>
    <s v="Rick Huthwaite"/>
    <s v="Home Office"/>
    <s v="United States"/>
    <s v="Providence"/>
    <x v="34"/>
    <n v="2908"/>
    <x v="3"/>
    <s v="OFF-ST-10001490"/>
    <x v="1"/>
    <x v="4"/>
    <s v="Hot File 7-Pocket, Floor Stand"/>
    <n v="1606.23"/>
    <n v="9"/>
    <n v="0"/>
    <n v="481.86900000000003"/>
    <x v="8"/>
  </r>
  <r>
    <n v="2022"/>
    <x v="986"/>
    <x v="0"/>
    <d v="2013-09-20T00:00:00"/>
    <d v="2013-09-22T00:00:00"/>
    <s v="First Class"/>
    <s v="RH-19510"/>
    <s v="Rick Huthwaite"/>
    <s v="Home Office"/>
    <s v="United States"/>
    <s v="Providence"/>
    <x v="34"/>
    <n v="2908"/>
    <x v="3"/>
    <s v="OFF-PA-10002377"/>
    <x v="1"/>
    <x v="10"/>
    <s v="Adams Telephone Message Book W/Dividers/Space For Phone Numbers, 5 1/4&quot;X8 1/2&quot;, 200/Messages"/>
    <n v="17.04"/>
    <n v="3"/>
    <n v="0"/>
    <n v="7.6680000000000001"/>
    <x v="8"/>
  </r>
  <r>
    <n v="2023"/>
    <x v="986"/>
    <x v="0"/>
    <d v="2013-09-20T00:00:00"/>
    <d v="2013-09-22T00:00:00"/>
    <s v="First Class"/>
    <s v="RH-19510"/>
    <s v="Rick Huthwaite"/>
    <s v="Home Office"/>
    <s v="United States"/>
    <s v="Providence"/>
    <x v="34"/>
    <n v="2908"/>
    <x v="3"/>
    <s v="OFF-BI-10004826"/>
    <x v="1"/>
    <x v="8"/>
    <s v="JM Magazine Binder"/>
    <n v="49.53"/>
    <n v="3"/>
    <n v="0"/>
    <n v="23.7744"/>
    <x v="8"/>
  </r>
  <r>
    <n v="2024"/>
    <x v="986"/>
    <x v="0"/>
    <d v="2013-09-20T00:00:00"/>
    <d v="2013-09-22T00:00:00"/>
    <s v="First Class"/>
    <s v="RH-19510"/>
    <s v="Rick Huthwaite"/>
    <s v="Home Office"/>
    <s v="United States"/>
    <s v="Providence"/>
    <x v="34"/>
    <n v="2908"/>
    <x v="3"/>
    <s v="FUR-CH-10004675"/>
    <x v="0"/>
    <x v="1"/>
    <s v="Lifetime Advantage Folding Chairs, 4/Carton"/>
    <n v="872.32"/>
    <n v="4"/>
    <n v="0"/>
    <n v="244.24959999999999"/>
    <x v="8"/>
  </r>
  <r>
    <n v="2025"/>
    <x v="987"/>
    <x v="3"/>
    <d v="2014-08-21T00:00:00"/>
    <d v="2014-08-23T00:00:00"/>
    <s v="Second Class"/>
    <s v="GM-14500"/>
    <s v="Gene McClure"/>
    <s v="Consumer"/>
    <s v="United States"/>
    <s v="Fresno"/>
    <x v="1"/>
    <n v="93727"/>
    <x v="1"/>
    <s v="OFF-BI-10002867"/>
    <x v="1"/>
    <x v="8"/>
    <s v="GBC Recycled Regency Composition Covers"/>
    <n v="239.12"/>
    <n v="5"/>
    <n v="0.2"/>
    <n v="77.713999999999999"/>
    <x v="6"/>
  </r>
  <r>
    <n v="2026"/>
    <x v="988"/>
    <x v="1"/>
    <d v="2012-03-13T00:00:00"/>
    <d v="2012-03-15T00:00:00"/>
    <s v="First Class"/>
    <s v="MC-17275"/>
    <s v="Marc Crier"/>
    <s v="Consumer"/>
    <s v="United States"/>
    <s v="Seattle"/>
    <x v="4"/>
    <n v="98103"/>
    <x v="1"/>
    <s v="FUR-BO-10004409"/>
    <x v="0"/>
    <x v="0"/>
    <s v="Safco Value Mate Series Steel Bookcases, Baked Enamel Finish on Steel, Gray"/>
    <n v="141.96"/>
    <n v="2"/>
    <n v="0"/>
    <n v="39.748800000000003"/>
    <x v="10"/>
  </r>
  <r>
    <n v="2027"/>
    <x v="989"/>
    <x v="0"/>
    <d v="2013-09-09T00:00:00"/>
    <d v="2013-09-11T00:00:00"/>
    <s v="Second Class"/>
    <s v="VM-21685"/>
    <s v="Valerie Mitchum"/>
    <s v="Home Office"/>
    <s v="United States"/>
    <s v="Lancaster"/>
    <x v="1"/>
    <n v="93534"/>
    <x v="1"/>
    <s v="OFF-BI-10002225"/>
    <x v="1"/>
    <x v="8"/>
    <s v="Square Ring Data Binders, Rigid 75 Pt. Covers, 11&quot; x 14-7/8&quot;"/>
    <n v="33.024000000000001"/>
    <n v="2"/>
    <n v="0.2"/>
    <n v="11.558400000000001"/>
    <x v="8"/>
  </r>
  <r>
    <n v="2028"/>
    <x v="989"/>
    <x v="0"/>
    <d v="2013-09-09T00:00:00"/>
    <d v="2013-09-11T00:00:00"/>
    <s v="Second Class"/>
    <s v="VM-21685"/>
    <s v="Valerie Mitchum"/>
    <s v="Home Office"/>
    <s v="United States"/>
    <s v="Lancaster"/>
    <x v="1"/>
    <n v="93534"/>
    <x v="1"/>
    <s v="OFF-BI-10001989"/>
    <x v="1"/>
    <x v="8"/>
    <s v="Premium Transparent Presentation Covers by GBC"/>
    <n v="67.135999999999996"/>
    <n v="4"/>
    <n v="0.2"/>
    <n v="23.497599999999998"/>
    <x v="8"/>
  </r>
  <r>
    <n v="2029"/>
    <x v="990"/>
    <x v="1"/>
    <d v="2012-11-26T00:00:00"/>
    <d v="2012-11-30T00:00:00"/>
    <s v="Standard Class"/>
    <s v="GP-14740"/>
    <s v="Guy Phonely"/>
    <s v="Corporate"/>
    <s v="United States"/>
    <s v="Leominster"/>
    <x v="31"/>
    <n v="1453"/>
    <x v="3"/>
    <s v="OFF-BI-10000343"/>
    <x v="1"/>
    <x v="8"/>
    <s v="Pressboard Covers with Storage Hooks, 9 1/2&quot; x 11&quot;, Light Blue"/>
    <n v="14.73"/>
    <n v="3"/>
    <n v="0"/>
    <n v="6.9230999999999998"/>
    <x v="0"/>
  </r>
  <r>
    <n v="2030"/>
    <x v="990"/>
    <x v="1"/>
    <d v="2012-11-26T00:00:00"/>
    <d v="2012-11-30T00:00:00"/>
    <s v="Standard Class"/>
    <s v="GP-14740"/>
    <s v="Guy Phonely"/>
    <s v="Corporate"/>
    <s v="United States"/>
    <s v="Leominster"/>
    <x v="31"/>
    <n v="1453"/>
    <x v="3"/>
    <s v="OFF-ST-10001172"/>
    <x v="1"/>
    <x v="4"/>
    <s v="Tennsco Lockers, Sand"/>
    <n v="104.9"/>
    <n v="5"/>
    <n v="0"/>
    <n v="25.175999999999998"/>
    <x v="0"/>
  </r>
  <r>
    <n v="2031"/>
    <x v="990"/>
    <x v="1"/>
    <d v="2012-11-26T00:00:00"/>
    <d v="2012-11-30T00:00:00"/>
    <s v="Standard Class"/>
    <s v="GP-14740"/>
    <s v="Guy Phonely"/>
    <s v="Corporate"/>
    <s v="United States"/>
    <s v="Leominster"/>
    <x v="31"/>
    <n v="1453"/>
    <x v="3"/>
    <s v="OFF-BI-10003707"/>
    <x v="1"/>
    <x v="8"/>
    <s v="Aluminum Screw Posts"/>
    <n v="61.04"/>
    <n v="4"/>
    <n v="0"/>
    <n v="30.52"/>
    <x v="0"/>
  </r>
  <r>
    <n v="2032"/>
    <x v="990"/>
    <x v="1"/>
    <d v="2012-11-26T00:00:00"/>
    <d v="2012-11-30T00:00:00"/>
    <s v="Standard Class"/>
    <s v="GP-14740"/>
    <s v="Guy Phonely"/>
    <s v="Corporate"/>
    <s v="United States"/>
    <s v="Leominster"/>
    <x v="31"/>
    <n v="1453"/>
    <x v="3"/>
    <s v="OFF-PA-10001274"/>
    <x v="1"/>
    <x v="10"/>
    <s v="Loose Memo Sheets"/>
    <n v="10.95"/>
    <n v="3"/>
    <n v="0"/>
    <n v="5.1464999999999996"/>
    <x v="0"/>
  </r>
  <r>
    <n v="2033"/>
    <x v="991"/>
    <x v="0"/>
    <d v="2013-12-10T00:00:00"/>
    <d v="2013-12-14T00:00:00"/>
    <s v="Standard Class"/>
    <s v="GB-14530"/>
    <s v="George Bell"/>
    <s v="Corporate"/>
    <s v="United States"/>
    <s v="Fort Worth"/>
    <x v="5"/>
    <n v="76106"/>
    <x v="2"/>
    <s v="OFF-PA-10002250"/>
    <x v="1"/>
    <x v="10"/>
    <s v="Things To Do Today Pad"/>
    <n v="9.3919999999999995"/>
    <n v="2"/>
    <n v="0.2"/>
    <n v="3.2871999999999999"/>
    <x v="4"/>
  </r>
  <r>
    <n v="2034"/>
    <x v="991"/>
    <x v="0"/>
    <d v="2013-12-10T00:00:00"/>
    <d v="2013-12-14T00:00:00"/>
    <s v="Standard Class"/>
    <s v="GB-14530"/>
    <s v="George Bell"/>
    <s v="Corporate"/>
    <s v="United States"/>
    <s v="Fort Worth"/>
    <x v="5"/>
    <n v="76106"/>
    <x v="2"/>
    <s v="OFF-AR-10000475"/>
    <x v="1"/>
    <x v="6"/>
    <s v="Hunt BOSTON Vista Battery-Operated Pencil Sharpener, Black"/>
    <n v="9.3279999999999994"/>
    <n v="1"/>
    <n v="0.2"/>
    <n v="0.81620000000000004"/>
    <x v="4"/>
  </r>
  <r>
    <n v="2035"/>
    <x v="992"/>
    <x v="3"/>
    <d v="2014-09-26T00:00:00"/>
    <d v="2014-09-30T00:00:00"/>
    <s v="Standard Class"/>
    <s v="CT-11995"/>
    <s v="Carol Triggs"/>
    <s v="Consumer"/>
    <s v="United States"/>
    <s v="Rochester"/>
    <x v="11"/>
    <n v="55901"/>
    <x v="2"/>
    <s v="OFF-BI-10002976"/>
    <x v="1"/>
    <x v="8"/>
    <s v="ACCOHIDE Binder by Acco"/>
    <n v="8.26"/>
    <n v="2"/>
    <n v="0"/>
    <n v="3.8822000000000001"/>
    <x v="8"/>
  </r>
  <r>
    <n v="2036"/>
    <x v="992"/>
    <x v="3"/>
    <d v="2014-09-26T00:00:00"/>
    <d v="2014-09-30T00:00:00"/>
    <s v="Standard Class"/>
    <s v="CT-11995"/>
    <s v="Carol Triggs"/>
    <s v="Consumer"/>
    <s v="United States"/>
    <s v="Rochester"/>
    <x v="11"/>
    <n v="55901"/>
    <x v="2"/>
    <s v="FUR-CH-10003061"/>
    <x v="0"/>
    <x v="1"/>
    <s v="Global Leather Task Chair, Black"/>
    <n v="269.97000000000003"/>
    <n v="3"/>
    <n v="0"/>
    <n v="51.2943"/>
    <x v="8"/>
  </r>
  <r>
    <n v="2037"/>
    <x v="993"/>
    <x v="1"/>
    <d v="2012-01-23T00:00:00"/>
    <d v="2012-01-27T00:00:00"/>
    <s v="Standard Class"/>
    <s v="CW-11905"/>
    <s v="Carl Weiss"/>
    <s v="Home Office"/>
    <s v="United States"/>
    <s v="Bozeman"/>
    <x v="37"/>
    <n v="59715"/>
    <x v="1"/>
    <s v="OFF-PA-10002893"/>
    <x v="1"/>
    <x v="10"/>
    <s v="Wirebound Service Call Books, 5 1/2&quot; x 4&quot;"/>
    <n v="29.04"/>
    <n v="3"/>
    <n v="0"/>
    <n v="13.9392"/>
    <x v="9"/>
  </r>
  <r>
    <n v="2038"/>
    <x v="993"/>
    <x v="1"/>
    <d v="2012-01-23T00:00:00"/>
    <d v="2012-01-27T00:00:00"/>
    <s v="Standard Class"/>
    <s v="CW-11905"/>
    <s v="Carl Weiss"/>
    <s v="Home Office"/>
    <s v="United States"/>
    <s v="Bozeman"/>
    <x v="37"/>
    <n v="59715"/>
    <x v="1"/>
    <s v="OFF-LA-10003077"/>
    <x v="1"/>
    <x v="2"/>
    <s v="Avery 500"/>
    <n v="14.62"/>
    <n v="2"/>
    <n v="0"/>
    <n v="6.8714000000000004"/>
    <x v="9"/>
  </r>
  <r>
    <n v="2039"/>
    <x v="994"/>
    <x v="1"/>
    <d v="2012-06-18T00:00:00"/>
    <d v="2012-06-23T00:00:00"/>
    <s v="Standard Class"/>
    <s v="SN-20560"/>
    <s v="Skye Norling"/>
    <s v="Home Office"/>
    <s v="United States"/>
    <s v="Peoria"/>
    <x v="16"/>
    <n v="85345"/>
    <x v="1"/>
    <s v="OFF-PA-10001661"/>
    <x v="1"/>
    <x v="10"/>
    <s v="Xerox 1922"/>
    <n v="11.952"/>
    <n v="3"/>
    <n v="0.2"/>
    <n v="4.3326000000000002"/>
    <x v="1"/>
  </r>
  <r>
    <n v="2040"/>
    <x v="994"/>
    <x v="1"/>
    <d v="2012-06-18T00:00:00"/>
    <d v="2012-06-23T00:00:00"/>
    <s v="Standard Class"/>
    <s v="SN-20560"/>
    <s v="Skye Norling"/>
    <s v="Home Office"/>
    <s v="United States"/>
    <s v="Peoria"/>
    <x v="16"/>
    <n v="85345"/>
    <x v="1"/>
    <s v="OFF-BI-10004656"/>
    <x v="1"/>
    <x v="8"/>
    <s v="Peel &amp; Stick Add-On Corner Pockets"/>
    <n v="4.5359999999999996"/>
    <n v="7"/>
    <n v="0.7"/>
    <n v="-3.3264"/>
    <x v="1"/>
  </r>
  <r>
    <n v="2041"/>
    <x v="994"/>
    <x v="1"/>
    <d v="2012-06-18T00:00:00"/>
    <d v="2012-06-23T00:00:00"/>
    <s v="Standard Class"/>
    <s v="SN-20560"/>
    <s v="Skye Norling"/>
    <s v="Home Office"/>
    <s v="United States"/>
    <s v="Peoria"/>
    <x v="16"/>
    <n v="85345"/>
    <x v="1"/>
    <s v="OFF-BI-10003707"/>
    <x v="1"/>
    <x v="8"/>
    <s v="Aluminum Screw Posts"/>
    <n v="9.1560000000000006"/>
    <n v="2"/>
    <n v="0.7"/>
    <n v="-6.1040000000000001"/>
    <x v="1"/>
  </r>
  <r>
    <n v="2042"/>
    <x v="994"/>
    <x v="1"/>
    <d v="2012-06-18T00:00:00"/>
    <d v="2012-06-23T00:00:00"/>
    <s v="Standard Class"/>
    <s v="SN-20560"/>
    <s v="Skye Norling"/>
    <s v="Home Office"/>
    <s v="United States"/>
    <s v="Peoria"/>
    <x v="16"/>
    <n v="85345"/>
    <x v="1"/>
    <s v="FUR-FU-10004973"/>
    <x v="0"/>
    <x v="5"/>
    <s v="Flat Face Poster Frame"/>
    <n v="75.36"/>
    <n v="5"/>
    <n v="0.2"/>
    <n v="20.724"/>
    <x v="1"/>
  </r>
  <r>
    <n v="2043"/>
    <x v="995"/>
    <x v="1"/>
    <d v="2012-10-02T00:00:00"/>
    <d v="2012-10-08T00:00:00"/>
    <s v="Standard Class"/>
    <s v="EB-13705"/>
    <s v="Ed Braxton"/>
    <s v="Corporate"/>
    <s v="United States"/>
    <s v="San Diego"/>
    <x v="1"/>
    <n v="92105"/>
    <x v="1"/>
    <s v="OFF-BI-10004817"/>
    <x v="1"/>
    <x v="8"/>
    <s v="GBC Personal VeloBind Strips"/>
    <n v="57.503999999999998"/>
    <n v="6"/>
    <n v="0.2"/>
    <n v="20.1264"/>
    <x v="2"/>
  </r>
  <r>
    <n v="2044"/>
    <x v="996"/>
    <x v="3"/>
    <d v="2014-11-19T00:00:00"/>
    <d v="2014-11-24T00:00:00"/>
    <s v="Standard Class"/>
    <s v="JW-15220"/>
    <s v="Jane Waco"/>
    <s v="Corporate"/>
    <s v="United States"/>
    <s v="Lakewood"/>
    <x v="24"/>
    <n v="44107"/>
    <x v="3"/>
    <s v="OFF-AR-10001860"/>
    <x v="1"/>
    <x v="6"/>
    <s v="BIC Liqua Brite Liner"/>
    <n v="38.863999999999997"/>
    <n v="7"/>
    <n v="0.2"/>
    <n v="7.7728000000000002"/>
    <x v="0"/>
  </r>
  <r>
    <n v="2045"/>
    <x v="997"/>
    <x v="2"/>
    <d v="2011-08-17T00:00:00"/>
    <d v="2011-08-23T00:00:00"/>
    <s v="Standard Class"/>
    <s v="KB-16585"/>
    <s v="Ken Black"/>
    <s v="Corporate"/>
    <s v="United States"/>
    <s v="Houston"/>
    <x v="5"/>
    <n v="77095"/>
    <x v="2"/>
    <s v="OFF-PA-10001639"/>
    <x v="1"/>
    <x v="10"/>
    <s v="Xerox 203"/>
    <n v="15.552"/>
    <n v="3"/>
    <n v="0.2"/>
    <n v="5.4432"/>
    <x v="6"/>
  </r>
  <r>
    <n v="2046"/>
    <x v="998"/>
    <x v="0"/>
    <d v="2013-07-18T00:00:00"/>
    <d v="2013-07-22T00:00:00"/>
    <s v="Standard Class"/>
    <s v="MC-17590"/>
    <s v="Matt Collister"/>
    <s v="Corporate"/>
    <s v="United States"/>
    <s v="Perth Amboy"/>
    <x v="30"/>
    <n v="8861"/>
    <x v="3"/>
    <s v="OFF-AP-10004487"/>
    <x v="1"/>
    <x v="9"/>
    <s v="Kensington 4 Outlet MasterPiece Compact Power Control Center"/>
    <n v="162.63999999999999"/>
    <n v="2"/>
    <n v="0"/>
    <n v="45.539200000000001"/>
    <x v="7"/>
  </r>
  <r>
    <n v="2047"/>
    <x v="998"/>
    <x v="0"/>
    <d v="2013-07-18T00:00:00"/>
    <d v="2013-07-22T00:00:00"/>
    <s v="Standard Class"/>
    <s v="MC-17590"/>
    <s v="Matt Collister"/>
    <s v="Corporate"/>
    <s v="United States"/>
    <s v="Perth Amboy"/>
    <x v="30"/>
    <n v="8861"/>
    <x v="3"/>
    <s v="TEC-PH-10001760"/>
    <x v="2"/>
    <x v="7"/>
    <s v="Bose SoundLink Bluetooth Speaker"/>
    <n v="597"/>
    <n v="3"/>
    <n v="0"/>
    <n v="280.58999999999997"/>
    <x v="7"/>
  </r>
  <r>
    <n v="2048"/>
    <x v="998"/>
    <x v="0"/>
    <d v="2013-07-18T00:00:00"/>
    <d v="2013-07-22T00:00:00"/>
    <s v="Standard Class"/>
    <s v="MC-17590"/>
    <s v="Matt Collister"/>
    <s v="Corporate"/>
    <s v="United States"/>
    <s v="Perth Amboy"/>
    <x v="30"/>
    <n v="8861"/>
    <x v="3"/>
    <s v="OFF-PA-10004071"/>
    <x v="1"/>
    <x v="10"/>
    <s v="Eaton Premium Continuous-Feed Paper, 25% Cotton, Letter Size, White, 1000 Shts/Box"/>
    <n v="55.48"/>
    <n v="1"/>
    <n v="0"/>
    <n v="26.630400000000002"/>
    <x v="7"/>
  </r>
  <r>
    <n v="2049"/>
    <x v="999"/>
    <x v="1"/>
    <d v="2012-07-11T00:00:00"/>
    <d v="2012-07-13T00:00:00"/>
    <s v="First Class"/>
    <s v="CK-12595"/>
    <s v="Clytie Kelty"/>
    <s v="Consumer"/>
    <s v="United States"/>
    <s v="Philadelphia"/>
    <x v="9"/>
    <n v="19134"/>
    <x v="3"/>
    <s v="FUR-FU-10004848"/>
    <x v="0"/>
    <x v="5"/>
    <s v="Howard Miller 13-3/4&quot; Diameter Brushed Chrome Round Wall Clock"/>
    <n v="289.8"/>
    <n v="7"/>
    <n v="0.2"/>
    <n v="36.225000000000001"/>
    <x v="7"/>
  </r>
  <r>
    <n v="2050"/>
    <x v="999"/>
    <x v="1"/>
    <d v="2012-07-11T00:00:00"/>
    <d v="2012-07-13T00:00:00"/>
    <s v="First Class"/>
    <s v="CK-12595"/>
    <s v="Clytie Kelty"/>
    <s v="Consumer"/>
    <s v="United States"/>
    <s v="Philadelphia"/>
    <x v="9"/>
    <n v="19134"/>
    <x v="3"/>
    <s v="OFF-BI-10004022"/>
    <x v="1"/>
    <x v="8"/>
    <s v="Acco Suede Grain Vinyl Round Ring Binder"/>
    <n v="2.5019999999999998"/>
    <n v="3"/>
    <n v="0.7"/>
    <n v="-2.0015999999999998"/>
    <x v="7"/>
  </r>
  <r>
    <n v="2051"/>
    <x v="999"/>
    <x v="1"/>
    <d v="2012-07-11T00:00:00"/>
    <d v="2012-07-13T00:00:00"/>
    <s v="First Class"/>
    <s v="CK-12595"/>
    <s v="Clytie Kelty"/>
    <s v="Consumer"/>
    <s v="United States"/>
    <s v="Philadelphia"/>
    <x v="9"/>
    <n v="19134"/>
    <x v="3"/>
    <s v="OFF-BI-10003669"/>
    <x v="1"/>
    <x v="8"/>
    <s v="3M Organizer Strips"/>
    <n v="6.48"/>
    <n v="4"/>
    <n v="0.7"/>
    <n v="-4.7519999999999998"/>
    <x v="7"/>
  </r>
  <r>
    <n v="2052"/>
    <x v="999"/>
    <x v="1"/>
    <d v="2012-07-11T00:00:00"/>
    <d v="2012-07-13T00:00:00"/>
    <s v="First Class"/>
    <s v="CK-12595"/>
    <s v="Clytie Kelty"/>
    <s v="Consumer"/>
    <s v="United States"/>
    <s v="Philadelphia"/>
    <x v="9"/>
    <n v="19134"/>
    <x v="3"/>
    <s v="FUR-CH-10003833"/>
    <x v="0"/>
    <x v="1"/>
    <s v="Novimex Fabric Task Chair"/>
    <n v="341.488"/>
    <n v="8"/>
    <n v="0.3"/>
    <n v="-73.176000000000002"/>
    <x v="7"/>
  </r>
  <r>
    <n v="2053"/>
    <x v="999"/>
    <x v="1"/>
    <d v="2012-07-11T00:00:00"/>
    <d v="2012-07-13T00:00:00"/>
    <s v="First Class"/>
    <s v="CK-12595"/>
    <s v="Clytie Kelty"/>
    <s v="Consumer"/>
    <s v="United States"/>
    <s v="Philadelphia"/>
    <x v="9"/>
    <n v="19134"/>
    <x v="3"/>
    <s v="OFF-AR-10003732"/>
    <x v="1"/>
    <x v="6"/>
    <s v="Newell 333"/>
    <n v="11.12"/>
    <n v="5"/>
    <n v="0.2"/>
    <n v="0.83399999999999996"/>
    <x v="7"/>
  </r>
  <r>
    <n v="2054"/>
    <x v="999"/>
    <x v="1"/>
    <d v="2012-07-11T00:00:00"/>
    <d v="2012-07-13T00:00:00"/>
    <s v="First Class"/>
    <s v="CK-12595"/>
    <s v="Clytie Kelty"/>
    <s v="Consumer"/>
    <s v="United States"/>
    <s v="Philadelphia"/>
    <x v="9"/>
    <n v="19134"/>
    <x v="3"/>
    <s v="FUR-FU-10003142"/>
    <x v="0"/>
    <x v="5"/>
    <s v="Master Big Foot Doorstop, Beige"/>
    <n v="25.344000000000001"/>
    <n v="6"/>
    <n v="0.2"/>
    <n v="3.4847999999999999"/>
    <x v="7"/>
  </r>
  <r>
    <n v="2055"/>
    <x v="1000"/>
    <x v="0"/>
    <d v="2013-12-02T00:00:00"/>
    <d v="2013-12-08T00:00:00"/>
    <s v="Standard Class"/>
    <s v="RD-19480"/>
    <s v="Rick Duston"/>
    <s v="Consumer"/>
    <s v="United States"/>
    <s v="Richmond"/>
    <x v="14"/>
    <n v="47374"/>
    <x v="2"/>
    <s v="FUR-FU-10001196"/>
    <x v="0"/>
    <x v="5"/>
    <s v="DAX Cubicle Frames - 8x10"/>
    <n v="17.309999999999999"/>
    <n v="3"/>
    <n v="0"/>
    <n v="5.1929999999999996"/>
    <x v="4"/>
  </r>
  <r>
    <n v="2056"/>
    <x v="1001"/>
    <x v="3"/>
    <d v="2014-12-23T00:00:00"/>
    <d v="2014-12-26T00:00:00"/>
    <s v="First Class"/>
    <s v="TP-21130"/>
    <s v="Theone Pippenger"/>
    <s v="Consumer"/>
    <s v="United States"/>
    <s v="Detroit"/>
    <x v="12"/>
    <n v="48227"/>
    <x v="2"/>
    <s v="TEC-AC-10001114"/>
    <x v="2"/>
    <x v="11"/>
    <s v="Microsoft Wireless Mobile Mouse 4000"/>
    <n v="199.95"/>
    <n v="5"/>
    <n v="0"/>
    <n v="63.984000000000002"/>
    <x v="4"/>
  </r>
  <r>
    <n v="2057"/>
    <x v="1001"/>
    <x v="3"/>
    <d v="2014-12-23T00:00:00"/>
    <d v="2014-12-26T00:00:00"/>
    <s v="First Class"/>
    <s v="TP-21130"/>
    <s v="Theone Pippenger"/>
    <s v="Consumer"/>
    <s v="United States"/>
    <s v="Detroit"/>
    <x v="12"/>
    <n v="48227"/>
    <x v="2"/>
    <s v="FUR-CH-10002335"/>
    <x v="0"/>
    <x v="1"/>
    <s v="Hon GuestStacker Chair"/>
    <n v="1586.69"/>
    <n v="7"/>
    <n v="0"/>
    <n v="412.5394"/>
    <x v="4"/>
  </r>
  <r>
    <n v="2058"/>
    <x v="1001"/>
    <x v="3"/>
    <d v="2014-12-23T00:00:00"/>
    <d v="2014-12-26T00:00:00"/>
    <s v="First Class"/>
    <s v="TP-21130"/>
    <s v="Theone Pippenger"/>
    <s v="Consumer"/>
    <s v="United States"/>
    <s v="Detroit"/>
    <x v="12"/>
    <n v="48227"/>
    <x v="2"/>
    <s v="TEC-AC-10000844"/>
    <x v="2"/>
    <x v="11"/>
    <s v="Logitech Gaming G510s - Keyboard"/>
    <n v="84.99"/>
    <n v="1"/>
    <n v="0"/>
    <n v="30.596399999999999"/>
    <x v="4"/>
  </r>
  <r>
    <n v="2059"/>
    <x v="1001"/>
    <x v="3"/>
    <d v="2014-12-23T00:00:00"/>
    <d v="2014-12-26T00:00:00"/>
    <s v="First Class"/>
    <s v="TP-21130"/>
    <s v="Theone Pippenger"/>
    <s v="Consumer"/>
    <s v="United States"/>
    <s v="Detroit"/>
    <x v="12"/>
    <n v="48227"/>
    <x v="2"/>
    <s v="FUR-TA-10004534"/>
    <x v="0"/>
    <x v="3"/>
    <s v="Bevis 44 x 96 Conference Tables"/>
    <n v="411.8"/>
    <n v="2"/>
    <n v="0"/>
    <n v="70.006"/>
    <x v="4"/>
  </r>
  <r>
    <n v="2060"/>
    <x v="1002"/>
    <x v="2"/>
    <d v="2011-10-31T00:00:00"/>
    <d v="2011-11-04T00:00:00"/>
    <s v="Standard Class"/>
    <s v="GG-14650"/>
    <s v="Greg Guthrie"/>
    <s v="Corporate"/>
    <s v="United States"/>
    <s v="Los Angeles"/>
    <x v="1"/>
    <n v="90049"/>
    <x v="1"/>
    <s v="OFF-FA-10002975"/>
    <x v="1"/>
    <x v="13"/>
    <s v="Staples"/>
    <n v="11.34"/>
    <n v="3"/>
    <n v="0"/>
    <n v="5.2164000000000001"/>
    <x v="2"/>
  </r>
  <r>
    <n v="2061"/>
    <x v="1002"/>
    <x v="2"/>
    <d v="2011-10-31T00:00:00"/>
    <d v="2011-11-04T00:00:00"/>
    <s v="Standard Class"/>
    <s v="GG-14650"/>
    <s v="Greg Guthrie"/>
    <s v="Corporate"/>
    <s v="United States"/>
    <s v="Los Angeles"/>
    <x v="1"/>
    <n v="90049"/>
    <x v="1"/>
    <s v="OFF-ST-10003996"/>
    <x v="1"/>
    <x v="4"/>
    <s v="Letter/Legal File Tote with Clear Snap-On Lid, Black Granite"/>
    <n v="80.3"/>
    <n v="5"/>
    <n v="0"/>
    <n v="20.878"/>
    <x v="2"/>
  </r>
  <r>
    <n v="2062"/>
    <x v="1002"/>
    <x v="2"/>
    <d v="2011-10-31T00:00:00"/>
    <d v="2011-11-04T00:00:00"/>
    <s v="Standard Class"/>
    <s v="GG-14650"/>
    <s v="Greg Guthrie"/>
    <s v="Corporate"/>
    <s v="United States"/>
    <s v="Los Angeles"/>
    <x v="1"/>
    <n v="90049"/>
    <x v="1"/>
    <s v="OFF-BI-10002571"/>
    <x v="1"/>
    <x v="8"/>
    <s v="Avery Framed View Binder, EZD Ring (Locking), Navy, 1 1/2&quot;"/>
    <n v="15.968"/>
    <n v="2"/>
    <n v="0.2"/>
    <n v="5.3891999999999998"/>
    <x v="2"/>
  </r>
  <r>
    <n v="2063"/>
    <x v="1002"/>
    <x v="2"/>
    <d v="2011-10-31T00:00:00"/>
    <d v="2011-11-04T00:00:00"/>
    <s v="Standard Class"/>
    <s v="GG-14650"/>
    <s v="Greg Guthrie"/>
    <s v="Corporate"/>
    <s v="United States"/>
    <s v="Los Angeles"/>
    <x v="1"/>
    <n v="90049"/>
    <x v="1"/>
    <s v="OFF-PA-10000477"/>
    <x v="1"/>
    <x v="10"/>
    <s v="Xerox 1952"/>
    <n v="64.739999999999995"/>
    <n v="13"/>
    <n v="0"/>
    <n v="30.427800000000001"/>
    <x v="2"/>
  </r>
  <r>
    <n v="2064"/>
    <x v="1002"/>
    <x v="2"/>
    <d v="2011-10-31T00:00:00"/>
    <d v="2011-11-04T00:00:00"/>
    <s v="Standard Class"/>
    <s v="GG-14650"/>
    <s v="Greg Guthrie"/>
    <s v="Corporate"/>
    <s v="United States"/>
    <s v="Los Angeles"/>
    <x v="1"/>
    <n v="90049"/>
    <x v="1"/>
    <s v="OFF-BI-10004209"/>
    <x v="1"/>
    <x v="8"/>
    <s v="Fellowes Twister Kit, Gray/Clear, 3/pkg"/>
    <n v="19.295999999999999"/>
    <n v="3"/>
    <n v="0.2"/>
    <n v="6.03"/>
    <x v="2"/>
  </r>
  <r>
    <n v="2065"/>
    <x v="1002"/>
    <x v="2"/>
    <d v="2011-10-31T00:00:00"/>
    <d v="2011-11-04T00:00:00"/>
    <s v="Standard Class"/>
    <s v="GG-14650"/>
    <s v="Greg Guthrie"/>
    <s v="Corporate"/>
    <s v="United States"/>
    <s v="Los Angeles"/>
    <x v="1"/>
    <n v="90049"/>
    <x v="1"/>
    <s v="OFF-ST-10001963"/>
    <x v="1"/>
    <x v="4"/>
    <s v="Tennsco Regal Shelving Units"/>
    <n v="405.64"/>
    <n v="4"/>
    <n v="0"/>
    <n v="12.1692"/>
    <x v="2"/>
  </r>
  <r>
    <n v="2066"/>
    <x v="1002"/>
    <x v="2"/>
    <d v="2011-10-31T00:00:00"/>
    <d v="2011-11-04T00:00:00"/>
    <s v="Standard Class"/>
    <s v="GG-14650"/>
    <s v="Greg Guthrie"/>
    <s v="Corporate"/>
    <s v="United States"/>
    <s v="Los Angeles"/>
    <x v="1"/>
    <n v="90049"/>
    <x v="1"/>
    <s v="FUR-CH-10003833"/>
    <x v="0"/>
    <x v="1"/>
    <s v="Novimex Fabric Task Chair"/>
    <n v="146.352"/>
    <n v="3"/>
    <n v="0.2"/>
    <n v="-9.1470000000000002"/>
    <x v="2"/>
  </r>
  <r>
    <n v="2067"/>
    <x v="1002"/>
    <x v="2"/>
    <d v="2011-10-31T00:00:00"/>
    <d v="2011-11-04T00:00:00"/>
    <s v="Standard Class"/>
    <s v="GG-14650"/>
    <s v="Greg Guthrie"/>
    <s v="Corporate"/>
    <s v="United States"/>
    <s v="Los Angeles"/>
    <x v="1"/>
    <n v="90049"/>
    <x v="1"/>
    <s v="TEC-AC-10004568"/>
    <x v="2"/>
    <x v="11"/>
    <s v="Maxell LTO Ultrium - 800 GB"/>
    <n v="251.91"/>
    <n v="9"/>
    <n v="0"/>
    <n v="47.862900000000003"/>
    <x v="2"/>
  </r>
  <r>
    <n v="2068"/>
    <x v="1002"/>
    <x v="2"/>
    <d v="2011-10-31T00:00:00"/>
    <d v="2011-11-04T00:00:00"/>
    <s v="Standard Class"/>
    <s v="GG-14650"/>
    <s v="Greg Guthrie"/>
    <s v="Corporate"/>
    <s v="United States"/>
    <s v="Los Angeles"/>
    <x v="1"/>
    <n v="90049"/>
    <x v="1"/>
    <s v="OFF-AR-10001419"/>
    <x v="1"/>
    <x v="6"/>
    <s v="Newell 325"/>
    <n v="12.39"/>
    <n v="3"/>
    <n v="0"/>
    <n v="3.7170000000000001"/>
    <x v="2"/>
  </r>
  <r>
    <n v="2069"/>
    <x v="1003"/>
    <x v="1"/>
    <d v="2012-04-13T00:00:00"/>
    <d v="2012-04-19T00:00:00"/>
    <s v="Standard Class"/>
    <s v="ZC-21910"/>
    <s v="Zuschuss Carroll"/>
    <s v="Consumer"/>
    <s v="United States"/>
    <s v="Pomona"/>
    <x v="1"/>
    <n v="91767"/>
    <x v="1"/>
    <s v="TEC-AC-10002800"/>
    <x v="2"/>
    <x v="11"/>
    <s v="Plantronics Audio 478 Stereo USB Headset"/>
    <n v="199.96"/>
    <n v="4"/>
    <n v="0"/>
    <n v="69.986000000000004"/>
    <x v="3"/>
  </r>
  <r>
    <n v="2070"/>
    <x v="1003"/>
    <x v="1"/>
    <d v="2012-04-13T00:00:00"/>
    <d v="2012-04-19T00:00:00"/>
    <s v="Standard Class"/>
    <s v="ZC-21910"/>
    <s v="Zuschuss Carroll"/>
    <s v="Consumer"/>
    <s v="United States"/>
    <s v="Pomona"/>
    <x v="1"/>
    <n v="91767"/>
    <x v="1"/>
    <s v="FUR-TA-10003954"/>
    <x v="0"/>
    <x v="3"/>
    <s v="Hon 94000 Series Round Tables"/>
    <n v="710.83199999999999"/>
    <n v="3"/>
    <n v="0.2"/>
    <n v="-97.739400000000003"/>
    <x v="3"/>
  </r>
  <r>
    <n v="2071"/>
    <x v="1004"/>
    <x v="0"/>
    <d v="2013-07-22T00:00:00"/>
    <d v="2013-07-24T00:00:00"/>
    <s v="Second Class"/>
    <s v="CC-12610"/>
    <s v="Corey Catlett"/>
    <s v="Corporate"/>
    <s v="United States"/>
    <s v="Philadelphia"/>
    <x v="9"/>
    <n v="19134"/>
    <x v="3"/>
    <s v="OFF-BI-10000301"/>
    <x v="1"/>
    <x v="8"/>
    <s v="GBC Instant Report Kit"/>
    <n v="1.9410000000000001"/>
    <n v="1"/>
    <n v="0.7"/>
    <n v="-1.294"/>
    <x v="7"/>
  </r>
  <r>
    <n v="2072"/>
    <x v="1005"/>
    <x v="3"/>
    <d v="2014-11-21T00:00:00"/>
    <d v="2014-11-26T00:00:00"/>
    <s v="Standard Class"/>
    <s v="KA-16525"/>
    <s v="Kelly Andreada"/>
    <s v="Consumer"/>
    <s v="United States"/>
    <s v="Ontario"/>
    <x v="1"/>
    <n v="91761"/>
    <x v="1"/>
    <s v="FUR-CH-10003956"/>
    <x v="0"/>
    <x v="1"/>
    <s v="Novimex High-Tech Fabric Mesh Task Chair"/>
    <n v="283.92"/>
    <n v="5"/>
    <n v="0.2"/>
    <n v="-46.137"/>
    <x v="0"/>
  </r>
  <r>
    <n v="2073"/>
    <x v="1006"/>
    <x v="0"/>
    <d v="2013-11-27T00:00:00"/>
    <d v="2013-12-03T00:00:00"/>
    <s v="Standard Class"/>
    <s v="TC-20980"/>
    <s v="Tamara Chand"/>
    <s v="Corporate"/>
    <s v="United States"/>
    <s v="Seattle"/>
    <x v="4"/>
    <n v="98105"/>
    <x v="1"/>
    <s v="OFF-BI-10002954"/>
    <x v="1"/>
    <x v="8"/>
    <s v="Newell 3-Hole Punched Plastic Slotted Magazine Holders for Binders"/>
    <n v="7.3120000000000003"/>
    <n v="2"/>
    <n v="0.2"/>
    <n v="2.5592000000000001"/>
    <x v="0"/>
  </r>
  <r>
    <n v="2074"/>
    <x v="1007"/>
    <x v="3"/>
    <d v="2014-11-08T00:00:00"/>
    <d v="2014-11-13T00:00:00"/>
    <s v="Second Class"/>
    <s v="DB-13270"/>
    <s v="Deborah Brumfield"/>
    <s v="Home Office"/>
    <s v="United States"/>
    <s v="Brentwood"/>
    <x v="1"/>
    <n v="94513"/>
    <x v="1"/>
    <s v="TEC-AC-10003289"/>
    <x v="2"/>
    <x v="11"/>
    <s v="Anker Ultra-Slim Mini Bluetooth 3.0 Wireless Keyboard"/>
    <n v="59.97"/>
    <n v="3"/>
    <n v="0"/>
    <n v="13.793100000000001"/>
    <x v="0"/>
  </r>
  <r>
    <n v="2075"/>
    <x v="1007"/>
    <x v="3"/>
    <d v="2014-11-08T00:00:00"/>
    <d v="2014-11-13T00:00:00"/>
    <s v="Second Class"/>
    <s v="DB-13270"/>
    <s v="Deborah Brumfield"/>
    <s v="Home Office"/>
    <s v="United States"/>
    <s v="Brentwood"/>
    <x v="1"/>
    <n v="94513"/>
    <x v="1"/>
    <s v="TEC-PH-10002468"/>
    <x v="2"/>
    <x v="7"/>
    <s v="Plantronics CS 50-USB - headset - Convertible, Monaural"/>
    <n v="761.54399999999998"/>
    <n v="7"/>
    <n v="0.2"/>
    <n v="66.635099999999994"/>
    <x v="0"/>
  </r>
  <r>
    <n v="2076"/>
    <x v="1008"/>
    <x v="2"/>
    <d v="2011-12-01T00:00:00"/>
    <d v="2011-12-05T00:00:00"/>
    <s v="Standard Class"/>
    <s v="TR-21325"/>
    <s v="Toby Ritter"/>
    <s v="Consumer"/>
    <s v="United States"/>
    <s v="San Francisco"/>
    <x v="1"/>
    <n v="94122"/>
    <x v="1"/>
    <s v="FUR-FU-10001861"/>
    <x v="0"/>
    <x v="5"/>
    <s v="Floodlight Indoor Halogen Bulbs, 1 Bulb per Pack, 60 Watts"/>
    <n v="58.2"/>
    <n v="3"/>
    <n v="0"/>
    <n v="28.518000000000001"/>
    <x v="4"/>
  </r>
  <r>
    <n v="2077"/>
    <x v="1009"/>
    <x v="3"/>
    <d v="2014-09-13T00:00:00"/>
    <d v="2014-09-16T00:00:00"/>
    <s v="First Class"/>
    <s v="BF-11080"/>
    <s v="Bart Folk"/>
    <s v="Consumer"/>
    <s v="United States"/>
    <s v="Baltimore"/>
    <x v="39"/>
    <n v="21215"/>
    <x v="3"/>
    <s v="OFF-PA-10004082"/>
    <x v="1"/>
    <x v="10"/>
    <s v="Adams Telephone Message Book w/Frequently-Called Numbers Space, 400 Messages per Book"/>
    <n v="39.9"/>
    <n v="5"/>
    <n v="0"/>
    <n v="19.95"/>
    <x v="8"/>
  </r>
  <r>
    <n v="2078"/>
    <x v="1009"/>
    <x v="3"/>
    <d v="2014-09-13T00:00:00"/>
    <d v="2014-09-16T00:00:00"/>
    <s v="First Class"/>
    <s v="BF-11080"/>
    <s v="Bart Folk"/>
    <s v="Consumer"/>
    <s v="United States"/>
    <s v="Baltimore"/>
    <x v="39"/>
    <n v="21215"/>
    <x v="3"/>
    <s v="OFF-AP-10000358"/>
    <x v="1"/>
    <x v="9"/>
    <s v="Fellowes Basic Home/Office Series Surge Protectors"/>
    <n v="90.86"/>
    <n v="7"/>
    <n v="0"/>
    <n v="26.349399999999999"/>
    <x v="8"/>
  </r>
  <r>
    <n v="2079"/>
    <x v="1009"/>
    <x v="3"/>
    <d v="2014-09-13T00:00:00"/>
    <d v="2014-09-16T00:00:00"/>
    <s v="First Class"/>
    <s v="BF-11080"/>
    <s v="Bart Folk"/>
    <s v="Consumer"/>
    <s v="United States"/>
    <s v="Baltimore"/>
    <x v="39"/>
    <n v="21215"/>
    <x v="3"/>
    <s v="OFF-PA-10004243"/>
    <x v="1"/>
    <x v="10"/>
    <s v="Xerox 1939"/>
    <n v="94.85"/>
    <n v="5"/>
    <n v="0"/>
    <n v="45.527999999999999"/>
    <x v="8"/>
  </r>
  <r>
    <n v="2080"/>
    <x v="1010"/>
    <x v="1"/>
    <d v="2012-12-24T00:00:00"/>
    <d v="2012-12-29T00:00:00"/>
    <s v="Standard Class"/>
    <s v="MS-17365"/>
    <s v="Maribeth Schnelling"/>
    <s v="Consumer"/>
    <s v="United States"/>
    <s v="Phoenix"/>
    <x v="16"/>
    <n v="85023"/>
    <x v="1"/>
    <s v="OFF-PA-10001295"/>
    <x v="1"/>
    <x v="10"/>
    <s v="Computer Printout Paper with Letter-Trim Perforations"/>
    <n v="106.232"/>
    <n v="7"/>
    <n v="0.2"/>
    <n v="37.181199999999997"/>
    <x v="4"/>
  </r>
  <r>
    <n v="2081"/>
    <x v="1010"/>
    <x v="1"/>
    <d v="2012-12-24T00:00:00"/>
    <d v="2012-12-29T00:00:00"/>
    <s v="Standard Class"/>
    <s v="MS-17365"/>
    <s v="Maribeth Schnelling"/>
    <s v="Consumer"/>
    <s v="United States"/>
    <s v="Phoenix"/>
    <x v="16"/>
    <n v="85023"/>
    <x v="1"/>
    <s v="TEC-PH-10002170"/>
    <x v="2"/>
    <x v="7"/>
    <s v="ClearSounds CSC500 Amplified Spirit Phone Corded phone"/>
    <n v="111.98399999999999"/>
    <n v="2"/>
    <n v="0.2"/>
    <n v="11.198399999999999"/>
    <x v="4"/>
  </r>
  <r>
    <n v="2082"/>
    <x v="1010"/>
    <x v="1"/>
    <d v="2012-12-24T00:00:00"/>
    <d v="2012-12-29T00:00:00"/>
    <s v="Standard Class"/>
    <s v="MS-17365"/>
    <s v="Maribeth Schnelling"/>
    <s v="Consumer"/>
    <s v="United States"/>
    <s v="Phoenix"/>
    <x v="16"/>
    <n v="85023"/>
    <x v="1"/>
    <s v="FUR-FU-10002885"/>
    <x v="0"/>
    <x v="5"/>
    <s v="Magna Visual Magnetic Picture Hangers"/>
    <n v="7.7119999999999997"/>
    <n v="2"/>
    <n v="0.2"/>
    <n v="1.7352000000000001"/>
    <x v="4"/>
  </r>
  <r>
    <n v="2083"/>
    <x v="1011"/>
    <x v="3"/>
    <d v="2014-02-24T00:00:00"/>
    <d v="2014-03-02T00:00:00"/>
    <s v="Standard Class"/>
    <s v="CK-12595"/>
    <s v="Clytie Kelty"/>
    <s v="Consumer"/>
    <s v="United States"/>
    <s v="Los Angeles"/>
    <x v="1"/>
    <n v="90008"/>
    <x v="1"/>
    <s v="OFF-PA-10002870"/>
    <x v="1"/>
    <x v="10"/>
    <s v="Ampad Phone Message Book, Recycled, 400 Message Capacity, 5 ¾” x 11”"/>
    <n v="37.44"/>
    <n v="6"/>
    <n v="0"/>
    <n v="16.847999999999999"/>
    <x v="11"/>
  </r>
  <r>
    <n v="2084"/>
    <x v="1012"/>
    <x v="2"/>
    <d v="2011-11-23T00:00:00"/>
    <d v="2011-11-29T00:00:00"/>
    <s v="Standard Class"/>
    <s v="ED-13885"/>
    <s v="Emily Ducich"/>
    <s v="Home Office"/>
    <s v="United States"/>
    <s v="Houston"/>
    <x v="5"/>
    <n v="77036"/>
    <x v="2"/>
    <s v="OFF-LA-10003923"/>
    <x v="1"/>
    <x v="2"/>
    <s v="Alphabetical Labels for Top Tab Filing"/>
    <n v="23.68"/>
    <n v="2"/>
    <n v="0.2"/>
    <n v="8.8800000000000008"/>
    <x v="0"/>
  </r>
  <r>
    <n v="2085"/>
    <x v="1013"/>
    <x v="0"/>
    <d v="2013-06-24T00:00:00"/>
    <d v="2013-06-29T00:00:00"/>
    <s v="Standard Class"/>
    <s v="IM-15070"/>
    <s v="Irene Maddox"/>
    <s v="Consumer"/>
    <s v="United States"/>
    <s v="New York City"/>
    <x v="15"/>
    <n v="10009"/>
    <x v="3"/>
    <s v="OFF-LA-10003510"/>
    <x v="1"/>
    <x v="2"/>
    <s v="Avery 4027 File Folder Labels for Dot Matrix Printers, 5000 Labels per Box, White"/>
    <n v="122.12"/>
    <n v="4"/>
    <n v="0"/>
    <n v="56.175199999999997"/>
    <x v="1"/>
  </r>
  <r>
    <n v="2086"/>
    <x v="1013"/>
    <x v="0"/>
    <d v="2013-06-24T00:00:00"/>
    <d v="2013-06-29T00:00:00"/>
    <s v="Standard Class"/>
    <s v="IM-15070"/>
    <s v="Irene Maddox"/>
    <s v="Consumer"/>
    <s v="United States"/>
    <s v="New York City"/>
    <x v="15"/>
    <n v="10009"/>
    <x v="3"/>
    <s v="OFF-LA-10000248"/>
    <x v="1"/>
    <x v="2"/>
    <s v="Avery 52"/>
    <n v="18.45"/>
    <n v="5"/>
    <n v="0"/>
    <n v="8.6715"/>
    <x v="1"/>
  </r>
  <r>
    <n v="2087"/>
    <x v="1013"/>
    <x v="0"/>
    <d v="2013-06-24T00:00:00"/>
    <d v="2013-06-29T00:00:00"/>
    <s v="Standard Class"/>
    <s v="IM-15070"/>
    <s v="Irene Maddox"/>
    <s v="Consumer"/>
    <s v="United States"/>
    <s v="New York City"/>
    <x v="15"/>
    <n v="10009"/>
    <x v="3"/>
    <s v="OFF-ST-10000060"/>
    <x v="1"/>
    <x v="4"/>
    <s v="Fellowes Bankers Box Staxonsteel Drawer File/Stacking System"/>
    <n v="324.89999999999998"/>
    <n v="5"/>
    <n v="0"/>
    <n v="38.988"/>
    <x v="1"/>
  </r>
  <r>
    <n v="2088"/>
    <x v="1013"/>
    <x v="0"/>
    <d v="2013-06-24T00:00:00"/>
    <d v="2013-06-29T00:00:00"/>
    <s v="Standard Class"/>
    <s v="IM-15070"/>
    <s v="Irene Maddox"/>
    <s v="Consumer"/>
    <s v="United States"/>
    <s v="New York City"/>
    <x v="15"/>
    <n v="10009"/>
    <x v="3"/>
    <s v="OFF-PA-10003129"/>
    <x v="1"/>
    <x v="10"/>
    <s v="Tops White Computer Printout Paper"/>
    <n v="146.72999999999999"/>
    <n v="3"/>
    <n v="0"/>
    <n v="68.963099999999997"/>
    <x v="1"/>
  </r>
  <r>
    <n v="2089"/>
    <x v="1013"/>
    <x v="0"/>
    <d v="2013-06-24T00:00:00"/>
    <d v="2013-06-29T00:00:00"/>
    <s v="Standard Class"/>
    <s v="IM-15070"/>
    <s v="Irene Maddox"/>
    <s v="Consumer"/>
    <s v="United States"/>
    <s v="New York City"/>
    <x v="15"/>
    <n v="10009"/>
    <x v="3"/>
    <s v="OFF-FA-10004076"/>
    <x v="1"/>
    <x v="13"/>
    <s v="Translucent Push Pins by OIC"/>
    <n v="3.96"/>
    <n v="2"/>
    <n v="0"/>
    <n v="1.4652000000000001"/>
    <x v="1"/>
  </r>
  <r>
    <n v="2090"/>
    <x v="1014"/>
    <x v="1"/>
    <d v="2012-10-26T00:00:00"/>
    <d v="2012-10-30T00:00:00"/>
    <s v="Standard Class"/>
    <s v="MY-17380"/>
    <s v="Maribeth Yedwab"/>
    <s v="Corporate"/>
    <s v="United States"/>
    <s v="Rancho Cucamonga"/>
    <x v="1"/>
    <n v="91730"/>
    <x v="1"/>
    <s v="OFF-LA-10004008"/>
    <x v="1"/>
    <x v="2"/>
    <s v="Avery 507"/>
    <n v="5.76"/>
    <n v="2"/>
    <n v="0"/>
    <n v="2.6496"/>
    <x v="2"/>
  </r>
  <r>
    <n v="2091"/>
    <x v="1015"/>
    <x v="3"/>
    <d v="2014-07-16T00:00:00"/>
    <d v="2014-07-20T00:00:00"/>
    <s v="Standard Class"/>
    <s v="MM-17260"/>
    <s v="Magdelene Morse"/>
    <s v="Consumer"/>
    <s v="United States"/>
    <s v="Wilmington"/>
    <x v="13"/>
    <n v="19805"/>
    <x v="3"/>
    <s v="OFF-BI-10004094"/>
    <x v="1"/>
    <x v="8"/>
    <s v="GBC Standard Plastic Binding Systems Combs"/>
    <n v="26.55"/>
    <n v="3"/>
    <n v="0"/>
    <n v="13.009499999999999"/>
    <x v="7"/>
  </r>
  <r>
    <n v="2092"/>
    <x v="1015"/>
    <x v="3"/>
    <d v="2014-07-16T00:00:00"/>
    <d v="2014-07-20T00:00:00"/>
    <s v="Standard Class"/>
    <s v="MM-17260"/>
    <s v="Magdelene Morse"/>
    <s v="Consumer"/>
    <s v="United States"/>
    <s v="Wilmington"/>
    <x v="13"/>
    <n v="19805"/>
    <x v="3"/>
    <s v="FUR-TA-10004607"/>
    <x v="0"/>
    <x v="3"/>
    <s v="Hon 2111 Invitation Series Straight Table"/>
    <n v="310.44299999999998"/>
    <n v="3"/>
    <n v="0.3"/>
    <n v="-48.783900000000003"/>
    <x v="7"/>
  </r>
  <r>
    <n v="2093"/>
    <x v="1016"/>
    <x v="2"/>
    <d v="2011-11-17T00:00:00"/>
    <d v="2011-11-21T00:00:00"/>
    <s v="Standard Class"/>
    <s v="MP-17470"/>
    <s v="Mark Packer"/>
    <s v="Home Office"/>
    <s v="United States"/>
    <s v="Moorhead"/>
    <x v="11"/>
    <n v="56560"/>
    <x v="2"/>
    <s v="FUR-CH-10004289"/>
    <x v="0"/>
    <x v="1"/>
    <s v="Global Super Steno Chair"/>
    <n v="479.9"/>
    <n v="5"/>
    <n v="0"/>
    <n v="81.582999999999998"/>
    <x v="0"/>
  </r>
  <r>
    <n v="2094"/>
    <x v="1017"/>
    <x v="1"/>
    <d v="2012-04-13T00:00:00"/>
    <d v="2012-04-15T00:00:00"/>
    <s v="Second Class"/>
    <s v="AW-10840"/>
    <s v="Anthony Witt"/>
    <s v="Consumer"/>
    <s v="United States"/>
    <s v="Farmington"/>
    <x v="27"/>
    <n v="87401"/>
    <x v="1"/>
    <s v="OFF-SU-10004498"/>
    <x v="1"/>
    <x v="14"/>
    <s v="Martin-Yale Premier Letter Opener"/>
    <n v="12.88"/>
    <n v="1"/>
    <n v="0"/>
    <n v="0.38640000000000002"/>
    <x v="3"/>
  </r>
  <r>
    <n v="2095"/>
    <x v="1018"/>
    <x v="1"/>
    <d v="2012-11-25T00:00:00"/>
    <d v="2012-11-29T00:00:00"/>
    <s v="Standard Class"/>
    <s v="SF-20065"/>
    <s v="Sandra Flanagan"/>
    <s v="Consumer"/>
    <s v="United States"/>
    <s v="Wilmington"/>
    <x v="3"/>
    <n v="28403"/>
    <x v="0"/>
    <s v="OFF-AR-10001177"/>
    <x v="1"/>
    <x v="6"/>
    <s v="Newell 349"/>
    <n v="13.12"/>
    <n v="5"/>
    <n v="0.2"/>
    <n v="1.476"/>
    <x v="0"/>
  </r>
  <r>
    <n v="2096"/>
    <x v="1019"/>
    <x v="0"/>
    <d v="2013-05-16T00:00:00"/>
    <d v="2013-05-21T00:00:00"/>
    <s v="Standard Class"/>
    <s v="SN-20710"/>
    <s v="Steve Nguyen"/>
    <s v="Home Office"/>
    <s v="United States"/>
    <s v="Jackson"/>
    <x v="35"/>
    <n v="39212"/>
    <x v="0"/>
    <s v="OFF-BI-10001718"/>
    <x v="1"/>
    <x v="8"/>
    <s v="GBC DocuBind P50 Personal Binding Machine"/>
    <n v="511.84"/>
    <n v="8"/>
    <n v="0"/>
    <n v="240.56479999999999"/>
    <x v="5"/>
  </r>
  <r>
    <n v="2097"/>
    <x v="1019"/>
    <x v="0"/>
    <d v="2013-05-16T00:00:00"/>
    <d v="2013-05-21T00:00:00"/>
    <s v="Standard Class"/>
    <s v="SN-20710"/>
    <s v="Steve Nguyen"/>
    <s v="Home Office"/>
    <s v="United States"/>
    <s v="Jackson"/>
    <x v="35"/>
    <n v="39212"/>
    <x v="0"/>
    <s v="OFF-AR-10004602"/>
    <x v="1"/>
    <x v="6"/>
    <s v="Boston KS Multi-Size Manual Pencil Sharpener"/>
    <n v="91.96"/>
    <n v="4"/>
    <n v="0"/>
    <n v="25.748799999999999"/>
    <x v="5"/>
  </r>
  <r>
    <n v="2098"/>
    <x v="1019"/>
    <x v="0"/>
    <d v="2013-05-16T00:00:00"/>
    <d v="2013-05-21T00:00:00"/>
    <s v="Standard Class"/>
    <s v="SN-20710"/>
    <s v="Steve Nguyen"/>
    <s v="Home Office"/>
    <s v="United States"/>
    <s v="Jackson"/>
    <x v="35"/>
    <n v="39212"/>
    <x v="0"/>
    <s v="OFF-AR-10003856"/>
    <x v="1"/>
    <x v="6"/>
    <s v="Newell 344"/>
    <n v="8.34"/>
    <n v="3"/>
    <n v="0"/>
    <n v="2.1684000000000001"/>
    <x v="5"/>
  </r>
  <r>
    <n v="2099"/>
    <x v="1020"/>
    <x v="3"/>
    <d v="2014-09-08T00:00:00"/>
    <d v="2014-09-13T00:00:00"/>
    <s v="Standard Class"/>
    <s v="RD-19900"/>
    <s v="Ruben Dartt"/>
    <s v="Consumer"/>
    <s v="United States"/>
    <s v="Portland"/>
    <x v="21"/>
    <n v="97206"/>
    <x v="1"/>
    <s v="OFF-ST-10000649"/>
    <x v="1"/>
    <x v="4"/>
    <s v="Hanging Personal Folder File"/>
    <n v="37.68"/>
    <n v="3"/>
    <n v="0.2"/>
    <n v="2.355"/>
    <x v="8"/>
  </r>
  <r>
    <n v="2100"/>
    <x v="1020"/>
    <x v="3"/>
    <d v="2014-09-08T00:00:00"/>
    <d v="2014-09-13T00:00:00"/>
    <s v="Standard Class"/>
    <s v="RD-19900"/>
    <s v="Ruben Dartt"/>
    <s v="Consumer"/>
    <s v="United States"/>
    <s v="Portland"/>
    <x v="21"/>
    <n v="97206"/>
    <x v="1"/>
    <s v="TEC-AC-10002926"/>
    <x v="2"/>
    <x v="11"/>
    <s v="Logitech Wireless Marathon Mouse M705"/>
    <n v="279.94400000000002"/>
    <n v="7"/>
    <n v="0.2"/>
    <n v="80.483900000000006"/>
    <x v="8"/>
  </r>
  <r>
    <n v="2101"/>
    <x v="1021"/>
    <x v="2"/>
    <d v="2011-03-10T00:00:00"/>
    <d v="2011-03-17T00:00:00"/>
    <s v="Standard Class"/>
    <s v="KT-16480"/>
    <s v="Kean Thornton"/>
    <s v="Consumer"/>
    <s v="United States"/>
    <s v="Denver"/>
    <x v="22"/>
    <n v="80219"/>
    <x v="1"/>
    <s v="OFF-ST-10000078"/>
    <x v="1"/>
    <x v="4"/>
    <s v="Tennsco 6- and 18-Compartment Lockers"/>
    <n v="636.40800000000002"/>
    <n v="3"/>
    <n v="0.2"/>
    <n v="-15.9102"/>
    <x v="10"/>
  </r>
  <r>
    <n v="2102"/>
    <x v="1021"/>
    <x v="2"/>
    <d v="2011-03-10T00:00:00"/>
    <d v="2011-03-17T00:00:00"/>
    <s v="Standard Class"/>
    <s v="KT-16480"/>
    <s v="Kean Thornton"/>
    <s v="Consumer"/>
    <s v="United States"/>
    <s v="Denver"/>
    <x v="22"/>
    <n v="80219"/>
    <x v="1"/>
    <s v="OFF-AR-10001044"/>
    <x v="1"/>
    <x v="6"/>
    <s v="BOSTON Ranger #55 Pencil Sharpener, Black"/>
    <n v="83.168000000000006"/>
    <n v="4"/>
    <n v="0.2"/>
    <n v="9.3564000000000007"/>
    <x v="10"/>
  </r>
  <r>
    <n v="2103"/>
    <x v="1022"/>
    <x v="2"/>
    <d v="2011-07-18T00:00:00"/>
    <d v="2011-07-18T00:00:00"/>
    <s v="Same Day"/>
    <s v="AH-10120"/>
    <s v="Adrian Hane"/>
    <s v="Home Office"/>
    <s v="United States"/>
    <s v="Tucson"/>
    <x v="16"/>
    <n v="85705"/>
    <x v="1"/>
    <s v="FUR-CH-10002372"/>
    <x v="0"/>
    <x v="1"/>
    <s v="Office Star - Ergonomically Designed Knee Chair"/>
    <n v="259.13600000000002"/>
    <n v="4"/>
    <n v="0.2"/>
    <n v="-25.913599999999999"/>
    <x v="7"/>
  </r>
  <r>
    <n v="2104"/>
    <x v="1023"/>
    <x v="3"/>
    <d v="2014-03-25T00:00:00"/>
    <d v="2014-03-29T00:00:00"/>
    <s v="Second Class"/>
    <s v="BM-11650"/>
    <s v="Brian Moss"/>
    <s v="Corporate"/>
    <s v="United States"/>
    <s v="New York City"/>
    <x v="15"/>
    <n v="10009"/>
    <x v="3"/>
    <s v="OFF-PA-10000357"/>
    <x v="1"/>
    <x v="10"/>
    <s v="Xerox 1888"/>
    <n v="221.92"/>
    <n v="4"/>
    <n v="0"/>
    <n v="106.52160000000001"/>
    <x v="10"/>
  </r>
  <r>
    <n v="2105"/>
    <x v="1023"/>
    <x v="3"/>
    <d v="2014-03-25T00:00:00"/>
    <d v="2014-03-29T00:00:00"/>
    <s v="Second Class"/>
    <s v="BM-11650"/>
    <s v="Brian Moss"/>
    <s v="Corporate"/>
    <s v="United States"/>
    <s v="New York City"/>
    <x v="15"/>
    <n v="10009"/>
    <x v="3"/>
    <s v="TEC-AC-10001266"/>
    <x v="2"/>
    <x v="11"/>
    <s v="Memorex Micro Travel Drive 8 GB"/>
    <n v="26"/>
    <n v="2"/>
    <n v="0"/>
    <n v="11.7"/>
    <x v="10"/>
  </r>
  <r>
    <n v="2106"/>
    <x v="1024"/>
    <x v="2"/>
    <d v="2011-09-30T00:00:00"/>
    <d v="2011-10-05T00:00:00"/>
    <s v="Standard Class"/>
    <s v="BW-11200"/>
    <s v="Ben Wallace"/>
    <s v="Consumer"/>
    <s v="United States"/>
    <s v="Boynton Beach"/>
    <x v="2"/>
    <n v="33437"/>
    <x v="0"/>
    <s v="OFF-PA-10004888"/>
    <x v="1"/>
    <x v="10"/>
    <s v="Xerox 217"/>
    <n v="15.552"/>
    <n v="3"/>
    <n v="0.2"/>
    <n v="5.4432"/>
    <x v="8"/>
  </r>
  <r>
    <n v="2107"/>
    <x v="1025"/>
    <x v="2"/>
    <d v="2011-09-26T00:00:00"/>
    <d v="2011-09-26T00:00:00"/>
    <s v="Same Day"/>
    <s v="HG-14965"/>
    <s v="Henry Goldwyn"/>
    <s v="Corporate"/>
    <s v="United States"/>
    <s v="Mesquite"/>
    <x v="5"/>
    <n v="75150"/>
    <x v="2"/>
    <s v="OFF-BI-10003460"/>
    <x v="1"/>
    <x v="8"/>
    <s v="Acco 3-Hole Punch"/>
    <n v="0.876"/>
    <n v="1"/>
    <n v="0.8"/>
    <n v="-1.4016"/>
    <x v="8"/>
  </r>
  <r>
    <n v="2108"/>
    <x v="1026"/>
    <x v="1"/>
    <d v="2012-10-31T00:00:00"/>
    <d v="2012-10-31T00:00:00"/>
    <s v="Same Day"/>
    <s v="SG-20080"/>
    <s v="Sandra Glassco"/>
    <s v="Consumer"/>
    <s v="United States"/>
    <s v="Redlands"/>
    <x v="1"/>
    <n v="92374"/>
    <x v="1"/>
    <s v="OFF-PA-10000157"/>
    <x v="1"/>
    <x v="10"/>
    <s v="Xerox 191"/>
    <n v="19.98"/>
    <n v="1"/>
    <n v="0"/>
    <n v="9.3905999999999992"/>
    <x v="2"/>
  </r>
  <r>
    <n v="2109"/>
    <x v="1026"/>
    <x v="1"/>
    <d v="2012-10-31T00:00:00"/>
    <d v="2012-10-31T00:00:00"/>
    <s v="Same Day"/>
    <s v="SG-20080"/>
    <s v="Sandra Glassco"/>
    <s v="Consumer"/>
    <s v="United States"/>
    <s v="Redlands"/>
    <x v="1"/>
    <n v="92374"/>
    <x v="1"/>
    <s v="OFF-BI-10004519"/>
    <x v="1"/>
    <x v="8"/>
    <s v="GBC DocuBind P100 Manual Binding Machine"/>
    <n v="398.35199999999998"/>
    <n v="3"/>
    <n v="0.2"/>
    <n v="124.485"/>
    <x v="2"/>
  </r>
  <r>
    <n v="2110"/>
    <x v="1026"/>
    <x v="1"/>
    <d v="2012-10-31T00:00:00"/>
    <d v="2012-10-31T00:00:00"/>
    <s v="Same Day"/>
    <s v="SG-20080"/>
    <s v="Sandra Glassco"/>
    <s v="Consumer"/>
    <s v="United States"/>
    <s v="Redlands"/>
    <x v="1"/>
    <n v="92374"/>
    <x v="1"/>
    <s v="OFF-AR-10004272"/>
    <x v="1"/>
    <x v="6"/>
    <s v="Newell 308"/>
    <n v="5.04"/>
    <n v="3"/>
    <n v="0"/>
    <n v="1.26"/>
    <x v="2"/>
  </r>
  <r>
    <n v="2111"/>
    <x v="1026"/>
    <x v="1"/>
    <d v="2012-10-31T00:00:00"/>
    <d v="2012-10-31T00:00:00"/>
    <s v="Same Day"/>
    <s v="SG-20080"/>
    <s v="Sandra Glassco"/>
    <s v="Consumer"/>
    <s v="United States"/>
    <s v="Redlands"/>
    <x v="1"/>
    <n v="92374"/>
    <x v="1"/>
    <s v="OFF-FA-10000585"/>
    <x v="1"/>
    <x v="13"/>
    <s v="OIC Bulk Pack Metal Binder Clips"/>
    <n v="17.45"/>
    <n v="5"/>
    <n v="0"/>
    <n v="8.0269999999999992"/>
    <x v="2"/>
  </r>
  <r>
    <n v="2112"/>
    <x v="1026"/>
    <x v="1"/>
    <d v="2012-10-31T00:00:00"/>
    <d v="2012-10-31T00:00:00"/>
    <s v="Same Day"/>
    <s v="SG-20080"/>
    <s v="Sandra Glassco"/>
    <s v="Consumer"/>
    <s v="United States"/>
    <s v="Redlands"/>
    <x v="1"/>
    <n v="92374"/>
    <x v="1"/>
    <s v="FUR-CH-10004218"/>
    <x v="0"/>
    <x v="1"/>
    <s v="Global Fabric Manager's Chair, Dark Gray"/>
    <n v="323.13600000000002"/>
    <n v="4"/>
    <n v="0.2"/>
    <n v="20.196000000000002"/>
    <x v="2"/>
  </r>
  <r>
    <n v="2113"/>
    <x v="1026"/>
    <x v="1"/>
    <d v="2012-10-31T00:00:00"/>
    <d v="2012-10-31T00:00:00"/>
    <s v="Same Day"/>
    <s v="SG-20080"/>
    <s v="Sandra Glassco"/>
    <s v="Consumer"/>
    <s v="United States"/>
    <s v="Redlands"/>
    <x v="1"/>
    <n v="92374"/>
    <x v="1"/>
    <s v="OFF-SU-10004231"/>
    <x v="1"/>
    <x v="14"/>
    <s v="Acme Tagit Stainless Steel Antibacterial Scissors"/>
    <n v="29.7"/>
    <n v="3"/>
    <n v="0"/>
    <n v="8.0190000000000001"/>
    <x v="2"/>
  </r>
  <r>
    <n v="2114"/>
    <x v="1026"/>
    <x v="1"/>
    <d v="2012-10-31T00:00:00"/>
    <d v="2012-10-31T00:00:00"/>
    <s v="Same Day"/>
    <s v="SG-20080"/>
    <s v="Sandra Glassco"/>
    <s v="Consumer"/>
    <s v="United States"/>
    <s v="Redlands"/>
    <x v="1"/>
    <n v="92374"/>
    <x v="1"/>
    <s v="TEC-PH-10001578"/>
    <x v="2"/>
    <x v="7"/>
    <s v="Polycom SoundStation2 EX Conference phone"/>
    <n v="1295.8399999999999"/>
    <n v="4"/>
    <n v="0.2"/>
    <n v="145.78200000000001"/>
    <x v="2"/>
  </r>
  <r>
    <n v="2115"/>
    <x v="1026"/>
    <x v="1"/>
    <d v="2012-10-31T00:00:00"/>
    <d v="2012-10-31T00:00:00"/>
    <s v="Same Day"/>
    <s v="SG-20080"/>
    <s v="Sandra Glassco"/>
    <s v="Consumer"/>
    <s v="United States"/>
    <s v="Redlands"/>
    <x v="1"/>
    <n v="92374"/>
    <x v="1"/>
    <s v="OFF-ST-10003638"/>
    <x v="1"/>
    <x v="4"/>
    <s v="Mobile Personal File Cube"/>
    <n v="46.84"/>
    <n v="2"/>
    <n v="0"/>
    <n v="12.646800000000001"/>
    <x v="2"/>
  </r>
  <r>
    <n v="2116"/>
    <x v="1026"/>
    <x v="1"/>
    <d v="2012-10-31T00:00:00"/>
    <d v="2012-10-31T00:00:00"/>
    <s v="Same Day"/>
    <s v="SG-20080"/>
    <s v="Sandra Glassco"/>
    <s v="Consumer"/>
    <s v="United States"/>
    <s v="Redlands"/>
    <x v="1"/>
    <n v="92374"/>
    <x v="1"/>
    <s v="FUR-BO-10002213"/>
    <x v="0"/>
    <x v="0"/>
    <s v="DMI Eclipse Executive Suite Bookcases"/>
    <n v="425.83300000000003"/>
    <n v="1"/>
    <n v="0.15"/>
    <n v="20.039200000000001"/>
    <x v="2"/>
  </r>
  <r>
    <n v="2117"/>
    <x v="1027"/>
    <x v="1"/>
    <d v="2012-10-12T00:00:00"/>
    <d v="2012-10-17T00:00:00"/>
    <s v="Second Class"/>
    <s v="RK-19300"/>
    <s v="Ralph Kennedy"/>
    <s v="Consumer"/>
    <s v="United States"/>
    <s v="Rochester"/>
    <x v="15"/>
    <n v="14609"/>
    <x v="3"/>
    <s v="FUR-TA-10001307"/>
    <x v="0"/>
    <x v="3"/>
    <s v="SAFCO PlanMaster Heigh-Adjustable Drafting Table Base, 43w x 30d x 30-37h, Black"/>
    <n v="209.67"/>
    <n v="1"/>
    <n v="0.4"/>
    <n v="-13.978"/>
    <x v="2"/>
  </r>
  <r>
    <n v="2118"/>
    <x v="1028"/>
    <x v="0"/>
    <d v="2013-09-20T00:00:00"/>
    <d v="2013-09-24T00:00:00"/>
    <s v="Standard Class"/>
    <s v="SW-20245"/>
    <s v="Scot Wooten"/>
    <s v="Consumer"/>
    <s v="United States"/>
    <s v="Stockton"/>
    <x v="1"/>
    <n v="95207"/>
    <x v="1"/>
    <s v="OFF-PA-10002222"/>
    <x v="1"/>
    <x v="10"/>
    <s v="Xerox Color Copier Paper, 11&quot; x 17&quot;, Ream"/>
    <n v="159.88"/>
    <n v="7"/>
    <n v="0"/>
    <n v="73.544799999999995"/>
    <x v="8"/>
  </r>
  <r>
    <n v="2119"/>
    <x v="1029"/>
    <x v="3"/>
    <d v="2014-04-14T00:00:00"/>
    <d v="2014-04-16T00:00:00"/>
    <s v="First Class"/>
    <s v="RW-19630"/>
    <s v="Rob Williams"/>
    <s v="Corporate"/>
    <s v="United States"/>
    <s v="Seattle"/>
    <x v="4"/>
    <n v="98105"/>
    <x v="1"/>
    <s v="OFF-PA-10002479"/>
    <x v="1"/>
    <x v="10"/>
    <s v="Xerox 4200 Series MultiUse Premium Copy Paper (20Lb. and 84 Bright)"/>
    <n v="5.28"/>
    <n v="1"/>
    <n v="0"/>
    <n v="2.3759999999999999"/>
    <x v="3"/>
  </r>
  <r>
    <n v="2120"/>
    <x v="1029"/>
    <x v="3"/>
    <d v="2014-04-14T00:00:00"/>
    <d v="2014-04-16T00:00:00"/>
    <s v="First Class"/>
    <s v="RW-19630"/>
    <s v="Rob Williams"/>
    <s v="Corporate"/>
    <s v="United States"/>
    <s v="Seattle"/>
    <x v="4"/>
    <n v="98105"/>
    <x v="1"/>
    <s v="OFF-BI-10003091"/>
    <x v="1"/>
    <x v="8"/>
    <s v="GBC DocuBind TL200 Manual Binding Machine"/>
    <n v="895.92"/>
    <n v="5"/>
    <n v="0.2"/>
    <n v="302.37299999999999"/>
    <x v="3"/>
  </r>
  <r>
    <n v="2121"/>
    <x v="1030"/>
    <x v="3"/>
    <d v="2014-01-08T00:00:00"/>
    <d v="2014-01-14T00:00:00"/>
    <s v="Standard Class"/>
    <s v="TS-21085"/>
    <s v="Thais Sissman"/>
    <s v="Consumer"/>
    <s v="United States"/>
    <s v="Ormond Beach"/>
    <x v="2"/>
    <n v="32174"/>
    <x v="0"/>
    <s v="OFF-BI-10000145"/>
    <x v="1"/>
    <x v="8"/>
    <s v="Zipper Ring Binder Pockets"/>
    <n v="2.8079999999999998"/>
    <n v="3"/>
    <n v="0.7"/>
    <n v="-1.9656"/>
    <x v="9"/>
  </r>
  <r>
    <n v="2122"/>
    <x v="1031"/>
    <x v="3"/>
    <d v="2014-11-10T00:00:00"/>
    <d v="2014-11-12T00:00:00"/>
    <s v="First Class"/>
    <s v="JB-15400"/>
    <s v="Jennifer Braxton"/>
    <s v="Corporate"/>
    <s v="United States"/>
    <s v="Sunnyvale"/>
    <x v="1"/>
    <n v="94086"/>
    <x v="1"/>
    <s v="FUR-CH-10003061"/>
    <x v="0"/>
    <x v="1"/>
    <s v="Global Leather Task Chair, Black"/>
    <n v="215.976"/>
    <n v="3"/>
    <n v="0.2"/>
    <n v="-2.6997"/>
    <x v="0"/>
  </r>
  <r>
    <n v="2123"/>
    <x v="1032"/>
    <x v="3"/>
    <d v="2014-09-23T00:00:00"/>
    <d v="2014-09-25T00:00:00"/>
    <s v="Second Class"/>
    <s v="EH-14005"/>
    <s v="Erica Hernandez"/>
    <s v="Home Office"/>
    <s v="United States"/>
    <s v="Lansing"/>
    <x v="12"/>
    <n v="48911"/>
    <x v="2"/>
    <s v="FUR-BO-10001972"/>
    <x v="0"/>
    <x v="0"/>
    <s v="O'Sullivan 4-Shelf Bookcase in Odessa Pine"/>
    <n v="241.96"/>
    <n v="2"/>
    <n v="0"/>
    <n v="41.133200000000002"/>
    <x v="8"/>
  </r>
  <r>
    <n v="2124"/>
    <x v="1032"/>
    <x v="3"/>
    <d v="2014-09-23T00:00:00"/>
    <d v="2014-09-25T00:00:00"/>
    <s v="Second Class"/>
    <s v="EH-14005"/>
    <s v="Erica Hernandez"/>
    <s v="Home Office"/>
    <s v="United States"/>
    <s v="Lansing"/>
    <x v="12"/>
    <n v="48911"/>
    <x v="2"/>
    <s v="OFF-LA-10000134"/>
    <x v="1"/>
    <x v="2"/>
    <s v="Avery 511"/>
    <n v="27.72"/>
    <n v="9"/>
    <n v="0"/>
    <n v="13.3056"/>
    <x v="8"/>
  </r>
  <r>
    <n v="2125"/>
    <x v="1033"/>
    <x v="3"/>
    <d v="2014-12-02T00:00:00"/>
    <d v="2014-12-06T00:00:00"/>
    <s v="Standard Class"/>
    <s v="EH-14005"/>
    <s v="Erica Hernandez"/>
    <s v="Home Office"/>
    <s v="United States"/>
    <s v="Philadelphia"/>
    <x v="9"/>
    <n v="19143"/>
    <x v="3"/>
    <s v="OFF-EN-10003040"/>
    <x v="1"/>
    <x v="12"/>
    <s v="Quality Park Security Envelopes"/>
    <n v="104.68"/>
    <n v="5"/>
    <n v="0.2"/>
    <n v="35.329500000000003"/>
    <x v="4"/>
  </r>
  <r>
    <n v="2126"/>
    <x v="1033"/>
    <x v="3"/>
    <d v="2014-12-02T00:00:00"/>
    <d v="2014-12-06T00:00:00"/>
    <s v="Standard Class"/>
    <s v="EH-14005"/>
    <s v="Erica Hernandez"/>
    <s v="Home Office"/>
    <s v="United States"/>
    <s v="Philadelphia"/>
    <x v="9"/>
    <n v="19143"/>
    <x v="3"/>
    <s v="TEC-PH-10000923"/>
    <x v="2"/>
    <x v="7"/>
    <s v="Belkin SportFit Armband For iPhone 5s/5c, Fuchsia"/>
    <n v="62.957999999999998"/>
    <n v="7"/>
    <n v="0.4"/>
    <n v="9.4436999999999998"/>
    <x v="4"/>
  </r>
  <r>
    <n v="2127"/>
    <x v="1034"/>
    <x v="2"/>
    <d v="2011-06-23T00:00:00"/>
    <d v="2011-06-28T00:00:00"/>
    <s v="Standard Class"/>
    <s v="BS-11665"/>
    <s v="Brian Stugart"/>
    <s v="Consumer"/>
    <s v="United States"/>
    <s v="Philadelphia"/>
    <x v="9"/>
    <n v="19143"/>
    <x v="3"/>
    <s v="TEC-AC-10000158"/>
    <x v="2"/>
    <x v="11"/>
    <s v="Sony 64GB Class 10 Micro SDHC R40 Memory Card"/>
    <n v="86.376000000000005"/>
    <n v="3"/>
    <n v="0.2"/>
    <n v="1.0797000000000001"/>
    <x v="1"/>
  </r>
  <r>
    <n v="2128"/>
    <x v="1035"/>
    <x v="1"/>
    <d v="2012-10-04T00:00:00"/>
    <d v="2012-10-09T00:00:00"/>
    <s v="Standard Class"/>
    <s v="JK-16120"/>
    <s v="Julie Kriz"/>
    <s v="Home Office"/>
    <s v="United States"/>
    <s v="Philadelphia"/>
    <x v="9"/>
    <n v="19134"/>
    <x v="3"/>
    <s v="FUR-FU-10003623"/>
    <x v="0"/>
    <x v="5"/>
    <s v="DataProducts Ampli Magnifier Task Lamp, Black,"/>
    <n v="64.944000000000003"/>
    <n v="3"/>
    <n v="0.2"/>
    <n v="6.4943999999999997"/>
    <x v="2"/>
  </r>
  <r>
    <n v="2129"/>
    <x v="1035"/>
    <x v="1"/>
    <d v="2012-10-04T00:00:00"/>
    <d v="2012-10-09T00:00:00"/>
    <s v="Standard Class"/>
    <s v="JK-16120"/>
    <s v="Julie Kriz"/>
    <s v="Home Office"/>
    <s v="United States"/>
    <s v="Philadelphia"/>
    <x v="9"/>
    <n v="19134"/>
    <x v="3"/>
    <s v="OFF-PA-10001293"/>
    <x v="1"/>
    <x v="10"/>
    <s v="Xerox 1946"/>
    <n v="20.736000000000001"/>
    <n v="4"/>
    <n v="0.2"/>
    <n v="7.2576000000000001"/>
    <x v="2"/>
  </r>
  <r>
    <n v="2130"/>
    <x v="1036"/>
    <x v="2"/>
    <d v="2011-05-20T00:00:00"/>
    <d v="2011-05-22T00:00:00"/>
    <s v="Second Class"/>
    <s v="RF-19345"/>
    <s v="Randy Ferguson"/>
    <s v="Corporate"/>
    <s v="United States"/>
    <s v="Dover"/>
    <x v="38"/>
    <n v="3820"/>
    <x v="3"/>
    <s v="OFF-AP-10000124"/>
    <x v="1"/>
    <x v="9"/>
    <s v="Acco 6 Outlet Guardian Basic Surge Suppressor"/>
    <n v="33.28"/>
    <n v="4"/>
    <n v="0"/>
    <n v="9.3184000000000005"/>
    <x v="5"/>
  </r>
  <r>
    <n v="2131"/>
    <x v="1036"/>
    <x v="2"/>
    <d v="2011-05-20T00:00:00"/>
    <d v="2011-05-22T00:00:00"/>
    <s v="Second Class"/>
    <s v="RF-19345"/>
    <s v="Randy Ferguson"/>
    <s v="Corporate"/>
    <s v="United States"/>
    <s v="Dover"/>
    <x v="38"/>
    <n v="3820"/>
    <x v="3"/>
    <s v="OFF-AR-10004511"/>
    <x v="1"/>
    <x v="6"/>
    <s v="Sanford Colorific Scented Colored Pencils, 12/Pack"/>
    <n v="38.520000000000003"/>
    <n v="9"/>
    <n v="0"/>
    <n v="11.9412"/>
    <x v="5"/>
  </r>
  <r>
    <n v="2132"/>
    <x v="1036"/>
    <x v="2"/>
    <d v="2011-05-20T00:00:00"/>
    <d v="2011-05-22T00:00:00"/>
    <s v="Second Class"/>
    <s v="RF-19345"/>
    <s v="Randy Ferguson"/>
    <s v="Corporate"/>
    <s v="United States"/>
    <s v="Dover"/>
    <x v="38"/>
    <n v="3820"/>
    <x v="3"/>
    <s v="FUR-FU-10000076"/>
    <x v="0"/>
    <x v="5"/>
    <s v="24-Hour Round Wall Clock"/>
    <n v="139.86000000000001"/>
    <n v="7"/>
    <n v="0"/>
    <n v="60.139800000000001"/>
    <x v="5"/>
  </r>
  <r>
    <n v="2133"/>
    <x v="1037"/>
    <x v="1"/>
    <d v="2012-11-20T00:00:00"/>
    <d v="2012-11-26T00:00:00"/>
    <s v="Standard Class"/>
    <s v="DL-12865"/>
    <s v="Dan Lawera"/>
    <s v="Consumer"/>
    <s v="United States"/>
    <s v="New York City"/>
    <x v="15"/>
    <n v="10011"/>
    <x v="3"/>
    <s v="OFF-PA-10003883"/>
    <x v="1"/>
    <x v="10"/>
    <s v="Message Book, Phone, Wirebound Standard Line Memo, 2 3/4&quot; X 5&quot;"/>
    <n v="19.649999999999999"/>
    <n v="3"/>
    <n v="0"/>
    <n v="9.0389999999999997"/>
    <x v="0"/>
  </r>
  <r>
    <n v="2134"/>
    <x v="1038"/>
    <x v="1"/>
    <d v="2012-11-30T00:00:00"/>
    <d v="2012-12-04T00:00:00"/>
    <s v="Standard Class"/>
    <s v="WB-21850"/>
    <s v="William Brown"/>
    <s v="Consumer"/>
    <s v="United States"/>
    <s v="Philadelphia"/>
    <x v="9"/>
    <n v="19134"/>
    <x v="3"/>
    <s v="OFF-BI-10003656"/>
    <x v="1"/>
    <x v="8"/>
    <s v="Fellowes PB200 Plastic Comb Binding Machine"/>
    <n v="152.99100000000001"/>
    <n v="3"/>
    <n v="0.7"/>
    <n v="-122.39279999999999"/>
    <x v="0"/>
  </r>
  <r>
    <n v="2135"/>
    <x v="1038"/>
    <x v="1"/>
    <d v="2012-11-30T00:00:00"/>
    <d v="2012-12-04T00:00:00"/>
    <s v="Standard Class"/>
    <s v="WB-21850"/>
    <s v="William Brown"/>
    <s v="Consumer"/>
    <s v="United States"/>
    <s v="Philadelphia"/>
    <x v="9"/>
    <n v="19134"/>
    <x v="3"/>
    <s v="OFF-FA-10000053"/>
    <x v="1"/>
    <x v="13"/>
    <s v="Revere Boxed Rubber Bands by Revere"/>
    <n v="10.584"/>
    <n v="7"/>
    <n v="0.2"/>
    <n v="-2.3814000000000002"/>
    <x v="0"/>
  </r>
  <r>
    <n v="2136"/>
    <x v="1038"/>
    <x v="1"/>
    <d v="2012-11-30T00:00:00"/>
    <d v="2012-12-04T00:00:00"/>
    <s v="Standard Class"/>
    <s v="WB-21850"/>
    <s v="William Brown"/>
    <s v="Consumer"/>
    <s v="United States"/>
    <s v="Philadelphia"/>
    <x v="9"/>
    <n v="19134"/>
    <x v="3"/>
    <s v="TEC-PH-10002807"/>
    <x v="2"/>
    <x v="7"/>
    <s v="Motorla HX550 Universal Bluetooth Headset"/>
    <n v="94.92"/>
    <n v="4"/>
    <n v="0.4"/>
    <n v="15.82"/>
    <x v="0"/>
  </r>
  <r>
    <n v="2137"/>
    <x v="1039"/>
    <x v="1"/>
    <d v="2012-12-31T00:00:00"/>
    <d v="2013-01-05T00:00:00"/>
    <s v="Standard Class"/>
    <s v="TB-21625"/>
    <s v="Trudy Brown"/>
    <s v="Consumer"/>
    <s v="United States"/>
    <s v="Grand Prairie"/>
    <x v="5"/>
    <n v="75051"/>
    <x v="2"/>
    <s v="FUR-FU-10002364"/>
    <x v="0"/>
    <x v="5"/>
    <s v="Eldon Expressions Wood Desk Accessories, Oak"/>
    <n v="14.76"/>
    <n v="5"/>
    <n v="0.6"/>
    <n v="-11.439"/>
    <x v="4"/>
  </r>
  <r>
    <n v="2138"/>
    <x v="1039"/>
    <x v="1"/>
    <d v="2012-12-31T00:00:00"/>
    <d v="2013-01-05T00:00:00"/>
    <s v="Standard Class"/>
    <s v="TB-21625"/>
    <s v="Trudy Brown"/>
    <s v="Consumer"/>
    <s v="United States"/>
    <s v="Grand Prairie"/>
    <x v="5"/>
    <n v="75051"/>
    <x v="2"/>
    <s v="OFF-BI-10002954"/>
    <x v="1"/>
    <x v="8"/>
    <s v="Newell 3-Hole Punched Plastic Slotted Magazine Holders for Binders"/>
    <n v="3.6560000000000001"/>
    <n v="4"/>
    <n v="0.8"/>
    <n v="-5.8495999999999997"/>
    <x v="4"/>
  </r>
  <r>
    <n v="2139"/>
    <x v="1040"/>
    <x v="3"/>
    <d v="2014-11-17T00:00:00"/>
    <d v="2014-11-17T00:00:00"/>
    <s v="Same Day"/>
    <s v="CB-12415"/>
    <s v="Christy Brittain"/>
    <s v="Consumer"/>
    <s v="United States"/>
    <s v="New York City"/>
    <x v="15"/>
    <n v="10009"/>
    <x v="3"/>
    <s v="OFF-PA-10004092"/>
    <x v="1"/>
    <x v="10"/>
    <s v="Tops Green Bar Computer Printout Paper"/>
    <n v="146.82"/>
    <n v="3"/>
    <n v="0"/>
    <n v="73.41"/>
    <x v="0"/>
  </r>
  <r>
    <n v="2140"/>
    <x v="1041"/>
    <x v="2"/>
    <d v="2011-06-06T00:00:00"/>
    <d v="2011-06-11T00:00:00"/>
    <s v="Standard Class"/>
    <s v="GT-14635"/>
    <s v="Grant Thornton"/>
    <s v="Corporate"/>
    <s v="United States"/>
    <s v="Long Beach"/>
    <x v="15"/>
    <n v="11561"/>
    <x v="3"/>
    <s v="OFF-BI-10003982"/>
    <x v="1"/>
    <x v="8"/>
    <s v="Wilson Jones Century Plastic Molded Ring Binders"/>
    <n v="149.54400000000001"/>
    <n v="9"/>
    <n v="0.2"/>
    <n v="50.4711"/>
    <x v="1"/>
  </r>
  <r>
    <n v="2141"/>
    <x v="1041"/>
    <x v="2"/>
    <d v="2011-06-06T00:00:00"/>
    <d v="2011-06-11T00:00:00"/>
    <s v="Standard Class"/>
    <s v="GT-14635"/>
    <s v="Grant Thornton"/>
    <s v="Corporate"/>
    <s v="United States"/>
    <s v="Long Beach"/>
    <x v="15"/>
    <n v="11561"/>
    <x v="3"/>
    <s v="OFF-SU-10001664"/>
    <x v="1"/>
    <x v="14"/>
    <s v="Acme Office Executive Series Stainless Steel Trimmers"/>
    <n v="17.14"/>
    <n v="2"/>
    <n v="0"/>
    <n v="4.4564000000000004"/>
    <x v="1"/>
  </r>
  <r>
    <n v="2142"/>
    <x v="1041"/>
    <x v="2"/>
    <d v="2011-06-06T00:00:00"/>
    <d v="2011-06-11T00:00:00"/>
    <s v="Standard Class"/>
    <s v="GT-14635"/>
    <s v="Grant Thornton"/>
    <s v="Corporate"/>
    <s v="United States"/>
    <s v="Long Beach"/>
    <x v="15"/>
    <n v="11561"/>
    <x v="3"/>
    <s v="FUR-TA-10003238"/>
    <x v="0"/>
    <x v="3"/>
    <s v="Chromcraft Bull-Nose Wood 48&quot; x 96&quot; Rectangular Conference Tables"/>
    <n v="991.76400000000001"/>
    <n v="3"/>
    <n v="0.4"/>
    <n v="-347.11739999999998"/>
    <x v="1"/>
  </r>
  <r>
    <n v="2143"/>
    <x v="1042"/>
    <x v="0"/>
    <d v="2013-09-02T00:00:00"/>
    <d v="2013-09-06T00:00:00"/>
    <s v="Standard Class"/>
    <s v="DK-13225"/>
    <s v="Dean Katz"/>
    <s v="Corporate"/>
    <s v="United States"/>
    <s v="Philadelphia"/>
    <x v="9"/>
    <n v="19140"/>
    <x v="3"/>
    <s v="OFF-PA-10004675"/>
    <x v="1"/>
    <x v="10"/>
    <s v="Telephone Message Books with Fax/Mobile Section, 5 1/2&quot; x 3 3/16&quot;"/>
    <n v="30.48"/>
    <n v="6"/>
    <n v="0.2"/>
    <n v="9.9060000000000006"/>
    <x v="8"/>
  </r>
  <r>
    <n v="2144"/>
    <x v="1042"/>
    <x v="0"/>
    <d v="2013-09-02T00:00:00"/>
    <d v="2013-09-06T00:00:00"/>
    <s v="Standard Class"/>
    <s v="DK-13225"/>
    <s v="Dean Katz"/>
    <s v="Corporate"/>
    <s v="United States"/>
    <s v="Philadelphia"/>
    <x v="9"/>
    <n v="19140"/>
    <x v="3"/>
    <s v="TEC-PH-10002293"/>
    <x v="2"/>
    <x v="7"/>
    <s v="Anker 36W 4-Port USB Wall Charger Travel Power Adapter for iPhone 5s 5c 5"/>
    <n v="23.988"/>
    <n v="2"/>
    <n v="0.4"/>
    <n v="-4.7976000000000001"/>
    <x v="8"/>
  </r>
  <r>
    <n v="2145"/>
    <x v="1042"/>
    <x v="0"/>
    <d v="2013-09-02T00:00:00"/>
    <d v="2013-09-06T00:00:00"/>
    <s v="Standard Class"/>
    <s v="DK-13225"/>
    <s v="Dean Katz"/>
    <s v="Corporate"/>
    <s v="United States"/>
    <s v="Philadelphia"/>
    <x v="9"/>
    <n v="19140"/>
    <x v="3"/>
    <s v="OFF-FA-10002780"/>
    <x v="1"/>
    <x v="13"/>
    <s v="Staples"/>
    <n v="16.687999999999999"/>
    <n v="7"/>
    <n v="0.2"/>
    <n v="5.4236000000000004"/>
    <x v="8"/>
  </r>
  <r>
    <n v="2146"/>
    <x v="1043"/>
    <x v="0"/>
    <d v="2013-06-26T00:00:00"/>
    <d v="2013-06-30T00:00:00"/>
    <s v="Standard Class"/>
    <s v="TS-21160"/>
    <s v="Theresa Swint"/>
    <s v="Corporate"/>
    <s v="United States"/>
    <s v="York"/>
    <x v="9"/>
    <n v="17403"/>
    <x v="3"/>
    <s v="FUR-CH-10002965"/>
    <x v="0"/>
    <x v="1"/>
    <s v="Global Leather Highback Executive Chair with Pneumatic Height Adjustment, Black"/>
    <n v="422.05799999999999"/>
    <n v="3"/>
    <n v="0.3"/>
    <n v="-18.088200000000001"/>
    <x v="1"/>
  </r>
  <r>
    <n v="2147"/>
    <x v="1043"/>
    <x v="0"/>
    <d v="2013-06-26T00:00:00"/>
    <d v="2013-06-30T00:00:00"/>
    <s v="Standard Class"/>
    <s v="TS-21160"/>
    <s v="Theresa Swint"/>
    <s v="Corporate"/>
    <s v="United States"/>
    <s v="York"/>
    <x v="9"/>
    <n v="17403"/>
    <x v="3"/>
    <s v="OFF-BI-10004781"/>
    <x v="1"/>
    <x v="8"/>
    <s v="GBC Wire Binding Strips"/>
    <n v="38.088000000000001"/>
    <n v="4"/>
    <n v="0.7"/>
    <n v="-27.9312"/>
    <x v="1"/>
  </r>
  <r>
    <n v="2148"/>
    <x v="1043"/>
    <x v="0"/>
    <d v="2013-06-26T00:00:00"/>
    <d v="2013-06-30T00:00:00"/>
    <s v="Standard Class"/>
    <s v="TS-21160"/>
    <s v="Theresa Swint"/>
    <s v="Corporate"/>
    <s v="United States"/>
    <s v="York"/>
    <x v="9"/>
    <n v="17403"/>
    <x v="3"/>
    <s v="OFF-ST-10001713"/>
    <x v="1"/>
    <x v="4"/>
    <s v="Gould Plastics 9-Pocket Panel Bin, 18-3/8w x 5-1/4d x 20-1/2h, Black"/>
    <n v="254.352"/>
    <n v="6"/>
    <n v="0.2"/>
    <n v="-50.870399999999997"/>
    <x v="1"/>
  </r>
  <r>
    <n v="2149"/>
    <x v="1044"/>
    <x v="2"/>
    <d v="2011-12-12T00:00:00"/>
    <d v="2011-12-17T00:00:00"/>
    <s v="Standard Class"/>
    <s v="WB-21850"/>
    <s v="William Brown"/>
    <s v="Consumer"/>
    <s v="United States"/>
    <s v="Concord"/>
    <x v="1"/>
    <n v="94521"/>
    <x v="1"/>
    <s v="FUR-FU-10003975"/>
    <x v="0"/>
    <x v="5"/>
    <s v="Eldon Advantage Chair Mats for Low to Medium Pile Carpets"/>
    <n v="43.31"/>
    <n v="1"/>
    <n v="0"/>
    <n v="4.3310000000000004"/>
    <x v="4"/>
  </r>
  <r>
    <n v="2150"/>
    <x v="1045"/>
    <x v="3"/>
    <d v="2014-04-01T00:00:00"/>
    <d v="2014-04-06T00:00:00"/>
    <s v="Standard Class"/>
    <s v="DO-13435"/>
    <s v="Denny Ordway"/>
    <s v="Consumer"/>
    <s v="United States"/>
    <s v="New York City"/>
    <x v="15"/>
    <n v="10035"/>
    <x v="3"/>
    <s v="TEC-PH-10001536"/>
    <x v="2"/>
    <x v="7"/>
    <s v="Spigen Samsung Galaxy S5 Case Wallet"/>
    <n v="84.95"/>
    <n v="5"/>
    <n v="0"/>
    <n v="22.087"/>
    <x v="3"/>
  </r>
  <r>
    <n v="2151"/>
    <x v="1046"/>
    <x v="3"/>
    <d v="2014-11-20T00:00:00"/>
    <d v="2014-11-27T00:00:00"/>
    <s v="Standard Class"/>
    <s v="AF-10870"/>
    <s v="Art Ferguson"/>
    <s v="Consumer"/>
    <s v="United States"/>
    <s v="College Station"/>
    <x v="5"/>
    <n v="77840"/>
    <x v="2"/>
    <s v="FUR-CH-10001973"/>
    <x v="0"/>
    <x v="1"/>
    <s v="Office Star Flex Back Scooter Chair with White Frame"/>
    <n v="233.05799999999999"/>
    <n v="3"/>
    <n v="0.3"/>
    <n v="-53.270400000000002"/>
    <x v="0"/>
  </r>
  <r>
    <n v="2152"/>
    <x v="1047"/>
    <x v="2"/>
    <d v="2011-11-24T00:00:00"/>
    <d v="2011-11-29T00:00:00"/>
    <s v="Second Class"/>
    <s v="RB-19435"/>
    <s v="Richard Bierner"/>
    <s v="Consumer"/>
    <s v="United States"/>
    <s v="Saint Louis"/>
    <x v="25"/>
    <n v="63116"/>
    <x v="2"/>
    <s v="TEC-AC-10001772"/>
    <x v="2"/>
    <x v="11"/>
    <s v="Memorex Mini Travel Drive 16 GB USB 2.0 Flash Drive"/>
    <n v="111.79"/>
    <n v="7"/>
    <n v="0"/>
    <n v="43.598100000000002"/>
    <x v="0"/>
  </r>
  <r>
    <n v="2153"/>
    <x v="1048"/>
    <x v="1"/>
    <d v="2012-11-22T00:00:00"/>
    <d v="2012-11-26T00:00:00"/>
    <s v="Standard Class"/>
    <s v="AR-10540"/>
    <s v="Andy Reiter"/>
    <s v="Consumer"/>
    <s v="United States"/>
    <s v="Quincy"/>
    <x v="31"/>
    <n v="2169"/>
    <x v="3"/>
    <s v="OFF-PA-10002586"/>
    <x v="1"/>
    <x v="10"/>
    <s v="Xerox 1970"/>
    <n v="14.94"/>
    <n v="3"/>
    <n v="0"/>
    <n v="7.0217999999999998"/>
    <x v="0"/>
  </r>
  <r>
    <n v="2154"/>
    <x v="1049"/>
    <x v="0"/>
    <d v="2013-07-15T00:00:00"/>
    <d v="2013-07-19T00:00:00"/>
    <s v="Standard Class"/>
    <s v="DR-12880"/>
    <s v="Dan Reichenbach"/>
    <s v="Corporate"/>
    <s v="United States"/>
    <s v="New York City"/>
    <x v="15"/>
    <n v="10009"/>
    <x v="3"/>
    <s v="OFF-BI-10004094"/>
    <x v="1"/>
    <x v="8"/>
    <s v="GBC Standard Plastic Binding Systems Combs"/>
    <n v="14.16"/>
    <n v="2"/>
    <n v="0.2"/>
    <n v="5.133"/>
    <x v="7"/>
  </r>
  <r>
    <n v="2155"/>
    <x v="1050"/>
    <x v="0"/>
    <d v="2013-05-01T00:00:00"/>
    <d v="2013-05-06T00:00:00"/>
    <s v="Standard Class"/>
    <s v="BF-11170"/>
    <s v="Ben Ferrer"/>
    <s v="Home Office"/>
    <s v="United States"/>
    <s v="Dallas"/>
    <x v="5"/>
    <n v="75081"/>
    <x v="2"/>
    <s v="FUR-FU-10004973"/>
    <x v="0"/>
    <x v="5"/>
    <s v="Flat Face Poster Frame"/>
    <n v="22.608000000000001"/>
    <n v="3"/>
    <n v="0.6"/>
    <n v="-10.1736"/>
    <x v="5"/>
  </r>
  <r>
    <n v="2156"/>
    <x v="1051"/>
    <x v="0"/>
    <d v="2013-07-26T00:00:00"/>
    <d v="2013-07-28T00:00:00"/>
    <s v="Second Class"/>
    <s v="LB-16735"/>
    <s v="Larry Blacks"/>
    <s v="Consumer"/>
    <s v="United States"/>
    <s v="Los Angeles"/>
    <x v="1"/>
    <n v="90032"/>
    <x v="1"/>
    <s v="OFF-FA-10000624"/>
    <x v="1"/>
    <x v="13"/>
    <s v="OIC Binder Clips"/>
    <n v="21.48"/>
    <n v="6"/>
    <n v="0"/>
    <n v="10.74"/>
    <x v="7"/>
  </r>
  <r>
    <n v="2157"/>
    <x v="1052"/>
    <x v="2"/>
    <d v="2011-06-22T00:00:00"/>
    <d v="2011-06-24T00:00:00"/>
    <s v="First Class"/>
    <s v="DV-13465"/>
    <s v="Dianna Vittorini"/>
    <s v="Consumer"/>
    <s v="United States"/>
    <s v="Minneapolis"/>
    <x v="11"/>
    <n v="55407"/>
    <x v="2"/>
    <s v="OFF-ST-10001097"/>
    <x v="1"/>
    <x v="4"/>
    <s v="Office Impressions Heavy Duty Welded Shelving &amp; Multimedia Storage Drawers"/>
    <n v="501.81"/>
    <n v="3"/>
    <n v="0"/>
    <n v="0"/>
    <x v="1"/>
  </r>
  <r>
    <n v="2158"/>
    <x v="1052"/>
    <x v="2"/>
    <d v="2011-06-22T00:00:00"/>
    <d v="2011-06-24T00:00:00"/>
    <s v="First Class"/>
    <s v="DV-13465"/>
    <s v="Dianna Vittorini"/>
    <s v="Consumer"/>
    <s v="United States"/>
    <s v="Minneapolis"/>
    <x v="11"/>
    <n v="55407"/>
    <x v="2"/>
    <s v="OFF-ST-10001469"/>
    <x v="1"/>
    <x v="4"/>
    <s v="Fellowes Bankers Box Recycled Super Stor/Drawer"/>
    <n v="161.94"/>
    <n v="3"/>
    <n v="0"/>
    <n v="9.7164000000000001"/>
    <x v="1"/>
  </r>
  <r>
    <n v="2159"/>
    <x v="1053"/>
    <x v="3"/>
    <d v="2014-10-22T00:00:00"/>
    <d v="2014-10-27T00:00:00"/>
    <s v="Standard Class"/>
    <s v="NK-18490"/>
    <s v="Neil Knudson"/>
    <s v="Home Office"/>
    <s v="United States"/>
    <s v="Deltona"/>
    <x v="2"/>
    <n v="32725"/>
    <x v="0"/>
    <s v="OFF-AR-10004956"/>
    <x v="1"/>
    <x v="6"/>
    <s v="Newell 33"/>
    <n v="17.856000000000002"/>
    <n v="4"/>
    <n v="0.2"/>
    <n v="2.0087999999999999"/>
    <x v="2"/>
  </r>
  <r>
    <n v="2160"/>
    <x v="1054"/>
    <x v="0"/>
    <d v="2013-09-04T00:00:00"/>
    <d v="2013-09-10T00:00:00"/>
    <s v="Standard Class"/>
    <s v="CS-11950"/>
    <s v="Carlos Soltero"/>
    <s v="Consumer"/>
    <s v="United States"/>
    <s v="Chicago"/>
    <x v="10"/>
    <n v="60610"/>
    <x v="2"/>
    <s v="OFF-BI-10004236"/>
    <x v="1"/>
    <x v="8"/>
    <s v="XtraLife ClearVue Slant-D Ring Binder, White, 3&quot;"/>
    <n v="8.8079999999999998"/>
    <n v="3"/>
    <n v="0.8"/>
    <n v="-14.973599999999999"/>
    <x v="8"/>
  </r>
  <r>
    <n v="2161"/>
    <x v="1055"/>
    <x v="0"/>
    <d v="2013-05-15T00:00:00"/>
    <d v="2013-05-15T00:00:00"/>
    <s v="Same Day"/>
    <s v="LH-17155"/>
    <s v="Logan Haushalter"/>
    <s v="Consumer"/>
    <s v="United States"/>
    <s v="Cincinnati"/>
    <x v="24"/>
    <n v="45231"/>
    <x v="3"/>
    <s v="FUR-FU-10002937"/>
    <x v="0"/>
    <x v="5"/>
    <s v="GE 48&quot; Fluorescent Tube, Cool White Energy Saver, 34 Watts, 30/Box"/>
    <n v="79.384"/>
    <n v="1"/>
    <n v="0.2"/>
    <n v="29.768999999999998"/>
    <x v="5"/>
  </r>
  <r>
    <n v="2162"/>
    <x v="1056"/>
    <x v="0"/>
    <d v="2013-01-07T00:00:00"/>
    <d v="2013-01-12T00:00:00"/>
    <s v="Standard Class"/>
    <s v="DW-13480"/>
    <s v="Dianna Wilson"/>
    <s v="Home Office"/>
    <s v="United States"/>
    <s v="Oakland"/>
    <x v="1"/>
    <n v="94601"/>
    <x v="1"/>
    <s v="OFF-AR-10003696"/>
    <x v="1"/>
    <x v="6"/>
    <s v="Panasonic KP-350BK Electric Pencil Sharpener with Auto Stop"/>
    <n v="34.58"/>
    <n v="1"/>
    <n v="0"/>
    <n v="10.0282"/>
    <x v="9"/>
  </r>
  <r>
    <n v="2163"/>
    <x v="1057"/>
    <x v="3"/>
    <d v="2014-03-14T00:00:00"/>
    <d v="2014-03-20T00:00:00"/>
    <s v="Standard Class"/>
    <s v="KF-16285"/>
    <s v="Karen Ferguson"/>
    <s v="Home Office"/>
    <s v="United States"/>
    <s v="Manteca"/>
    <x v="1"/>
    <n v="95336"/>
    <x v="1"/>
    <s v="OFF-PA-10004359"/>
    <x v="1"/>
    <x v="10"/>
    <s v="Multicolor Computer Printout Paper"/>
    <n v="314.55"/>
    <n v="3"/>
    <n v="0"/>
    <n v="150.98400000000001"/>
    <x v="10"/>
  </r>
  <r>
    <n v="2164"/>
    <x v="1058"/>
    <x v="0"/>
    <d v="2013-10-14T00:00:00"/>
    <d v="2013-10-20T00:00:00"/>
    <s v="Standard Class"/>
    <s v="HA-14920"/>
    <s v="Helen Andreada"/>
    <s v="Consumer"/>
    <s v="United States"/>
    <s v="Laredo"/>
    <x v="5"/>
    <n v="78041"/>
    <x v="2"/>
    <s v="TEC-AC-10002402"/>
    <x v="2"/>
    <x v="11"/>
    <s v="Razer Kraken PRO Over Ear PC and Music Headset"/>
    <n v="191.976"/>
    <n v="3"/>
    <n v="0.2"/>
    <n v="23.997"/>
    <x v="2"/>
  </r>
  <r>
    <n v="2165"/>
    <x v="1058"/>
    <x v="0"/>
    <d v="2013-10-14T00:00:00"/>
    <d v="2013-10-20T00:00:00"/>
    <s v="Standard Class"/>
    <s v="HA-14920"/>
    <s v="Helen Andreada"/>
    <s v="Consumer"/>
    <s v="United States"/>
    <s v="Laredo"/>
    <x v="5"/>
    <n v="78041"/>
    <x v="2"/>
    <s v="OFF-PA-10000551"/>
    <x v="1"/>
    <x v="10"/>
    <s v="Array Memo Cubes"/>
    <n v="8.2880000000000003"/>
    <n v="2"/>
    <n v="0.2"/>
    <n v="3.0044"/>
    <x v="2"/>
  </r>
  <r>
    <n v="2166"/>
    <x v="1058"/>
    <x v="0"/>
    <d v="2013-10-14T00:00:00"/>
    <d v="2013-10-20T00:00:00"/>
    <s v="Standard Class"/>
    <s v="HA-14920"/>
    <s v="Helen Andreada"/>
    <s v="Consumer"/>
    <s v="United States"/>
    <s v="Laredo"/>
    <x v="5"/>
    <n v="78041"/>
    <x v="2"/>
    <s v="FUR-FU-10003394"/>
    <x v="0"/>
    <x v="5"/>
    <s v="Tenex &quot;The Solids&quot; Textured Chair Mats"/>
    <n v="139.91999999999999"/>
    <n v="5"/>
    <n v="0.6"/>
    <n v="-150.41399999999999"/>
    <x v="2"/>
  </r>
  <r>
    <n v="2167"/>
    <x v="1058"/>
    <x v="0"/>
    <d v="2013-10-14T00:00:00"/>
    <d v="2013-10-20T00:00:00"/>
    <s v="Standard Class"/>
    <s v="HA-14920"/>
    <s v="Helen Andreada"/>
    <s v="Consumer"/>
    <s v="United States"/>
    <s v="Laredo"/>
    <x v="5"/>
    <n v="78041"/>
    <x v="2"/>
    <s v="OFF-AR-10002067"/>
    <x v="1"/>
    <x v="6"/>
    <s v="Newell 334"/>
    <n v="15.872"/>
    <n v="1"/>
    <n v="0.2"/>
    <n v="1.1903999999999999"/>
    <x v="2"/>
  </r>
  <r>
    <n v="2168"/>
    <x v="1058"/>
    <x v="0"/>
    <d v="2013-10-14T00:00:00"/>
    <d v="2013-10-20T00:00:00"/>
    <s v="Standard Class"/>
    <s v="HA-14920"/>
    <s v="Helen Andreada"/>
    <s v="Consumer"/>
    <s v="United States"/>
    <s v="Laredo"/>
    <x v="5"/>
    <n v="78041"/>
    <x v="2"/>
    <s v="OFF-BI-10004140"/>
    <x v="1"/>
    <x v="8"/>
    <s v="Avery Non-Stick Binders"/>
    <n v="6.2859999999999996"/>
    <n v="7"/>
    <n v="0.8"/>
    <n v="-11.000500000000001"/>
    <x v="2"/>
  </r>
  <r>
    <n v="2169"/>
    <x v="1059"/>
    <x v="3"/>
    <d v="2014-01-28T00:00:00"/>
    <d v="2014-01-31T00:00:00"/>
    <s v="Second Class"/>
    <s v="JH-15820"/>
    <s v="John Huston"/>
    <s v="Consumer"/>
    <s v="United States"/>
    <s v="Kent"/>
    <x v="24"/>
    <n v="44240"/>
    <x v="3"/>
    <s v="OFF-AR-10004078"/>
    <x v="1"/>
    <x v="6"/>
    <s v="Newell 312"/>
    <n v="14.016"/>
    <n v="3"/>
    <n v="0.2"/>
    <n v="1.752"/>
    <x v="9"/>
  </r>
  <r>
    <n v="2170"/>
    <x v="1059"/>
    <x v="3"/>
    <d v="2014-01-28T00:00:00"/>
    <d v="2014-01-31T00:00:00"/>
    <s v="Second Class"/>
    <s v="JH-15820"/>
    <s v="John Huston"/>
    <s v="Consumer"/>
    <s v="United States"/>
    <s v="Kent"/>
    <x v="24"/>
    <n v="44240"/>
    <x v="3"/>
    <s v="TEC-AC-10000927"/>
    <x v="2"/>
    <x v="11"/>
    <s v="Anker Ultrathin Bluetooth Wireless Keyboard Aluminum Cover with Stand"/>
    <n v="71.975999999999999"/>
    <n v="3"/>
    <n v="0.2"/>
    <n v="-8.9969999999999999"/>
    <x v="9"/>
  </r>
  <r>
    <n v="2171"/>
    <x v="1059"/>
    <x v="3"/>
    <d v="2014-01-28T00:00:00"/>
    <d v="2014-01-31T00:00:00"/>
    <s v="Second Class"/>
    <s v="JH-15820"/>
    <s v="John Huston"/>
    <s v="Consumer"/>
    <s v="United States"/>
    <s v="Kent"/>
    <x v="24"/>
    <n v="44240"/>
    <x v="3"/>
    <s v="TEC-PH-10003931"/>
    <x v="2"/>
    <x v="7"/>
    <s v="JBL Micro Wireless Portable Bluetooth Speaker"/>
    <n v="107.982"/>
    <n v="3"/>
    <n v="0.4"/>
    <n v="-26.9955"/>
    <x v="9"/>
  </r>
  <r>
    <n v="2172"/>
    <x v="1060"/>
    <x v="3"/>
    <d v="2014-11-20T00:00:00"/>
    <d v="2014-11-26T00:00:00"/>
    <s v="Standard Class"/>
    <s v="LC-16930"/>
    <s v="Linda Cazamias"/>
    <s v="Corporate"/>
    <s v="United States"/>
    <s v="San Angelo"/>
    <x v="5"/>
    <n v="76903"/>
    <x v="2"/>
    <s v="FUR-CH-10004675"/>
    <x v="0"/>
    <x v="1"/>
    <s v="Lifetime Advantage Folding Chairs, 4/Carton"/>
    <n v="305.31200000000001"/>
    <n v="2"/>
    <n v="0.3"/>
    <n v="-8.7232000000000003"/>
    <x v="0"/>
  </r>
  <r>
    <n v="2173"/>
    <x v="1061"/>
    <x v="2"/>
    <d v="2011-08-01T00:00:00"/>
    <d v="2011-08-03T00:00:00"/>
    <s v="First Class"/>
    <s v="IL-15100"/>
    <s v="Ivan Liston"/>
    <s v="Consumer"/>
    <s v="United States"/>
    <s v="San Francisco"/>
    <x v="1"/>
    <n v="94122"/>
    <x v="1"/>
    <s v="OFF-BI-10004506"/>
    <x v="1"/>
    <x v="8"/>
    <s v="Wilson Jones data.warehouse D-Ring Binders with DublLock"/>
    <n v="19.751999999999999"/>
    <n v="3"/>
    <n v="0.2"/>
    <n v="6.9131999999999998"/>
    <x v="6"/>
  </r>
  <r>
    <n v="2174"/>
    <x v="1062"/>
    <x v="0"/>
    <d v="2013-07-31T00:00:00"/>
    <d v="2013-08-05T00:00:00"/>
    <s v="Standard Class"/>
    <s v="LS-16975"/>
    <s v="Lindsay Shagiari"/>
    <s v="Home Office"/>
    <s v="United States"/>
    <s v="Houston"/>
    <x v="5"/>
    <n v="77070"/>
    <x v="2"/>
    <s v="OFF-BI-10002353"/>
    <x v="1"/>
    <x v="8"/>
    <s v="GBC VeloBind Cover Sets"/>
    <n v="9.2639999999999993"/>
    <n v="3"/>
    <n v="0.8"/>
    <n v="-13.896000000000001"/>
    <x v="7"/>
  </r>
  <r>
    <n v="2175"/>
    <x v="1063"/>
    <x v="1"/>
    <d v="2012-07-30T00:00:00"/>
    <d v="2012-08-03T00:00:00"/>
    <s v="Second Class"/>
    <s v="CC-12610"/>
    <s v="Corey Catlett"/>
    <s v="Corporate"/>
    <s v="United States"/>
    <s v="Houston"/>
    <x v="5"/>
    <n v="77041"/>
    <x v="2"/>
    <s v="OFF-ST-10000943"/>
    <x v="1"/>
    <x v="4"/>
    <s v="Eldon ProFile File 'N Store Portable File Tub Letter/Legal Size Black"/>
    <n v="61.792000000000002"/>
    <n v="4"/>
    <n v="0.2"/>
    <n v="6.1791999999999998"/>
    <x v="7"/>
  </r>
  <r>
    <n v="2176"/>
    <x v="1064"/>
    <x v="0"/>
    <d v="2013-10-16T00:00:00"/>
    <d v="2013-10-22T00:00:00"/>
    <s v="Standard Class"/>
    <s v="PB-18805"/>
    <s v="Patrick Bzostek"/>
    <s v="Home Office"/>
    <s v="United States"/>
    <s v="Salt Lake City"/>
    <x v="7"/>
    <n v="84106"/>
    <x v="1"/>
    <s v="OFF-PA-10000740"/>
    <x v="1"/>
    <x v="10"/>
    <s v="Xerox 1982"/>
    <n v="45.68"/>
    <n v="2"/>
    <n v="0"/>
    <n v="21.012799999999999"/>
    <x v="2"/>
  </r>
  <r>
    <n v="2177"/>
    <x v="1064"/>
    <x v="0"/>
    <d v="2013-10-16T00:00:00"/>
    <d v="2013-10-22T00:00:00"/>
    <s v="Standard Class"/>
    <s v="PB-18805"/>
    <s v="Patrick Bzostek"/>
    <s v="Home Office"/>
    <s v="United States"/>
    <s v="Salt Lake City"/>
    <x v="7"/>
    <n v="84106"/>
    <x v="1"/>
    <s v="OFF-PA-10003001"/>
    <x v="1"/>
    <x v="10"/>
    <s v="Xerox 1986"/>
    <n v="60.12"/>
    <n v="9"/>
    <n v="0"/>
    <n v="28.857600000000001"/>
    <x v="2"/>
  </r>
  <r>
    <n v="2178"/>
    <x v="1064"/>
    <x v="0"/>
    <d v="2013-10-16T00:00:00"/>
    <d v="2013-10-22T00:00:00"/>
    <s v="Standard Class"/>
    <s v="PB-18805"/>
    <s v="Patrick Bzostek"/>
    <s v="Home Office"/>
    <s v="United States"/>
    <s v="Salt Lake City"/>
    <x v="7"/>
    <n v="84106"/>
    <x v="1"/>
    <s v="OFF-BI-10001628"/>
    <x v="1"/>
    <x v="8"/>
    <s v="Acco Data Flex Cable Posts For Top &amp; Bottom Load Binders, 6&quot; Capacity"/>
    <n v="41.72"/>
    <n v="5"/>
    <n v="0.2"/>
    <n v="13.0375"/>
    <x v="2"/>
  </r>
  <r>
    <n v="2179"/>
    <x v="1064"/>
    <x v="0"/>
    <d v="2013-10-16T00:00:00"/>
    <d v="2013-10-22T00:00:00"/>
    <s v="Standard Class"/>
    <s v="PB-18805"/>
    <s v="Patrick Bzostek"/>
    <s v="Home Office"/>
    <s v="United States"/>
    <s v="Salt Lake City"/>
    <x v="7"/>
    <n v="84106"/>
    <x v="1"/>
    <s v="OFF-PA-10001509"/>
    <x v="1"/>
    <x v="10"/>
    <s v="Recycled Desk Saver Line &quot;While You Were Out&quot; Book, 5 1/2&quot; X 4&quot;"/>
    <n v="71.599999999999994"/>
    <n v="8"/>
    <n v="0"/>
    <n v="32.936"/>
    <x v="2"/>
  </r>
  <r>
    <n v="2180"/>
    <x v="1065"/>
    <x v="0"/>
    <d v="2013-05-08T00:00:00"/>
    <d v="2013-05-12T00:00:00"/>
    <s v="Standard Class"/>
    <s v="CJ-12010"/>
    <s v="Caroline Jumper"/>
    <s v="Consumer"/>
    <s v="United States"/>
    <s v="New York City"/>
    <x v="15"/>
    <n v="10009"/>
    <x v="3"/>
    <s v="OFF-BI-10000309"/>
    <x v="1"/>
    <x v="8"/>
    <s v="GBC Twin Loop Wire Binding Elements, 9/16&quot; Spine, Black"/>
    <n v="85.231999999999999"/>
    <n v="7"/>
    <n v="0.2"/>
    <n v="30.896599999999999"/>
    <x v="5"/>
  </r>
  <r>
    <n v="2181"/>
    <x v="1065"/>
    <x v="0"/>
    <d v="2013-05-08T00:00:00"/>
    <d v="2013-05-12T00:00:00"/>
    <s v="Standard Class"/>
    <s v="CJ-12010"/>
    <s v="Caroline Jumper"/>
    <s v="Consumer"/>
    <s v="United States"/>
    <s v="New York City"/>
    <x v="15"/>
    <n v="10009"/>
    <x v="3"/>
    <s v="OFF-LA-10003923"/>
    <x v="1"/>
    <x v="2"/>
    <s v="Alphabetical Labels for Top Tab Filing"/>
    <n v="44.4"/>
    <n v="3"/>
    <n v="0"/>
    <n v="22.2"/>
    <x v="5"/>
  </r>
  <r>
    <n v="2182"/>
    <x v="1065"/>
    <x v="0"/>
    <d v="2013-05-08T00:00:00"/>
    <d v="2013-05-12T00:00:00"/>
    <s v="Standard Class"/>
    <s v="CJ-12010"/>
    <s v="Caroline Jumper"/>
    <s v="Consumer"/>
    <s v="United States"/>
    <s v="New York City"/>
    <x v="15"/>
    <n v="10009"/>
    <x v="3"/>
    <s v="FUR-CH-10002084"/>
    <x v="0"/>
    <x v="1"/>
    <s v="Hon Mobius Operator's Chair"/>
    <n v="442.76400000000001"/>
    <n v="4"/>
    <n v="0.1"/>
    <n v="59.035200000000003"/>
    <x v="5"/>
  </r>
  <r>
    <n v="2183"/>
    <x v="1065"/>
    <x v="0"/>
    <d v="2013-05-08T00:00:00"/>
    <d v="2013-05-12T00:00:00"/>
    <s v="Standard Class"/>
    <s v="CJ-12010"/>
    <s v="Caroline Jumper"/>
    <s v="Consumer"/>
    <s v="United States"/>
    <s v="New York City"/>
    <x v="15"/>
    <n v="10009"/>
    <x v="3"/>
    <s v="TEC-MA-10000488"/>
    <x v="2"/>
    <x v="15"/>
    <s v="Bady BDG101FRU Card Printer"/>
    <n v="3999.95"/>
    <n v="5"/>
    <n v="0"/>
    <n v="1159.9855"/>
    <x v="5"/>
  </r>
  <r>
    <n v="2184"/>
    <x v="1065"/>
    <x v="0"/>
    <d v="2013-05-08T00:00:00"/>
    <d v="2013-05-12T00:00:00"/>
    <s v="Standard Class"/>
    <s v="CJ-12010"/>
    <s v="Caroline Jumper"/>
    <s v="Consumer"/>
    <s v="United States"/>
    <s v="New York City"/>
    <x v="15"/>
    <n v="10009"/>
    <x v="3"/>
    <s v="TEC-AC-10001767"/>
    <x v="2"/>
    <x v="11"/>
    <s v="SanDisk Ultra 64 GB MicroSDHC Class 10 Memory Card"/>
    <n v="199.95"/>
    <n v="5"/>
    <n v="0"/>
    <n v="21.994499999999999"/>
    <x v="5"/>
  </r>
  <r>
    <n v="2185"/>
    <x v="1065"/>
    <x v="0"/>
    <d v="2013-05-08T00:00:00"/>
    <d v="2013-05-12T00:00:00"/>
    <s v="Standard Class"/>
    <s v="CJ-12010"/>
    <s v="Caroline Jumper"/>
    <s v="Consumer"/>
    <s v="United States"/>
    <s v="New York City"/>
    <x v="15"/>
    <n v="10009"/>
    <x v="3"/>
    <s v="FUR-FU-10001940"/>
    <x v="0"/>
    <x v="5"/>
    <s v="Staples"/>
    <n v="63.68"/>
    <n v="8"/>
    <n v="0"/>
    <n v="28.019200000000001"/>
    <x v="5"/>
  </r>
  <r>
    <n v="2186"/>
    <x v="1066"/>
    <x v="3"/>
    <d v="2014-08-02T00:00:00"/>
    <d v="2014-08-05T00:00:00"/>
    <s v="Second Class"/>
    <s v="HK-14890"/>
    <s v="Heather Kirkland"/>
    <s v="Corporate"/>
    <s v="United States"/>
    <s v="Salinas"/>
    <x v="1"/>
    <n v="93905"/>
    <x v="1"/>
    <s v="OFF-BI-10002735"/>
    <x v="1"/>
    <x v="8"/>
    <s v="GBC Prestige Therm-A-Bind Covers"/>
    <n v="54.896000000000001"/>
    <n v="2"/>
    <n v="0.2"/>
    <n v="18.5274"/>
    <x v="6"/>
  </r>
  <r>
    <n v="2187"/>
    <x v="1067"/>
    <x v="0"/>
    <d v="2013-07-15T00:00:00"/>
    <d v="2013-07-15T00:00:00"/>
    <s v="Same Day"/>
    <s v="RH-19600"/>
    <s v="Rob Haberlin"/>
    <s v="Consumer"/>
    <s v="United States"/>
    <s v="Huntsville"/>
    <x v="19"/>
    <n v="35810"/>
    <x v="0"/>
    <s v="TEC-AC-10002345"/>
    <x v="2"/>
    <x v="11"/>
    <s v="HP Standard 104 key PS/2 Keyboard"/>
    <n v="29"/>
    <n v="2"/>
    <n v="0"/>
    <n v="7.25"/>
    <x v="7"/>
  </r>
  <r>
    <n v="2188"/>
    <x v="1068"/>
    <x v="3"/>
    <d v="2014-08-11T00:00:00"/>
    <d v="2014-08-16T00:00:00"/>
    <s v="Standard Class"/>
    <s v="IL-15100"/>
    <s v="Ivan Liston"/>
    <s v="Consumer"/>
    <s v="United States"/>
    <s v="Columbus"/>
    <x v="14"/>
    <n v="47201"/>
    <x v="2"/>
    <s v="OFF-EN-10003134"/>
    <x v="1"/>
    <x v="12"/>
    <s v="Staples"/>
    <n v="70.08"/>
    <n v="6"/>
    <n v="0"/>
    <n v="35.04"/>
    <x v="6"/>
  </r>
  <r>
    <n v="2189"/>
    <x v="1068"/>
    <x v="3"/>
    <d v="2014-08-11T00:00:00"/>
    <d v="2014-08-16T00:00:00"/>
    <s v="Standard Class"/>
    <s v="IL-15100"/>
    <s v="Ivan Liston"/>
    <s v="Consumer"/>
    <s v="United States"/>
    <s v="Columbus"/>
    <x v="14"/>
    <n v="47201"/>
    <x v="2"/>
    <s v="FUR-FU-10003708"/>
    <x v="0"/>
    <x v="5"/>
    <s v="Tenex Traditional Chairmats for Medium Pile Carpet, Standard Lip, 36&quot; x 48&quot;"/>
    <n v="121.3"/>
    <n v="2"/>
    <n v="0"/>
    <n v="25.472999999999999"/>
    <x v="6"/>
  </r>
  <r>
    <n v="2190"/>
    <x v="1068"/>
    <x v="3"/>
    <d v="2014-08-11T00:00:00"/>
    <d v="2014-08-16T00:00:00"/>
    <s v="Standard Class"/>
    <s v="IL-15100"/>
    <s v="Ivan Liston"/>
    <s v="Consumer"/>
    <s v="United States"/>
    <s v="Columbus"/>
    <x v="14"/>
    <n v="47201"/>
    <x v="2"/>
    <s v="TEC-PH-10003645"/>
    <x v="2"/>
    <x v="7"/>
    <s v="Aastra 57i VoIP phone"/>
    <n v="1454.49"/>
    <n v="9"/>
    <n v="0"/>
    <n v="378.16739999999999"/>
    <x v="6"/>
  </r>
  <r>
    <n v="2191"/>
    <x v="1069"/>
    <x v="0"/>
    <d v="2013-06-26T00:00:00"/>
    <d v="2013-06-30T00:00:00"/>
    <s v="Standard Class"/>
    <s v="AS-10240"/>
    <s v="Alan Shonely"/>
    <s v="Consumer"/>
    <s v="United States"/>
    <s v="Los Angeles"/>
    <x v="1"/>
    <n v="90049"/>
    <x v="1"/>
    <s v="OFF-AP-10000692"/>
    <x v="1"/>
    <x v="9"/>
    <s v="Fellowes Mighty 8 Compact Surge Protector"/>
    <n v="60.81"/>
    <n v="3"/>
    <n v="0"/>
    <n v="17.026800000000001"/>
    <x v="1"/>
  </r>
  <r>
    <n v="2192"/>
    <x v="1070"/>
    <x v="0"/>
    <d v="2013-12-11T00:00:00"/>
    <d v="2013-12-18T00:00:00"/>
    <s v="Standard Class"/>
    <s v="AP-10915"/>
    <s v="Arthur Prichep"/>
    <s v="Consumer"/>
    <s v="United States"/>
    <s v="Seattle"/>
    <x v="4"/>
    <n v="98105"/>
    <x v="1"/>
    <s v="OFF-BI-10001718"/>
    <x v="1"/>
    <x v="8"/>
    <s v="GBC DocuBind P50 Personal Binding Machine"/>
    <n v="153.55199999999999"/>
    <n v="3"/>
    <n v="0.2"/>
    <n v="51.823799999999999"/>
    <x v="4"/>
  </r>
  <r>
    <n v="2193"/>
    <x v="1070"/>
    <x v="0"/>
    <d v="2013-12-11T00:00:00"/>
    <d v="2013-12-18T00:00:00"/>
    <s v="Standard Class"/>
    <s v="AP-10915"/>
    <s v="Arthur Prichep"/>
    <s v="Consumer"/>
    <s v="United States"/>
    <s v="Seattle"/>
    <x v="4"/>
    <n v="98105"/>
    <x v="1"/>
    <s v="OFF-AP-10002082"/>
    <x v="1"/>
    <x v="9"/>
    <s v="Holmes HEPA Air Purifier"/>
    <n v="65.34"/>
    <n v="3"/>
    <n v="0"/>
    <n v="22.869"/>
    <x v="4"/>
  </r>
  <r>
    <n v="2194"/>
    <x v="1070"/>
    <x v="0"/>
    <d v="2013-12-11T00:00:00"/>
    <d v="2013-12-18T00:00:00"/>
    <s v="Standard Class"/>
    <s v="AP-10915"/>
    <s v="Arthur Prichep"/>
    <s v="Consumer"/>
    <s v="United States"/>
    <s v="Seattle"/>
    <x v="4"/>
    <n v="98105"/>
    <x v="1"/>
    <s v="OFF-PA-10001125"/>
    <x v="1"/>
    <x v="10"/>
    <s v="Xerox 1988"/>
    <n v="123.92"/>
    <n v="4"/>
    <n v="0"/>
    <n v="55.764000000000003"/>
    <x v="4"/>
  </r>
  <r>
    <n v="2195"/>
    <x v="1070"/>
    <x v="0"/>
    <d v="2013-12-11T00:00:00"/>
    <d v="2013-12-18T00:00:00"/>
    <s v="Standard Class"/>
    <s v="AP-10915"/>
    <s v="Arthur Prichep"/>
    <s v="Consumer"/>
    <s v="United States"/>
    <s v="Seattle"/>
    <x v="4"/>
    <n v="98105"/>
    <x v="1"/>
    <s v="OFF-AP-10000252"/>
    <x v="1"/>
    <x v="9"/>
    <s v="Harmony HEPA Quiet Air Purifiers"/>
    <n v="35.1"/>
    <n v="3"/>
    <n v="0"/>
    <n v="12.285"/>
    <x v="4"/>
  </r>
  <r>
    <n v="2196"/>
    <x v="1070"/>
    <x v="0"/>
    <d v="2013-12-11T00:00:00"/>
    <d v="2013-12-18T00:00:00"/>
    <s v="Standard Class"/>
    <s v="AP-10915"/>
    <s v="Arthur Prichep"/>
    <s v="Consumer"/>
    <s v="United States"/>
    <s v="Seattle"/>
    <x v="4"/>
    <n v="98105"/>
    <x v="1"/>
    <s v="TEC-AC-10003038"/>
    <x v="2"/>
    <x v="11"/>
    <s v="Kingston Digital DataTraveler 16GB USB 2.0"/>
    <n v="44.75"/>
    <n v="5"/>
    <n v="0"/>
    <n v="8.5024999999999995"/>
    <x v="4"/>
  </r>
  <r>
    <n v="2197"/>
    <x v="1071"/>
    <x v="0"/>
    <d v="2013-12-02T00:00:00"/>
    <d v="2013-12-07T00:00:00"/>
    <s v="Standard Class"/>
    <s v="AG-10390"/>
    <s v="Allen Goldenen"/>
    <s v="Consumer"/>
    <s v="United States"/>
    <s v="Knoxville"/>
    <x v="18"/>
    <n v="37918"/>
    <x v="0"/>
    <s v="OFF-AR-10000940"/>
    <x v="1"/>
    <x v="6"/>
    <s v="Newell 343"/>
    <n v="4.7039999999999997"/>
    <n v="2"/>
    <n v="0.2"/>
    <n v="0.41160000000000002"/>
    <x v="4"/>
  </r>
  <r>
    <n v="2198"/>
    <x v="1072"/>
    <x v="2"/>
    <d v="2011-11-28T00:00:00"/>
    <d v="2011-12-04T00:00:00"/>
    <s v="Standard Class"/>
    <s v="BF-11080"/>
    <s v="Bart Folk"/>
    <s v="Consumer"/>
    <s v="United States"/>
    <s v="Montgomery"/>
    <x v="19"/>
    <n v="36116"/>
    <x v="0"/>
    <s v="OFF-AR-10001954"/>
    <x v="1"/>
    <x v="6"/>
    <s v="Newell 331"/>
    <n v="14.67"/>
    <n v="3"/>
    <n v="0"/>
    <n v="3.9609000000000001"/>
    <x v="0"/>
  </r>
  <r>
    <n v="2199"/>
    <x v="1073"/>
    <x v="1"/>
    <d v="2012-03-28T00:00:00"/>
    <d v="2012-04-02T00:00:00"/>
    <s v="Standard Class"/>
    <s v="CK-12205"/>
    <s v="Chloris Kastensmidt"/>
    <s v="Consumer"/>
    <s v="United States"/>
    <s v="Philadelphia"/>
    <x v="9"/>
    <n v="19120"/>
    <x v="3"/>
    <s v="OFF-PA-10003177"/>
    <x v="1"/>
    <x v="10"/>
    <s v="Xerox 1999"/>
    <n v="15.552"/>
    <n v="3"/>
    <n v="0.2"/>
    <n v="5.4432"/>
    <x v="10"/>
  </r>
  <r>
    <n v="2200"/>
    <x v="1073"/>
    <x v="1"/>
    <d v="2012-03-28T00:00:00"/>
    <d v="2012-04-02T00:00:00"/>
    <s v="Standard Class"/>
    <s v="CK-12205"/>
    <s v="Chloris Kastensmidt"/>
    <s v="Consumer"/>
    <s v="United States"/>
    <s v="Philadelphia"/>
    <x v="9"/>
    <n v="19120"/>
    <x v="3"/>
    <s v="OFF-PA-10000533"/>
    <x v="1"/>
    <x v="10"/>
    <s v="Southworth Parchment Paper &amp; Envelopes"/>
    <n v="5.2320000000000002"/>
    <n v="1"/>
    <n v="0.2"/>
    <n v="1.7003999999999999"/>
    <x v="10"/>
  </r>
  <r>
    <n v="2201"/>
    <x v="1074"/>
    <x v="2"/>
    <d v="2011-06-01T00:00:00"/>
    <d v="2011-06-06T00:00:00"/>
    <s v="Standard Class"/>
    <s v="LT-17110"/>
    <s v="Liz Thompson"/>
    <s v="Consumer"/>
    <s v="United States"/>
    <s v="Little Rock"/>
    <x v="36"/>
    <n v="72209"/>
    <x v="0"/>
    <s v="FUR-FU-10001935"/>
    <x v="0"/>
    <x v="5"/>
    <s v="3M Hangers With Command Adhesive"/>
    <n v="22.2"/>
    <n v="6"/>
    <n v="0"/>
    <n v="9.1020000000000003"/>
    <x v="1"/>
  </r>
  <r>
    <n v="2202"/>
    <x v="1074"/>
    <x v="2"/>
    <d v="2011-06-01T00:00:00"/>
    <d v="2011-06-06T00:00:00"/>
    <s v="Standard Class"/>
    <s v="LT-17110"/>
    <s v="Liz Thompson"/>
    <s v="Consumer"/>
    <s v="United States"/>
    <s v="Little Rock"/>
    <x v="36"/>
    <n v="72209"/>
    <x v="0"/>
    <s v="TEC-PH-10002563"/>
    <x v="2"/>
    <x v="7"/>
    <s v="Adtran 1202752G1"/>
    <n v="881.93"/>
    <n v="7"/>
    <n v="0"/>
    <n v="229.30179999999999"/>
    <x v="1"/>
  </r>
  <r>
    <n v="2203"/>
    <x v="1075"/>
    <x v="1"/>
    <d v="2012-09-06T00:00:00"/>
    <d v="2012-09-12T00:00:00"/>
    <s v="Standard Class"/>
    <s v="BT-11305"/>
    <s v="Beth Thompson"/>
    <s v="Home Office"/>
    <s v="United States"/>
    <s v="Seattle"/>
    <x v="4"/>
    <n v="98103"/>
    <x v="1"/>
    <s v="OFF-BI-10002160"/>
    <x v="1"/>
    <x v="8"/>
    <s v="Acco Hanging Data Binders"/>
    <n v="6.0960000000000001"/>
    <n v="2"/>
    <n v="0.2"/>
    <n v="2.1335999999999999"/>
    <x v="8"/>
  </r>
  <r>
    <n v="2204"/>
    <x v="1075"/>
    <x v="1"/>
    <d v="2012-09-06T00:00:00"/>
    <d v="2012-09-12T00:00:00"/>
    <s v="Standard Class"/>
    <s v="BT-11305"/>
    <s v="Beth Thompson"/>
    <s v="Home Office"/>
    <s v="United States"/>
    <s v="Seattle"/>
    <x v="4"/>
    <n v="98103"/>
    <x v="1"/>
    <s v="FUR-FU-10004748"/>
    <x v="0"/>
    <x v="5"/>
    <s v="Howard Miller 16&quot; Diameter Gallery Wall Clock"/>
    <n v="191.82"/>
    <n v="3"/>
    <n v="0"/>
    <n v="74.809799999999996"/>
    <x v="8"/>
  </r>
  <r>
    <n v="2205"/>
    <x v="1076"/>
    <x v="1"/>
    <d v="2012-06-29T00:00:00"/>
    <d v="2012-07-05T00:00:00"/>
    <s v="Standard Class"/>
    <s v="SC-20725"/>
    <s v="Steven Cartwright"/>
    <s v="Consumer"/>
    <s v="United States"/>
    <s v="Lancaster"/>
    <x v="9"/>
    <n v="17602"/>
    <x v="3"/>
    <s v="FUR-FU-10001473"/>
    <x v="0"/>
    <x v="5"/>
    <s v="Eldon Executive Woodline II Desk Accessories, Mahogany"/>
    <n v="20.103999999999999"/>
    <n v="1"/>
    <n v="0.2"/>
    <n v="1.7591000000000001"/>
    <x v="1"/>
  </r>
  <r>
    <n v="2206"/>
    <x v="1077"/>
    <x v="0"/>
    <d v="2013-09-11T00:00:00"/>
    <d v="2013-09-13T00:00:00"/>
    <s v="Second Class"/>
    <s v="CG-12040"/>
    <s v="Catherine Glotzbach"/>
    <s v="Home Office"/>
    <s v="United States"/>
    <s v="Bristol"/>
    <x v="18"/>
    <n v="37620"/>
    <x v="0"/>
    <s v="OFF-AR-10000538"/>
    <x v="1"/>
    <x v="6"/>
    <s v="Boston Model 1800 Electric Pencil Sharpener, Gray"/>
    <n v="67.56"/>
    <n v="3"/>
    <n v="0.2"/>
    <n v="8.4450000000000003"/>
    <x v="8"/>
  </r>
  <r>
    <n v="2207"/>
    <x v="1078"/>
    <x v="2"/>
    <d v="2011-07-14T00:00:00"/>
    <d v="2011-07-20T00:00:00"/>
    <s v="Standard Class"/>
    <s v="AW-10930"/>
    <s v="Arthur Wiediger"/>
    <s v="Home Office"/>
    <s v="United States"/>
    <s v="Aurora"/>
    <x v="10"/>
    <n v="60505"/>
    <x v="2"/>
    <s v="OFF-BI-10001098"/>
    <x v="1"/>
    <x v="8"/>
    <s v="Acco D-Ring Binder w/DublLock"/>
    <n v="29.931999999999999"/>
    <n v="7"/>
    <n v="0.8"/>
    <n v="-46.394599999999997"/>
    <x v="7"/>
  </r>
  <r>
    <n v="2208"/>
    <x v="1078"/>
    <x v="2"/>
    <d v="2011-07-14T00:00:00"/>
    <d v="2011-07-20T00:00:00"/>
    <s v="Standard Class"/>
    <s v="AW-10930"/>
    <s v="Arthur Wiediger"/>
    <s v="Home Office"/>
    <s v="United States"/>
    <s v="Aurora"/>
    <x v="10"/>
    <n v="60505"/>
    <x v="2"/>
    <s v="TEC-PH-10001552"/>
    <x v="2"/>
    <x v="7"/>
    <s v="I Need's 3d Hello Kitty Hybrid Silicone Case Cover for HTC One X 4g with 3d Hello Kitty Stylus Pen Green/pink"/>
    <n v="38.271999999999998"/>
    <n v="4"/>
    <n v="0.2"/>
    <n v="3.8271999999999999"/>
    <x v="7"/>
  </r>
  <r>
    <n v="2209"/>
    <x v="1079"/>
    <x v="1"/>
    <d v="2012-08-22T00:00:00"/>
    <d v="2012-08-26T00:00:00"/>
    <s v="Standard Class"/>
    <s v="RB-19705"/>
    <s v="Roger Barcio"/>
    <s v="Home Office"/>
    <s v="United States"/>
    <s v="New York City"/>
    <x v="15"/>
    <n v="10009"/>
    <x v="3"/>
    <s v="OFF-AR-10000390"/>
    <x v="1"/>
    <x v="6"/>
    <s v="Newell Chalk Holder"/>
    <n v="16.52"/>
    <n v="4"/>
    <n v="0"/>
    <n v="7.5991999999999997"/>
    <x v="6"/>
  </r>
  <r>
    <n v="2210"/>
    <x v="1080"/>
    <x v="2"/>
    <d v="2011-11-14T00:00:00"/>
    <d v="2011-11-16T00:00:00"/>
    <s v="Second Class"/>
    <s v="ML-17410"/>
    <s v="Maris LaWare"/>
    <s v="Consumer"/>
    <s v="United States"/>
    <s v="Fairfield"/>
    <x v="29"/>
    <n v="6824"/>
    <x v="3"/>
    <s v="TEC-PH-10001079"/>
    <x v="2"/>
    <x v="7"/>
    <s v="Polycom SoundPoint Pro SE-225 Corded phone"/>
    <n v="832.93"/>
    <n v="7"/>
    <n v="0"/>
    <n v="233.22040000000001"/>
    <x v="0"/>
  </r>
  <r>
    <n v="2211"/>
    <x v="1080"/>
    <x v="2"/>
    <d v="2011-11-14T00:00:00"/>
    <d v="2011-11-16T00:00:00"/>
    <s v="Second Class"/>
    <s v="ML-17410"/>
    <s v="Maris LaWare"/>
    <s v="Consumer"/>
    <s v="United States"/>
    <s v="Fairfield"/>
    <x v="29"/>
    <n v="6824"/>
    <x v="3"/>
    <s v="OFF-BI-10003460"/>
    <x v="1"/>
    <x v="8"/>
    <s v="Acco 3-Hole Punch"/>
    <n v="43.8"/>
    <n v="10"/>
    <n v="0"/>
    <n v="21.024000000000001"/>
    <x v="0"/>
  </r>
  <r>
    <n v="2212"/>
    <x v="1081"/>
    <x v="0"/>
    <d v="2013-11-28T00:00:00"/>
    <d v="2013-12-01T00:00:00"/>
    <s v="First Class"/>
    <s v="VB-21745"/>
    <s v="Victoria Brennan"/>
    <s v="Corporate"/>
    <s v="United States"/>
    <s v="Lincoln Park"/>
    <x v="12"/>
    <n v="48146"/>
    <x v="2"/>
    <s v="OFF-AP-10003842"/>
    <x v="1"/>
    <x v="9"/>
    <s v="Euro-Pro Shark Turbo Vacuum"/>
    <n v="167.292"/>
    <n v="6"/>
    <n v="0.1"/>
    <n v="29.7408"/>
    <x v="0"/>
  </r>
  <r>
    <n v="2213"/>
    <x v="1082"/>
    <x v="3"/>
    <d v="2014-11-22T00:00:00"/>
    <d v="2014-11-26T00:00:00"/>
    <s v="Standard Class"/>
    <s v="SW-20275"/>
    <s v="Scott Williamson"/>
    <s v="Consumer"/>
    <s v="United States"/>
    <s v="New York City"/>
    <x v="15"/>
    <n v="10035"/>
    <x v="3"/>
    <s v="FUR-FU-10003535"/>
    <x v="0"/>
    <x v="5"/>
    <s v="Howard Miller Distant Time Traveler Alarm Clock"/>
    <n v="27.42"/>
    <n v="1"/>
    <n v="0"/>
    <n v="11.2422"/>
    <x v="0"/>
  </r>
  <r>
    <n v="2214"/>
    <x v="1083"/>
    <x v="3"/>
    <d v="2014-10-02T00:00:00"/>
    <d v="2014-10-03T00:00:00"/>
    <s v="First Class"/>
    <s v="NS-18505"/>
    <s v="Neola Schneider"/>
    <s v="Consumer"/>
    <s v="United States"/>
    <s v="San Jose"/>
    <x v="1"/>
    <n v="95123"/>
    <x v="1"/>
    <s v="OFF-BI-10002012"/>
    <x v="1"/>
    <x v="8"/>
    <s v="Wilson Jones Easy Flow II Sheet Lifters"/>
    <n v="1.44"/>
    <n v="1"/>
    <n v="0.2"/>
    <n v="0.504"/>
    <x v="2"/>
  </r>
  <r>
    <n v="2215"/>
    <x v="1083"/>
    <x v="3"/>
    <d v="2014-10-02T00:00:00"/>
    <d v="2014-10-03T00:00:00"/>
    <s v="First Class"/>
    <s v="NS-18505"/>
    <s v="Neola Schneider"/>
    <s v="Consumer"/>
    <s v="United States"/>
    <s v="San Jose"/>
    <x v="1"/>
    <n v="95123"/>
    <x v="1"/>
    <s v="OFF-BI-10001922"/>
    <x v="1"/>
    <x v="8"/>
    <s v="Storex Dura Pro Binders"/>
    <n v="61.776000000000003"/>
    <n v="13"/>
    <n v="0.2"/>
    <n v="20.849399999999999"/>
    <x v="2"/>
  </r>
  <r>
    <n v="2216"/>
    <x v="1083"/>
    <x v="3"/>
    <d v="2014-10-02T00:00:00"/>
    <d v="2014-10-03T00:00:00"/>
    <s v="First Class"/>
    <s v="NS-18505"/>
    <s v="Neola Schneider"/>
    <s v="Consumer"/>
    <s v="United States"/>
    <s v="San Jose"/>
    <x v="1"/>
    <n v="95123"/>
    <x v="1"/>
    <s v="OFF-AP-10000576"/>
    <x v="1"/>
    <x v="9"/>
    <s v="Belkin 325VA UPS Surge Protector, 6'"/>
    <n v="241.96"/>
    <n v="2"/>
    <n v="0"/>
    <n v="60.49"/>
    <x v="2"/>
  </r>
  <r>
    <n v="2217"/>
    <x v="1083"/>
    <x v="3"/>
    <d v="2014-10-02T00:00:00"/>
    <d v="2014-10-03T00:00:00"/>
    <s v="First Class"/>
    <s v="NS-18505"/>
    <s v="Neola Schneider"/>
    <s v="Consumer"/>
    <s v="United States"/>
    <s v="San Jose"/>
    <x v="1"/>
    <n v="95123"/>
    <x v="1"/>
    <s v="FUR-CH-10000553"/>
    <x v="0"/>
    <x v="1"/>
    <s v="Metal Folding Chairs, Beige, 4/Carton"/>
    <n v="108.608"/>
    <n v="4"/>
    <n v="0.2"/>
    <n v="9.5031999999999996"/>
    <x v="2"/>
  </r>
  <r>
    <n v="2218"/>
    <x v="1084"/>
    <x v="2"/>
    <d v="2011-09-20T00:00:00"/>
    <d v="2011-09-25T00:00:00"/>
    <s v="Standard Class"/>
    <s v="DB-13555"/>
    <s v="Dorothy Badders"/>
    <s v="Corporate"/>
    <s v="United States"/>
    <s v="Jacksonville"/>
    <x v="2"/>
    <n v="32216"/>
    <x v="0"/>
    <s v="OFF-AR-10003469"/>
    <x v="1"/>
    <x v="6"/>
    <s v="Nontoxic Chalk"/>
    <n v="2.8159999999999998"/>
    <n v="2"/>
    <n v="0.2"/>
    <n v="0.98560000000000003"/>
    <x v="8"/>
  </r>
  <r>
    <n v="2219"/>
    <x v="1085"/>
    <x v="3"/>
    <d v="2014-07-29T00:00:00"/>
    <d v="2014-08-02T00:00:00"/>
    <s v="Standard Class"/>
    <s v="MH-17620"/>
    <s v="Matt Hagelstein"/>
    <s v="Corporate"/>
    <s v="United States"/>
    <s v="San Francisco"/>
    <x v="1"/>
    <n v="94110"/>
    <x v="1"/>
    <s v="OFF-BI-10000145"/>
    <x v="1"/>
    <x v="8"/>
    <s v="Zipper Ring Binder Pockets"/>
    <n v="9.984"/>
    <n v="4"/>
    <n v="0.2"/>
    <n v="3.6192000000000002"/>
    <x v="7"/>
  </r>
  <r>
    <n v="2220"/>
    <x v="1085"/>
    <x v="3"/>
    <d v="2014-07-29T00:00:00"/>
    <d v="2014-08-02T00:00:00"/>
    <s v="Standard Class"/>
    <s v="MH-17620"/>
    <s v="Matt Hagelstein"/>
    <s v="Corporate"/>
    <s v="United States"/>
    <s v="San Francisco"/>
    <x v="1"/>
    <n v="94110"/>
    <x v="1"/>
    <s v="OFF-ST-10001580"/>
    <x v="1"/>
    <x v="4"/>
    <s v="Super Decoflex Portable Personal File"/>
    <n v="14.98"/>
    <n v="1"/>
    <n v="0"/>
    <n v="4.1943999999999999"/>
    <x v="7"/>
  </r>
  <r>
    <n v="2221"/>
    <x v="1085"/>
    <x v="3"/>
    <d v="2014-07-29T00:00:00"/>
    <d v="2014-08-02T00:00:00"/>
    <s v="Standard Class"/>
    <s v="MH-17620"/>
    <s v="Matt Hagelstein"/>
    <s v="Corporate"/>
    <s v="United States"/>
    <s v="San Francisco"/>
    <x v="1"/>
    <n v="94110"/>
    <x v="1"/>
    <s v="TEC-PH-10001817"/>
    <x v="2"/>
    <x v="7"/>
    <s v="Wilson Electronics DB Pro Signal Booster"/>
    <n v="1145.5999999999999"/>
    <n v="4"/>
    <n v="0.2"/>
    <n v="100.24"/>
    <x v="7"/>
  </r>
  <r>
    <n v="2222"/>
    <x v="1086"/>
    <x v="1"/>
    <d v="2012-12-06T00:00:00"/>
    <d v="2012-12-06T00:00:00"/>
    <s v="Same Day"/>
    <s v="DK-13375"/>
    <s v="Dennis Kane"/>
    <s v="Consumer"/>
    <s v="United States"/>
    <s v="Marion"/>
    <x v="24"/>
    <n v="43302"/>
    <x v="3"/>
    <s v="TEC-PH-10001578"/>
    <x v="2"/>
    <x v="7"/>
    <s v="Polycom SoundStation2 EX Conference phone"/>
    <n v="485.94"/>
    <n v="2"/>
    <n v="0.4"/>
    <n v="-89.088999999999999"/>
    <x v="4"/>
  </r>
  <r>
    <n v="2223"/>
    <x v="1086"/>
    <x v="1"/>
    <d v="2012-12-06T00:00:00"/>
    <d v="2012-12-06T00:00:00"/>
    <s v="Same Day"/>
    <s v="DK-13375"/>
    <s v="Dennis Kane"/>
    <s v="Consumer"/>
    <s v="United States"/>
    <s v="Marion"/>
    <x v="24"/>
    <n v="43302"/>
    <x v="3"/>
    <s v="OFF-AR-10004078"/>
    <x v="1"/>
    <x v="6"/>
    <s v="Newell 312"/>
    <n v="37.375999999999998"/>
    <n v="8"/>
    <n v="0.2"/>
    <n v="4.6719999999999997"/>
    <x v="4"/>
  </r>
  <r>
    <n v="2224"/>
    <x v="1086"/>
    <x v="1"/>
    <d v="2012-12-06T00:00:00"/>
    <d v="2012-12-06T00:00:00"/>
    <s v="Same Day"/>
    <s v="DK-13375"/>
    <s v="Dennis Kane"/>
    <s v="Consumer"/>
    <s v="United States"/>
    <s v="Marion"/>
    <x v="24"/>
    <n v="43302"/>
    <x v="3"/>
    <s v="FUR-CH-10004860"/>
    <x v="0"/>
    <x v="1"/>
    <s v="Global Low Back Tilter Chair"/>
    <n v="70.686000000000007"/>
    <n v="1"/>
    <n v="0.3"/>
    <n v="-24.235199999999999"/>
    <x v="4"/>
  </r>
  <r>
    <n v="2225"/>
    <x v="1087"/>
    <x v="3"/>
    <d v="2014-08-01T00:00:00"/>
    <d v="2014-08-06T00:00:00"/>
    <s v="Standard Class"/>
    <s v="EA-14035"/>
    <s v="Erin Ashbrook"/>
    <s v="Corporate"/>
    <s v="United States"/>
    <s v="Philadelphia"/>
    <x v="9"/>
    <n v="19134"/>
    <x v="3"/>
    <s v="OFF-PA-10003790"/>
    <x v="1"/>
    <x v="10"/>
    <s v="Xerox 1991"/>
    <n v="54.816000000000003"/>
    <n v="3"/>
    <n v="0.2"/>
    <n v="17.815200000000001"/>
    <x v="6"/>
  </r>
  <r>
    <n v="2226"/>
    <x v="1088"/>
    <x v="0"/>
    <d v="2013-03-20T00:00:00"/>
    <d v="2013-03-22T00:00:00"/>
    <s v="Second Class"/>
    <s v="BT-11440"/>
    <s v="Bobby Trafton"/>
    <s v="Consumer"/>
    <s v="United States"/>
    <s v="Littleton"/>
    <x v="22"/>
    <n v="80122"/>
    <x v="1"/>
    <s v="FUR-BO-10002202"/>
    <x v="0"/>
    <x v="0"/>
    <s v="Atlantic Metals Mobile 2-Shelf Bookcases, Custom Colors"/>
    <n v="72.293999999999997"/>
    <n v="1"/>
    <n v="0.7"/>
    <n v="-98.8018"/>
    <x v="10"/>
  </r>
  <r>
    <n v="2227"/>
    <x v="1089"/>
    <x v="3"/>
    <d v="2014-07-30T00:00:00"/>
    <d v="2014-08-04T00:00:00"/>
    <s v="Standard Class"/>
    <s v="LA-16780"/>
    <s v="Laura Armstrong"/>
    <s v="Corporate"/>
    <s v="United States"/>
    <s v="Austin"/>
    <x v="5"/>
    <n v="78745"/>
    <x v="2"/>
    <s v="OFF-FA-10003059"/>
    <x v="1"/>
    <x v="13"/>
    <s v="Assorted Color Push Pins"/>
    <n v="2.8959999999999999"/>
    <n v="2"/>
    <n v="0.2"/>
    <n v="0.47060000000000002"/>
    <x v="7"/>
  </r>
  <r>
    <n v="2228"/>
    <x v="1089"/>
    <x v="3"/>
    <d v="2014-07-30T00:00:00"/>
    <d v="2014-08-04T00:00:00"/>
    <s v="Standard Class"/>
    <s v="LA-16780"/>
    <s v="Laura Armstrong"/>
    <s v="Corporate"/>
    <s v="United States"/>
    <s v="Austin"/>
    <x v="5"/>
    <n v="78745"/>
    <x v="2"/>
    <s v="TEC-PH-10002496"/>
    <x v="2"/>
    <x v="7"/>
    <s v="Cisco SPA301"/>
    <n v="124.792"/>
    <n v="1"/>
    <n v="0.2"/>
    <n v="15.599"/>
    <x v="7"/>
  </r>
  <r>
    <n v="2229"/>
    <x v="1090"/>
    <x v="0"/>
    <d v="2013-10-02T00:00:00"/>
    <d v="2013-10-06T00:00:00"/>
    <s v="Standard Class"/>
    <s v="GM-14680"/>
    <s v="Greg Matthias"/>
    <s v="Consumer"/>
    <s v="United States"/>
    <s v="New York City"/>
    <x v="15"/>
    <n v="10024"/>
    <x v="3"/>
    <s v="FUR-TA-10003238"/>
    <x v="0"/>
    <x v="3"/>
    <s v="Chromcraft Bull-Nose Wood 48&quot; x 96&quot; Rectangular Conference Tables"/>
    <n v="330.58800000000002"/>
    <n v="1"/>
    <n v="0.4"/>
    <n v="-115.7058"/>
    <x v="2"/>
  </r>
  <r>
    <n v="2230"/>
    <x v="1091"/>
    <x v="2"/>
    <d v="2011-03-31T00:00:00"/>
    <d v="2011-04-05T00:00:00"/>
    <s v="Standard Class"/>
    <s v="AA-10315"/>
    <s v="Alex Avila"/>
    <s v="Consumer"/>
    <s v="United States"/>
    <s v="San Francisco"/>
    <x v="1"/>
    <n v="94122"/>
    <x v="1"/>
    <s v="OFF-BI-10004390"/>
    <x v="1"/>
    <x v="8"/>
    <s v="GBC DocuBind 200 Manual Binding Machine"/>
    <n v="673.56799999999998"/>
    <n v="2"/>
    <n v="0.2"/>
    <n v="252.58799999999999"/>
    <x v="10"/>
  </r>
  <r>
    <n v="2231"/>
    <x v="1091"/>
    <x v="2"/>
    <d v="2011-03-31T00:00:00"/>
    <d v="2011-04-05T00:00:00"/>
    <s v="Standard Class"/>
    <s v="AA-10315"/>
    <s v="Alex Avila"/>
    <s v="Consumer"/>
    <s v="United States"/>
    <s v="San Francisco"/>
    <x v="1"/>
    <n v="94122"/>
    <x v="1"/>
    <s v="OFF-AP-10002765"/>
    <x v="1"/>
    <x v="9"/>
    <s v="Fellowes Advanced Computer Series Surge Protectors"/>
    <n v="52.98"/>
    <n v="2"/>
    <n v="0"/>
    <n v="14.8344"/>
    <x v="10"/>
  </r>
  <r>
    <n v="2232"/>
    <x v="1092"/>
    <x v="3"/>
    <d v="2014-06-27T00:00:00"/>
    <d v="2014-07-02T00:00:00"/>
    <s v="Standard Class"/>
    <s v="DB-13405"/>
    <s v="Denny Blanton"/>
    <s v="Consumer"/>
    <s v="United States"/>
    <s v="La Porte"/>
    <x v="14"/>
    <n v="46350"/>
    <x v="2"/>
    <s v="FUR-FU-10000293"/>
    <x v="0"/>
    <x v="5"/>
    <s v="Eldon Antistatic Chair Mats for Low to Medium Pile Carpets"/>
    <n v="526.45000000000005"/>
    <n v="5"/>
    <n v="0"/>
    <n v="31.587"/>
    <x v="1"/>
  </r>
  <r>
    <n v="2233"/>
    <x v="1093"/>
    <x v="3"/>
    <d v="2014-07-10T00:00:00"/>
    <d v="2014-07-15T00:00:00"/>
    <s v="Standard Class"/>
    <s v="JH-15820"/>
    <s v="John Huston"/>
    <s v="Consumer"/>
    <s v="United States"/>
    <s v="Chicago"/>
    <x v="10"/>
    <n v="60610"/>
    <x v="2"/>
    <s v="OFF-ST-10003692"/>
    <x v="1"/>
    <x v="4"/>
    <s v="Recycled Steel Personal File for Hanging File Folders"/>
    <n v="228.92"/>
    <n v="5"/>
    <n v="0.2"/>
    <n v="14.307499999999999"/>
    <x v="7"/>
  </r>
  <r>
    <n v="2234"/>
    <x v="1094"/>
    <x v="1"/>
    <d v="2012-12-14T00:00:00"/>
    <d v="2012-12-16T00:00:00"/>
    <s v="Second Class"/>
    <s v="DJ-13630"/>
    <s v="Doug Jacobs"/>
    <s v="Consumer"/>
    <s v="United States"/>
    <s v="Portland"/>
    <x v="21"/>
    <n v="97206"/>
    <x v="1"/>
    <s v="TEC-PH-10001051"/>
    <x v="2"/>
    <x v="7"/>
    <s v="HTC One"/>
    <n v="319.96800000000002"/>
    <n v="4"/>
    <n v="0.2"/>
    <n v="35.996400000000001"/>
    <x v="4"/>
  </r>
  <r>
    <n v="2235"/>
    <x v="1095"/>
    <x v="3"/>
    <d v="2014-12-06T00:00:00"/>
    <d v="2014-12-11T00:00:00"/>
    <s v="Standard Class"/>
    <s v="QJ-19255"/>
    <s v="Quincy Jones"/>
    <s v="Corporate"/>
    <s v="United States"/>
    <s v="Burlington"/>
    <x v="42"/>
    <n v="5408"/>
    <x v="3"/>
    <s v="TEC-AC-10001013"/>
    <x v="2"/>
    <x v="11"/>
    <s v="Logitech ClearChat Comfort/USB Headset H390"/>
    <n v="205.03"/>
    <n v="7"/>
    <n v="0"/>
    <n v="67.659899999999993"/>
    <x v="4"/>
  </r>
  <r>
    <n v="2236"/>
    <x v="1096"/>
    <x v="1"/>
    <d v="2012-09-15T00:00:00"/>
    <d v="2012-09-17T00:00:00"/>
    <s v="Second Class"/>
    <s v="CT-11995"/>
    <s v="Carol Triggs"/>
    <s v="Consumer"/>
    <s v="United States"/>
    <s v="Indianapolis"/>
    <x v="14"/>
    <n v="46203"/>
    <x v="2"/>
    <s v="OFF-ST-10000025"/>
    <x v="1"/>
    <x v="4"/>
    <s v="Fellowes Stor/Drawer Steel Plus Storage Drawers"/>
    <n v="190.86"/>
    <n v="2"/>
    <n v="0"/>
    <n v="11.451599999999999"/>
    <x v="8"/>
  </r>
  <r>
    <n v="2237"/>
    <x v="1096"/>
    <x v="1"/>
    <d v="2012-09-15T00:00:00"/>
    <d v="2012-09-17T00:00:00"/>
    <s v="Second Class"/>
    <s v="CT-11995"/>
    <s v="Carol Triggs"/>
    <s v="Consumer"/>
    <s v="United States"/>
    <s v="Indianapolis"/>
    <x v="14"/>
    <n v="46203"/>
    <x v="2"/>
    <s v="OFF-AR-10000817"/>
    <x v="1"/>
    <x v="6"/>
    <s v="Manco Dry-Lighter Erasable Highlighter"/>
    <n v="24.32"/>
    <n v="8"/>
    <n v="0"/>
    <n v="8.2688000000000006"/>
    <x v="8"/>
  </r>
  <r>
    <n v="2238"/>
    <x v="1097"/>
    <x v="0"/>
    <d v="2013-07-16T00:00:00"/>
    <d v="2013-07-22T00:00:00"/>
    <s v="Standard Class"/>
    <s v="RH-19510"/>
    <s v="Rick Huthwaite"/>
    <s v="Home Office"/>
    <s v="United States"/>
    <s v="Provo"/>
    <x v="7"/>
    <n v="84604"/>
    <x v="1"/>
    <s v="OFF-SU-10000952"/>
    <x v="1"/>
    <x v="14"/>
    <s v="Fiskars Home &amp; Office Scissors"/>
    <n v="44.4"/>
    <n v="5"/>
    <n v="0"/>
    <n v="12.432"/>
    <x v="7"/>
  </r>
  <r>
    <n v="2239"/>
    <x v="1098"/>
    <x v="3"/>
    <d v="2014-04-21T00:00:00"/>
    <d v="2014-04-27T00:00:00"/>
    <s v="Standard Class"/>
    <s v="SJ-20125"/>
    <s v="Sanjit Jacobs"/>
    <s v="Home Office"/>
    <s v="United States"/>
    <s v="Chicago"/>
    <x v="10"/>
    <n v="60610"/>
    <x v="2"/>
    <s v="FUR-FU-10004597"/>
    <x v="0"/>
    <x v="5"/>
    <s v="Eldon Cleatmat Chair Mats for Medium Pile Carpets"/>
    <n v="44.4"/>
    <n v="2"/>
    <n v="0.6"/>
    <n v="-52.17"/>
    <x v="3"/>
  </r>
  <r>
    <n v="2240"/>
    <x v="1099"/>
    <x v="0"/>
    <d v="2013-11-16T00:00:00"/>
    <d v="2013-11-18T00:00:00"/>
    <s v="Second Class"/>
    <s v="TG-21310"/>
    <s v="Toby Gnade"/>
    <s v="Consumer"/>
    <s v="United States"/>
    <s v="Los Angeles"/>
    <x v="1"/>
    <n v="90049"/>
    <x v="1"/>
    <s v="OFF-BI-10003527"/>
    <x v="1"/>
    <x v="8"/>
    <s v="Fellowes PB500 Electric Punch Plastic Comb Binding Machine with Manual Bind"/>
    <n v="1016.792"/>
    <n v="1"/>
    <n v="0.2"/>
    <n v="381.29700000000003"/>
    <x v="0"/>
  </r>
  <r>
    <n v="2241"/>
    <x v="1099"/>
    <x v="0"/>
    <d v="2013-11-16T00:00:00"/>
    <d v="2013-11-18T00:00:00"/>
    <s v="Second Class"/>
    <s v="TG-21310"/>
    <s v="Toby Gnade"/>
    <s v="Consumer"/>
    <s v="United States"/>
    <s v="Los Angeles"/>
    <x v="1"/>
    <n v="90049"/>
    <x v="1"/>
    <s v="OFF-BI-10002982"/>
    <x v="1"/>
    <x v="8"/>
    <s v="Avery Self-Adhesive Photo Pockets for Polaroid Photos"/>
    <n v="38.136000000000003"/>
    <n v="7"/>
    <n v="0.2"/>
    <n v="13.3476"/>
    <x v="0"/>
  </r>
  <r>
    <n v="2242"/>
    <x v="1100"/>
    <x v="0"/>
    <d v="2013-11-27T00:00:00"/>
    <d v="2013-12-02T00:00:00"/>
    <s v="Standard Class"/>
    <s v="CT-11995"/>
    <s v="Carol Triggs"/>
    <s v="Consumer"/>
    <s v="United States"/>
    <s v="Philadelphia"/>
    <x v="9"/>
    <n v="19134"/>
    <x v="3"/>
    <s v="TEC-PH-10004165"/>
    <x v="2"/>
    <x v="7"/>
    <s v="Mitel MiVoice 5330e IP Phone"/>
    <n v="494.98200000000003"/>
    <n v="3"/>
    <n v="0.4"/>
    <n v="-115.4958"/>
    <x v="0"/>
  </r>
  <r>
    <n v="2243"/>
    <x v="1101"/>
    <x v="3"/>
    <d v="2014-11-22T00:00:00"/>
    <d v="2014-11-26T00:00:00"/>
    <s v="Standard Class"/>
    <s v="BF-11005"/>
    <s v="Barry Franz"/>
    <s v="Home Office"/>
    <s v="United States"/>
    <s v="Pasadena"/>
    <x v="1"/>
    <n v="91104"/>
    <x v="1"/>
    <s v="OFF-ST-10003442"/>
    <x v="1"/>
    <x v="4"/>
    <s v="Eldon Portable Mobile Manager"/>
    <n v="56.56"/>
    <n v="2"/>
    <n v="0"/>
    <n v="15.2712"/>
    <x v="0"/>
  </r>
  <r>
    <n v="2244"/>
    <x v="1101"/>
    <x v="3"/>
    <d v="2014-11-22T00:00:00"/>
    <d v="2014-11-26T00:00:00"/>
    <s v="Standard Class"/>
    <s v="BF-11005"/>
    <s v="Barry Franz"/>
    <s v="Home Office"/>
    <s v="United States"/>
    <s v="Pasadena"/>
    <x v="1"/>
    <n v="91104"/>
    <x v="1"/>
    <s v="OFF-AR-10003856"/>
    <x v="1"/>
    <x v="6"/>
    <s v="Newell 344"/>
    <n v="5.56"/>
    <n v="2"/>
    <n v="0"/>
    <n v="1.4456"/>
    <x v="0"/>
  </r>
  <r>
    <n v="2245"/>
    <x v="1101"/>
    <x v="3"/>
    <d v="2014-11-22T00:00:00"/>
    <d v="2014-11-26T00:00:00"/>
    <s v="Standard Class"/>
    <s v="BF-11005"/>
    <s v="Barry Franz"/>
    <s v="Home Office"/>
    <s v="United States"/>
    <s v="Pasadena"/>
    <x v="1"/>
    <n v="91104"/>
    <x v="1"/>
    <s v="OFF-FA-10004248"/>
    <x v="1"/>
    <x v="13"/>
    <s v="Advantus T-Pin Paper Clips"/>
    <n v="9.02"/>
    <n v="2"/>
    <n v="0"/>
    <n v="3.5177999999999998"/>
    <x v="0"/>
  </r>
  <r>
    <n v="2246"/>
    <x v="1101"/>
    <x v="3"/>
    <d v="2014-11-22T00:00:00"/>
    <d v="2014-11-26T00:00:00"/>
    <s v="Standard Class"/>
    <s v="BF-11005"/>
    <s v="Barry Franz"/>
    <s v="Home Office"/>
    <s v="United States"/>
    <s v="Pasadena"/>
    <x v="1"/>
    <n v="91104"/>
    <x v="1"/>
    <s v="OFF-AP-10001492"/>
    <x v="1"/>
    <x v="9"/>
    <s v="Acco Six-Outlet Power Strip, 4' Cord Length"/>
    <n v="8.6199999999999992"/>
    <n v="1"/>
    <n v="0"/>
    <n v="2.2412000000000001"/>
    <x v="0"/>
  </r>
  <r>
    <n v="2247"/>
    <x v="1101"/>
    <x v="3"/>
    <d v="2014-11-22T00:00:00"/>
    <d v="2014-11-26T00:00:00"/>
    <s v="Standard Class"/>
    <s v="BF-11005"/>
    <s v="Barry Franz"/>
    <s v="Home Office"/>
    <s v="United States"/>
    <s v="Pasadena"/>
    <x v="1"/>
    <n v="91104"/>
    <x v="1"/>
    <s v="TEC-PH-10004165"/>
    <x v="2"/>
    <x v="7"/>
    <s v="Mitel MiVoice 5330e IP Phone"/>
    <n v="659.976"/>
    <n v="3"/>
    <n v="0.2"/>
    <n v="49.498199999999997"/>
    <x v="0"/>
  </r>
  <r>
    <n v="2248"/>
    <x v="1102"/>
    <x v="1"/>
    <d v="2012-02-15T00:00:00"/>
    <d v="2012-02-18T00:00:00"/>
    <s v="Second Class"/>
    <s v="JM-16195"/>
    <s v="Justin MacKendrick"/>
    <s v="Consumer"/>
    <s v="United States"/>
    <s v="Los Angeles"/>
    <x v="1"/>
    <n v="90004"/>
    <x v="1"/>
    <s v="OFF-PA-10004285"/>
    <x v="1"/>
    <x v="10"/>
    <s v="Xerox 1959"/>
    <n v="13.36"/>
    <n v="2"/>
    <n v="0"/>
    <n v="6.4127999999999998"/>
    <x v="11"/>
  </r>
  <r>
    <n v="2249"/>
    <x v="1102"/>
    <x v="1"/>
    <d v="2012-02-15T00:00:00"/>
    <d v="2012-02-18T00:00:00"/>
    <s v="Second Class"/>
    <s v="JM-16195"/>
    <s v="Justin MacKendrick"/>
    <s v="Consumer"/>
    <s v="United States"/>
    <s v="Los Angeles"/>
    <x v="1"/>
    <n v="90004"/>
    <x v="1"/>
    <s v="OFF-BI-10001628"/>
    <x v="1"/>
    <x v="8"/>
    <s v="Acco Data Flex Cable Posts For Top &amp; Bottom Load Binders, 6&quot; Capacity"/>
    <n v="41.72"/>
    <n v="5"/>
    <n v="0.2"/>
    <n v="13.0375"/>
    <x v="11"/>
  </r>
  <r>
    <n v="2250"/>
    <x v="1102"/>
    <x v="1"/>
    <d v="2012-02-15T00:00:00"/>
    <d v="2012-02-18T00:00:00"/>
    <s v="Second Class"/>
    <s v="JM-16195"/>
    <s v="Justin MacKendrick"/>
    <s v="Consumer"/>
    <s v="United States"/>
    <s v="Los Angeles"/>
    <x v="1"/>
    <n v="90004"/>
    <x v="1"/>
    <s v="OFF-BI-10000546"/>
    <x v="1"/>
    <x v="8"/>
    <s v="Avery Durable Binders"/>
    <n v="11.52"/>
    <n v="5"/>
    <n v="0.2"/>
    <n v="4.1760000000000002"/>
    <x v="11"/>
  </r>
  <r>
    <n v="2251"/>
    <x v="1102"/>
    <x v="1"/>
    <d v="2012-02-15T00:00:00"/>
    <d v="2012-02-18T00:00:00"/>
    <s v="Second Class"/>
    <s v="JM-16195"/>
    <s v="Justin MacKendrick"/>
    <s v="Consumer"/>
    <s v="United States"/>
    <s v="Los Angeles"/>
    <x v="1"/>
    <n v="90004"/>
    <x v="1"/>
    <s v="OFF-AP-10001391"/>
    <x v="1"/>
    <x v="9"/>
    <s v="Kensington 6 Outlet MasterPiece HOMEOFFICE Power Control Center"/>
    <n v="541.44000000000005"/>
    <n v="6"/>
    <n v="0"/>
    <n v="157.01759999999999"/>
    <x v="11"/>
  </r>
  <r>
    <n v="2252"/>
    <x v="1102"/>
    <x v="1"/>
    <d v="2012-02-15T00:00:00"/>
    <d v="2012-02-18T00:00:00"/>
    <s v="Second Class"/>
    <s v="JM-16195"/>
    <s v="Justin MacKendrick"/>
    <s v="Consumer"/>
    <s v="United States"/>
    <s v="Los Angeles"/>
    <x v="1"/>
    <n v="90004"/>
    <x v="1"/>
    <s v="OFF-PA-10000477"/>
    <x v="1"/>
    <x v="10"/>
    <s v="Xerox 22"/>
    <n v="19.440000000000001"/>
    <n v="3"/>
    <n v="0"/>
    <n v="9.3312000000000008"/>
    <x v="11"/>
  </r>
  <r>
    <n v="2253"/>
    <x v="1103"/>
    <x v="0"/>
    <d v="2013-04-16T00:00:00"/>
    <d v="2013-04-18T00:00:00"/>
    <s v="Second Class"/>
    <s v="JK-16120"/>
    <s v="Julie Kriz"/>
    <s v="Home Office"/>
    <s v="United States"/>
    <s v="San Diego"/>
    <x v="1"/>
    <n v="92105"/>
    <x v="1"/>
    <s v="OFF-PA-10004327"/>
    <x v="1"/>
    <x v="10"/>
    <s v="Xerox 1911"/>
    <n v="143.69999999999999"/>
    <n v="3"/>
    <n v="0"/>
    <n v="68.975999999999999"/>
    <x v="3"/>
  </r>
  <r>
    <n v="2254"/>
    <x v="1104"/>
    <x v="1"/>
    <d v="2012-09-28T00:00:00"/>
    <d v="2012-10-01T00:00:00"/>
    <s v="First Class"/>
    <s v="HG-14965"/>
    <s v="Henry Goldwyn"/>
    <s v="Corporate"/>
    <s v="United States"/>
    <s v="San Francisco"/>
    <x v="1"/>
    <n v="94110"/>
    <x v="1"/>
    <s v="OFF-AP-10000696"/>
    <x v="1"/>
    <x v="9"/>
    <s v="Holmes Odor Grabber"/>
    <n v="43.26"/>
    <n v="3"/>
    <n v="0"/>
    <n v="14.2758"/>
    <x v="8"/>
  </r>
  <r>
    <n v="2255"/>
    <x v="1104"/>
    <x v="1"/>
    <d v="2012-09-28T00:00:00"/>
    <d v="2012-10-01T00:00:00"/>
    <s v="First Class"/>
    <s v="HG-14965"/>
    <s v="Henry Goldwyn"/>
    <s v="Corporate"/>
    <s v="United States"/>
    <s v="San Francisco"/>
    <x v="1"/>
    <n v="94110"/>
    <x v="1"/>
    <s v="OFF-AP-10002082"/>
    <x v="1"/>
    <x v="9"/>
    <s v="Holmes HEPA Air Purifier"/>
    <n v="43.56"/>
    <n v="2"/>
    <n v="0"/>
    <n v="15.246"/>
    <x v="8"/>
  </r>
  <r>
    <n v="2256"/>
    <x v="1105"/>
    <x v="0"/>
    <d v="2013-09-18T00:00:00"/>
    <d v="2013-09-23T00:00:00"/>
    <s v="Standard Class"/>
    <s v="LA-16780"/>
    <s v="Laura Armstrong"/>
    <s v="Corporate"/>
    <s v="United States"/>
    <s v="Bangor"/>
    <x v="43"/>
    <n v="4401"/>
    <x v="3"/>
    <s v="TEC-PH-10001944"/>
    <x v="2"/>
    <x v="7"/>
    <s v="Wi-Ex zBoost YX540 Cellular Phone Signal Booster"/>
    <n v="437.85"/>
    <n v="3"/>
    <n v="0"/>
    <n v="131.35499999999999"/>
    <x v="8"/>
  </r>
  <r>
    <n v="2257"/>
    <x v="1105"/>
    <x v="0"/>
    <d v="2013-09-18T00:00:00"/>
    <d v="2013-09-23T00:00:00"/>
    <s v="Standard Class"/>
    <s v="LA-16780"/>
    <s v="Laura Armstrong"/>
    <s v="Corporate"/>
    <s v="United States"/>
    <s v="Bangor"/>
    <x v="43"/>
    <n v="4401"/>
    <x v="3"/>
    <s v="FUR-FU-10004952"/>
    <x v="0"/>
    <x v="5"/>
    <s v="C-Line Cubicle Keepers Polyproplyene Holder w/Velcro Back, 8-1/2x11, 25/Bx"/>
    <n v="109.48"/>
    <n v="2"/>
    <n v="0"/>
    <n v="33.938800000000001"/>
    <x v="8"/>
  </r>
  <r>
    <n v="2258"/>
    <x v="1106"/>
    <x v="3"/>
    <d v="2014-06-17T00:00:00"/>
    <d v="2014-06-20T00:00:00"/>
    <s v="First Class"/>
    <s v="TS-21610"/>
    <s v="Troy Staebel"/>
    <s v="Consumer"/>
    <s v="United States"/>
    <s v="San Francisco"/>
    <x v="1"/>
    <n v="94122"/>
    <x v="1"/>
    <s v="FUR-CH-10000015"/>
    <x v="0"/>
    <x v="1"/>
    <s v="Hon Multipurpose Stacking Arm Chairs"/>
    <n v="1212.96"/>
    <n v="7"/>
    <n v="0.2"/>
    <n v="90.971999999999994"/>
    <x v="1"/>
  </r>
  <r>
    <n v="2259"/>
    <x v="1106"/>
    <x v="3"/>
    <d v="2014-06-17T00:00:00"/>
    <d v="2014-06-20T00:00:00"/>
    <s v="First Class"/>
    <s v="TS-21610"/>
    <s v="Troy Staebel"/>
    <s v="Consumer"/>
    <s v="United States"/>
    <s v="San Francisco"/>
    <x v="1"/>
    <n v="94122"/>
    <x v="1"/>
    <s v="OFF-PA-10001776"/>
    <x v="1"/>
    <x v="10"/>
    <s v="Wirebound Message Books, Four 2 3/4&quot; x 5&quot; Forms per Page, 600 Sets per Book"/>
    <n v="18.54"/>
    <n v="2"/>
    <n v="0"/>
    <n v="8.7138000000000009"/>
    <x v="1"/>
  </r>
  <r>
    <n v="2260"/>
    <x v="1107"/>
    <x v="1"/>
    <d v="2012-11-08T00:00:00"/>
    <d v="2012-11-10T00:00:00"/>
    <s v="Second Class"/>
    <s v="MZ-17335"/>
    <s v="Maria Zettner"/>
    <s v="Home Office"/>
    <s v="United States"/>
    <s v="San Diego"/>
    <x v="1"/>
    <n v="92024"/>
    <x v="1"/>
    <s v="OFF-FA-10002280"/>
    <x v="1"/>
    <x v="13"/>
    <s v="Advantus Plastic Paper Clips"/>
    <n v="5"/>
    <n v="1"/>
    <n v="0"/>
    <n v="2.4"/>
    <x v="0"/>
  </r>
  <r>
    <n v="2261"/>
    <x v="1107"/>
    <x v="1"/>
    <d v="2012-11-08T00:00:00"/>
    <d v="2012-11-10T00:00:00"/>
    <s v="Second Class"/>
    <s v="MZ-17335"/>
    <s v="Maria Zettner"/>
    <s v="Home Office"/>
    <s v="United States"/>
    <s v="San Diego"/>
    <x v="1"/>
    <n v="92024"/>
    <x v="1"/>
    <s v="TEC-AC-10002049"/>
    <x v="2"/>
    <x v="11"/>
    <s v="Logitech G19 Programmable Gaming Keyboard"/>
    <n v="371.97"/>
    <n v="3"/>
    <n v="0"/>
    <n v="66.954599999999999"/>
    <x v="0"/>
  </r>
  <r>
    <n v="2262"/>
    <x v="1108"/>
    <x v="1"/>
    <d v="2012-12-18T00:00:00"/>
    <d v="2012-12-18T00:00:00"/>
    <s v="Same Day"/>
    <s v="MW-18220"/>
    <s v="Mitch Webber"/>
    <s v="Consumer"/>
    <s v="United States"/>
    <s v="New York City"/>
    <x v="15"/>
    <n v="10035"/>
    <x v="3"/>
    <s v="TEC-AC-10002253"/>
    <x v="2"/>
    <x v="11"/>
    <s v="Imation Bio 8GB USB Flash Drive Imation Corp"/>
    <n v="166.24"/>
    <n v="1"/>
    <n v="0"/>
    <n v="24.936"/>
    <x v="4"/>
  </r>
  <r>
    <n v="2263"/>
    <x v="1109"/>
    <x v="3"/>
    <d v="2014-02-07T00:00:00"/>
    <d v="2014-02-10T00:00:00"/>
    <s v="First Class"/>
    <s v="MV-17485"/>
    <s v="Mark Van Huff"/>
    <s v="Consumer"/>
    <s v="United States"/>
    <s v="Arlington"/>
    <x v="17"/>
    <n v="22204"/>
    <x v="0"/>
    <s v="FUR-BO-10004015"/>
    <x v="0"/>
    <x v="0"/>
    <s v="Bush Andora Bookcase, Maple/Graphite Gray Finish"/>
    <n v="359.97"/>
    <n v="3"/>
    <n v="0"/>
    <n v="79.193399999999997"/>
    <x v="11"/>
  </r>
  <r>
    <n v="2264"/>
    <x v="1110"/>
    <x v="0"/>
    <d v="2013-11-15T00:00:00"/>
    <d v="2013-11-17T00:00:00"/>
    <s v="Second Class"/>
    <s v="AA-10375"/>
    <s v="Allen Armold"/>
    <s v="Consumer"/>
    <s v="United States"/>
    <s v="Atlanta"/>
    <x v="32"/>
    <n v="30318"/>
    <x v="0"/>
    <s v="TEC-AC-10004145"/>
    <x v="2"/>
    <x v="11"/>
    <s v="Logitech diNovo Edge Keyboard"/>
    <n v="499.98"/>
    <n v="2"/>
    <n v="0"/>
    <n v="114.9954"/>
    <x v="0"/>
  </r>
  <r>
    <n v="2265"/>
    <x v="1110"/>
    <x v="0"/>
    <d v="2013-11-15T00:00:00"/>
    <d v="2013-11-17T00:00:00"/>
    <s v="Second Class"/>
    <s v="AA-10375"/>
    <s v="Allen Armold"/>
    <s v="Consumer"/>
    <s v="United States"/>
    <s v="Atlanta"/>
    <x v="32"/>
    <n v="30318"/>
    <x v="0"/>
    <s v="OFF-PA-10002479"/>
    <x v="1"/>
    <x v="10"/>
    <s v="Xerox 4200 Series MultiUse Premium Copy Paper (20Lb. and 84 Bright)"/>
    <n v="5.28"/>
    <n v="1"/>
    <n v="0"/>
    <n v="2.3759999999999999"/>
    <x v="0"/>
  </r>
  <r>
    <n v="2266"/>
    <x v="1110"/>
    <x v="0"/>
    <d v="2013-11-15T00:00:00"/>
    <d v="2013-11-17T00:00:00"/>
    <s v="Second Class"/>
    <s v="AA-10375"/>
    <s v="Allen Armold"/>
    <s v="Consumer"/>
    <s v="United States"/>
    <s v="Atlanta"/>
    <x v="32"/>
    <n v="30318"/>
    <x v="0"/>
    <s v="OFF-BI-10004970"/>
    <x v="1"/>
    <x v="8"/>
    <s v="ACCOHIDE 3-Ring Binder, Blue, 1&quot;"/>
    <n v="8.26"/>
    <n v="2"/>
    <n v="0"/>
    <n v="3.8822000000000001"/>
    <x v="0"/>
  </r>
  <r>
    <n v="2267"/>
    <x v="1111"/>
    <x v="3"/>
    <d v="2014-10-13T00:00:00"/>
    <d v="2014-10-13T00:00:00"/>
    <s v="Same Day"/>
    <s v="SM-20320"/>
    <s v="Sean Miller"/>
    <s v="Home Office"/>
    <s v="United States"/>
    <s v="Monroe"/>
    <x v="3"/>
    <n v="28110"/>
    <x v="0"/>
    <s v="OFF-PA-10003919"/>
    <x v="1"/>
    <x v="10"/>
    <s v="Xerox 1989"/>
    <n v="7.968"/>
    <n v="2"/>
    <n v="0.2"/>
    <n v="2.6892"/>
    <x v="2"/>
  </r>
  <r>
    <n v="2268"/>
    <x v="1112"/>
    <x v="3"/>
    <d v="2014-09-18T00:00:00"/>
    <d v="2014-09-18T00:00:00"/>
    <s v="Same Day"/>
    <s v="TP-21415"/>
    <s v="Tom Prescott"/>
    <s v="Consumer"/>
    <s v="United States"/>
    <s v="Seattle"/>
    <x v="4"/>
    <n v="98115"/>
    <x v="1"/>
    <s v="OFF-PA-10002001"/>
    <x v="1"/>
    <x v="10"/>
    <s v="Xerox 1984"/>
    <n v="12.96"/>
    <n v="2"/>
    <n v="0"/>
    <n v="6.3503999999999996"/>
    <x v="8"/>
  </r>
  <r>
    <n v="2269"/>
    <x v="1113"/>
    <x v="3"/>
    <d v="2014-12-21T00:00:00"/>
    <d v="2014-12-27T00:00:00"/>
    <s v="Standard Class"/>
    <s v="DK-13225"/>
    <s v="Dean Katz"/>
    <s v="Corporate"/>
    <s v="United States"/>
    <s v="Rochester"/>
    <x v="15"/>
    <n v="14609"/>
    <x v="3"/>
    <s v="OFF-PA-10002787"/>
    <x v="1"/>
    <x v="10"/>
    <s v="Xerox 227"/>
    <n v="6.48"/>
    <n v="1"/>
    <n v="0"/>
    <n v="3.1103999999999998"/>
    <x v="4"/>
  </r>
  <r>
    <n v="2270"/>
    <x v="1113"/>
    <x v="3"/>
    <d v="2014-12-21T00:00:00"/>
    <d v="2014-12-27T00:00:00"/>
    <s v="Standard Class"/>
    <s v="DK-13225"/>
    <s v="Dean Katz"/>
    <s v="Corporate"/>
    <s v="United States"/>
    <s v="Rochester"/>
    <x v="15"/>
    <n v="14609"/>
    <x v="3"/>
    <s v="OFF-BI-10003291"/>
    <x v="1"/>
    <x v="8"/>
    <s v="Wilson Jones Leather-Like Binders with DublLock Round Rings"/>
    <n v="6.984"/>
    <n v="1"/>
    <n v="0.2"/>
    <n v="2.3571"/>
    <x v="4"/>
  </r>
  <r>
    <n v="2271"/>
    <x v="1114"/>
    <x v="3"/>
    <d v="2014-12-03T00:00:00"/>
    <d v="2014-12-08T00:00:00"/>
    <s v="Standard Class"/>
    <s v="MK-17905"/>
    <s v="Michael Kennedy"/>
    <s v="Corporate"/>
    <s v="United States"/>
    <s v="Miami"/>
    <x v="2"/>
    <n v="33180"/>
    <x v="0"/>
    <s v="OFF-AR-10004344"/>
    <x v="1"/>
    <x v="6"/>
    <s v="Bulldog Vacuum Base Pencil Sharpener"/>
    <n v="47.96"/>
    <n v="5"/>
    <n v="0.2"/>
    <n v="4.1965000000000003"/>
    <x v="4"/>
  </r>
  <r>
    <n v="2272"/>
    <x v="1115"/>
    <x v="1"/>
    <d v="2012-09-21T00:00:00"/>
    <d v="2012-09-27T00:00:00"/>
    <s v="Standard Class"/>
    <s v="CS-12130"/>
    <s v="Chad Sievert"/>
    <s v="Consumer"/>
    <s v="United States"/>
    <s v="Seattle"/>
    <x v="4"/>
    <n v="98105"/>
    <x v="1"/>
    <s v="OFF-ST-10003123"/>
    <x v="1"/>
    <x v="4"/>
    <s v="Fellowes Bases and Tops For Staxonsteel/High-Stak Systems"/>
    <n v="199.74"/>
    <n v="6"/>
    <n v="0"/>
    <n v="47.937600000000003"/>
    <x v="8"/>
  </r>
  <r>
    <n v="2273"/>
    <x v="1116"/>
    <x v="1"/>
    <d v="2012-03-06T00:00:00"/>
    <d v="2012-03-11T00:00:00"/>
    <s v="Standard Class"/>
    <s v="JL-15850"/>
    <s v="John Lucas"/>
    <s v="Consumer"/>
    <s v="United States"/>
    <s v="San Francisco"/>
    <x v="1"/>
    <n v="94122"/>
    <x v="1"/>
    <s v="FUR-FU-10000308"/>
    <x v="0"/>
    <x v="5"/>
    <s v="Deflect-o Glass Clear Studded Chair Mats"/>
    <n v="435.26"/>
    <n v="7"/>
    <n v="0"/>
    <n v="95.757199999999997"/>
    <x v="10"/>
  </r>
  <r>
    <n v="2274"/>
    <x v="1116"/>
    <x v="1"/>
    <d v="2012-03-06T00:00:00"/>
    <d v="2012-03-11T00:00:00"/>
    <s v="Standard Class"/>
    <s v="JL-15850"/>
    <s v="John Lucas"/>
    <s v="Consumer"/>
    <s v="United States"/>
    <s v="San Francisco"/>
    <x v="1"/>
    <n v="94122"/>
    <x v="1"/>
    <s v="TEC-CO-10003763"/>
    <x v="2"/>
    <x v="16"/>
    <s v="Canon PC1060 Personal Laser Copier"/>
    <n v="1119.9839999999999"/>
    <n v="2"/>
    <n v="0.2"/>
    <n v="377.99459999999999"/>
    <x v="10"/>
  </r>
  <r>
    <n v="2275"/>
    <x v="1117"/>
    <x v="2"/>
    <d v="2011-10-03T00:00:00"/>
    <d v="2011-10-08T00:00:00"/>
    <s v="Second Class"/>
    <s v="AR-10405"/>
    <s v="Allen Rosenblatt"/>
    <s v="Corporate"/>
    <s v="United States"/>
    <s v="Los Angeles"/>
    <x v="1"/>
    <n v="90036"/>
    <x v="1"/>
    <s v="FUR-TA-10001866"/>
    <x v="0"/>
    <x v="3"/>
    <s v="Bevis Round Conference Room Tables and Bases"/>
    <n v="143.43199999999999"/>
    <n v="1"/>
    <n v="0.2"/>
    <n v="3.5857999999999999"/>
    <x v="2"/>
  </r>
  <r>
    <n v="2276"/>
    <x v="1117"/>
    <x v="2"/>
    <d v="2011-10-03T00:00:00"/>
    <d v="2011-10-08T00:00:00"/>
    <s v="Second Class"/>
    <s v="AR-10405"/>
    <s v="Allen Rosenblatt"/>
    <s v="Corporate"/>
    <s v="United States"/>
    <s v="Los Angeles"/>
    <x v="1"/>
    <n v="90036"/>
    <x v="1"/>
    <s v="FUR-CH-10002774"/>
    <x v="0"/>
    <x v="1"/>
    <s v="Global Deluxe Stacking Chair, Gray"/>
    <n v="122.352"/>
    <n v="3"/>
    <n v="0.2"/>
    <n v="13.7646"/>
    <x v="2"/>
  </r>
  <r>
    <n v="2277"/>
    <x v="1118"/>
    <x v="2"/>
    <d v="2011-06-27T00:00:00"/>
    <d v="2011-07-01T00:00:00"/>
    <s v="Standard Class"/>
    <s v="LM-17065"/>
    <s v="Liz MacKendrick"/>
    <s v="Consumer"/>
    <s v="United States"/>
    <s v="Southaven"/>
    <x v="35"/>
    <n v="38671"/>
    <x v="0"/>
    <s v="OFF-ST-10004337"/>
    <x v="1"/>
    <x v="4"/>
    <s v="SAFCO Commercial Wire Shelving, 72h"/>
    <n v="306.2"/>
    <n v="5"/>
    <n v="0"/>
    <n v="0"/>
    <x v="1"/>
  </r>
  <r>
    <n v="2278"/>
    <x v="1118"/>
    <x v="2"/>
    <d v="2011-06-27T00:00:00"/>
    <d v="2011-07-01T00:00:00"/>
    <s v="Standard Class"/>
    <s v="LM-17065"/>
    <s v="Liz MacKendrick"/>
    <s v="Consumer"/>
    <s v="United States"/>
    <s v="Southaven"/>
    <x v="35"/>
    <n v="38671"/>
    <x v="0"/>
    <s v="FUR-TA-10001039"/>
    <x v="0"/>
    <x v="3"/>
    <s v="KI Adjustable-Height Table"/>
    <n v="85.98"/>
    <n v="1"/>
    <n v="0"/>
    <n v="22.354800000000001"/>
    <x v="1"/>
  </r>
  <r>
    <n v="2279"/>
    <x v="1118"/>
    <x v="2"/>
    <d v="2011-06-27T00:00:00"/>
    <d v="2011-07-01T00:00:00"/>
    <s v="Standard Class"/>
    <s v="LM-17065"/>
    <s v="Liz MacKendrick"/>
    <s v="Consumer"/>
    <s v="United States"/>
    <s v="Southaven"/>
    <x v="35"/>
    <n v="38671"/>
    <x v="0"/>
    <s v="TEC-AC-10000109"/>
    <x v="2"/>
    <x v="11"/>
    <s v="Sony Micro Vault Click 16 GB USB 2.0 Flash Drive"/>
    <n v="223.96"/>
    <n v="4"/>
    <n v="0"/>
    <n v="53.750399999999999"/>
    <x v="1"/>
  </r>
  <r>
    <n v="2280"/>
    <x v="1119"/>
    <x v="3"/>
    <d v="2014-10-31T00:00:00"/>
    <d v="2014-11-03T00:00:00"/>
    <s v="First Class"/>
    <s v="JK-15625"/>
    <s v="Jim Karlsson"/>
    <s v="Consumer"/>
    <s v="United States"/>
    <s v="Seattle"/>
    <x v="4"/>
    <n v="98115"/>
    <x v="1"/>
    <s v="FUR-CH-10003833"/>
    <x v="0"/>
    <x v="1"/>
    <s v="Novimex Fabric Task Chair"/>
    <n v="97.567999999999998"/>
    <n v="2"/>
    <n v="0.2"/>
    <n v="-6.0979999999999999"/>
    <x v="2"/>
  </r>
  <r>
    <n v="2281"/>
    <x v="1119"/>
    <x v="3"/>
    <d v="2014-10-31T00:00:00"/>
    <d v="2014-11-03T00:00:00"/>
    <s v="First Class"/>
    <s v="JK-15625"/>
    <s v="Jim Karlsson"/>
    <s v="Consumer"/>
    <s v="United States"/>
    <s v="Seattle"/>
    <x v="4"/>
    <n v="98115"/>
    <x v="1"/>
    <s v="FUR-CH-10004289"/>
    <x v="0"/>
    <x v="1"/>
    <s v="Global Super Steno Chair"/>
    <n v="614.27200000000005"/>
    <n v="8"/>
    <n v="0.2"/>
    <n v="-23.0352"/>
    <x v="2"/>
  </r>
  <r>
    <n v="2282"/>
    <x v="1119"/>
    <x v="3"/>
    <d v="2014-10-31T00:00:00"/>
    <d v="2014-11-03T00:00:00"/>
    <s v="First Class"/>
    <s v="JK-15625"/>
    <s v="Jim Karlsson"/>
    <s v="Consumer"/>
    <s v="United States"/>
    <s v="Seattle"/>
    <x v="4"/>
    <n v="98115"/>
    <x v="1"/>
    <s v="FUR-BO-10004467"/>
    <x v="0"/>
    <x v="0"/>
    <s v="Bestar Classic Bookcase"/>
    <n v="199.98"/>
    <n v="2"/>
    <n v="0"/>
    <n v="37.996200000000002"/>
    <x v="2"/>
  </r>
  <r>
    <n v="2283"/>
    <x v="1120"/>
    <x v="0"/>
    <d v="2013-09-04T00:00:00"/>
    <d v="2013-09-06T00:00:00"/>
    <s v="First Class"/>
    <s v="FM-14215"/>
    <s v="Filia McAdams"/>
    <s v="Corporate"/>
    <s v="United States"/>
    <s v="Middletown"/>
    <x v="29"/>
    <n v="6457"/>
    <x v="3"/>
    <s v="OFF-PA-10002713"/>
    <x v="1"/>
    <x v="10"/>
    <s v="Adams Phone Message Book, 200 Message Capacity, 8 1/16” x 11”"/>
    <n v="48.16"/>
    <n v="7"/>
    <n v="0"/>
    <n v="22.153600000000001"/>
    <x v="8"/>
  </r>
  <r>
    <n v="2284"/>
    <x v="1121"/>
    <x v="1"/>
    <d v="2012-03-05T00:00:00"/>
    <d v="2012-03-09T00:00:00"/>
    <s v="Standard Class"/>
    <s v="SF-20200"/>
    <s v="Sarah Foster"/>
    <s v="Consumer"/>
    <s v="United States"/>
    <s v="New Castle"/>
    <x v="14"/>
    <n v="47362"/>
    <x v="2"/>
    <s v="TEC-PH-10001552"/>
    <x v="2"/>
    <x v="7"/>
    <s v="I Need's 3d Hello Kitty Hybrid Silicone Case Cover for HTC One X 4g with 3d Hello Kitty Stylus Pen Green/pink"/>
    <n v="23.92"/>
    <n v="2"/>
    <n v="0"/>
    <n v="6.6976000000000004"/>
    <x v="10"/>
  </r>
  <r>
    <n v="2285"/>
    <x v="1121"/>
    <x v="1"/>
    <d v="2012-03-05T00:00:00"/>
    <d v="2012-03-09T00:00:00"/>
    <s v="Standard Class"/>
    <s v="SF-20200"/>
    <s v="Sarah Foster"/>
    <s v="Consumer"/>
    <s v="United States"/>
    <s v="New Castle"/>
    <x v="14"/>
    <n v="47362"/>
    <x v="2"/>
    <s v="OFF-AP-10002222"/>
    <x v="1"/>
    <x v="9"/>
    <s v="Staples"/>
    <n v="60.69"/>
    <n v="7"/>
    <n v="0"/>
    <n v="16.386299999999999"/>
    <x v="10"/>
  </r>
  <r>
    <n v="2286"/>
    <x v="1122"/>
    <x v="0"/>
    <d v="2013-05-06T00:00:00"/>
    <d v="2013-05-09T00:00:00"/>
    <s v="First Class"/>
    <s v="PJ-18835"/>
    <s v="Patrick Jones"/>
    <s v="Corporate"/>
    <s v="United States"/>
    <s v="Murfreesboro"/>
    <x v="18"/>
    <n v="37130"/>
    <x v="0"/>
    <s v="OFF-PA-10003971"/>
    <x v="1"/>
    <x v="10"/>
    <s v="Xerox 1965"/>
    <n v="14.352"/>
    <n v="3"/>
    <n v="0.2"/>
    <n v="5.2026000000000003"/>
    <x v="5"/>
  </r>
  <r>
    <n v="2287"/>
    <x v="1123"/>
    <x v="3"/>
    <d v="2014-11-18T00:00:00"/>
    <d v="2014-11-24T00:00:00"/>
    <s v="Standard Class"/>
    <s v="CS-12355"/>
    <s v="Christine Sundaresam"/>
    <s v="Consumer"/>
    <s v="United States"/>
    <s v="Salem"/>
    <x v="17"/>
    <n v="24153"/>
    <x v="0"/>
    <s v="OFF-AP-10004036"/>
    <x v="1"/>
    <x v="9"/>
    <s v="Bionaire 99.97% HEPA Air Cleaner"/>
    <n v="35.04"/>
    <n v="2"/>
    <n v="0"/>
    <n v="12.263999999999999"/>
    <x v="0"/>
  </r>
  <r>
    <n v="2288"/>
    <x v="1124"/>
    <x v="3"/>
    <d v="2014-06-02T00:00:00"/>
    <d v="2014-06-06T00:00:00"/>
    <s v="Second Class"/>
    <s v="BB-10990"/>
    <s v="Barry Blumstein"/>
    <s v="Corporate"/>
    <s v="United States"/>
    <s v="Toledo"/>
    <x v="24"/>
    <n v="43615"/>
    <x v="3"/>
    <s v="OFF-AP-10002287"/>
    <x v="1"/>
    <x v="9"/>
    <s v="Eureka Sanitaire Multi-Pro Heavy-Duty Upright, Disposable Bags"/>
    <n v="17.48"/>
    <n v="5"/>
    <n v="0.2"/>
    <n v="1.3109999999999999"/>
    <x v="1"/>
  </r>
  <r>
    <n v="2289"/>
    <x v="1125"/>
    <x v="3"/>
    <d v="2014-06-11T00:00:00"/>
    <d v="2014-06-14T00:00:00"/>
    <s v="First Class"/>
    <s v="BW-11200"/>
    <s v="Ben Wallace"/>
    <s v="Consumer"/>
    <s v="United States"/>
    <s v="Los Angeles"/>
    <x v="1"/>
    <n v="90032"/>
    <x v="1"/>
    <s v="OFF-AR-10002375"/>
    <x v="1"/>
    <x v="6"/>
    <s v="Newell 351"/>
    <n v="16.399999999999999"/>
    <n v="5"/>
    <n v="0"/>
    <n v="4.7560000000000002"/>
    <x v="1"/>
  </r>
  <r>
    <n v="2290"/>
    <x v="1126"/>
    <x v="3"/>
    <d v="2014-01-09T00:00:00"/>
    <d v="2014-01-12T00:00:00"/>
    <s v="First Class"/>
    <s v="RS-19420"/>
    <s v="Ricardo Sperren"/>
    <s v="Corporate"/>
    <s v="United States"/>
    <s v="Seattle"/>
    <x v="4"/>
    <n v="98115"/>
    <x v="1"/>
    <s v="FUR-TA-10001950"/>
    <x v="0"/>
    <x v="3"/>
    <s v="Balt Solid Wood Round Tables"/>
    <n v="892.98"/>
    <n v="2"/>
    <n v="0"/>
    <n v="80.368200000000002"/>
    <x v="9"/>
  </r>
  <r>
    <n v="2291"/>
    <x v="1127"/>
    <x v="1"/>
    <d v="2012-04-20T00:00:00"/>
    <d v="2012-04-25T00:00:00"/>
    <s v="Standard Class"/>
    <s v="TS-21160"/>
    <s v="Theresa Swint"/>
    <s v="Corporate"/>
    <s v="United States"/>
    <s v="Columbus"/>
    <x v="32"/>
    <n v="31907"/>
    <x v="0"/>
    <s v="TEC-PH-10001557"/>
    <x v="2"/>
    <x v="7"/>
    <s v="Pyle PMP37LED"/>
    <n v="287.97000000000003"/>
    <n v="3"/>
    <n v="0"/>
    <n v="77.751900000000006"/>
    <x v="3"/>
  </r>
  <r>
    <n v="2292"/>
    <x v="1127"/>
    <x v="1"/>
    <d v="2012-04-20T00:00:00"/>
    <d v="2012-04-25T00:00:00"/>
    <s v="Standard Class"/>
    <s v="TS-21160"/>
    <s v="Theresa Swint"/>
    <s v="Corporate"/>
    <s v="United States"/>
    <s v="Columbus"/>
    <x v="32"/>
    <n v="31907"/>
    <x v="0"/>
    <s v="FUR-FU-10002937"/>
    <x v="0"/>
    <x v="5"/>
    <s v="GE 48&quot; Fluorescent Tube, Cool White Energy Saver, 34 Watts, 30/Box"/>
    <n v="595.38"/>
    <n v="6"/>
    <n v="0"/>
    <n v="297.69"/>
    <x v="3"/>
  </r>
  <r>
    <n v="2293"/>
    <x v="1127"/>
    <x v="1"/>
    <d v="2012-04-20T00:00:00"/>
    <d v="2012-04-25T00:00:00"/>
    <s v="Standard Class"/>
    <s v="TS-21160"/>
    <s v="Theresa Swint"/>
    <s v="Corporate"/>
    <s v="United States"/>
    <s v="Columbus"/>
    <x v="32"/>
    <n v="31907"/>
    <x v="0"/>
    <s v="OFF-PA-10001166"/>
    <x v="1"/>
    <x v="10"/>
    <s v="Xerox 2"/>
    <n v="12.96"/>
    <n v="2"/>
    <n v="0"/>
    <n v="6.2207999999999997"/>
    <x v="3"/>
  </r>
  <r>
    <n v="2294"/>
    <x v="1128"/>
    <x v="1"/>
    <d v="2012-11-01T00:00:00"/>
    <d v="2012-11-06T00:00:00"/>
    <s v="Standard Class"/>
    <s v="QJ-19255"/>
    <s v="Quincy Jones"/>
    <s v="Corporate"/>
    <s v="United States"/>
    <s v="New York City"/>
    <x v="15"/>
    <n v="10009"/>
    <x v="3"/>
    <s v="TEC-PH-10000347"/>
    <x v="2"/>
    <x v="7"/>
    <s v="Cush Cases Heavy Duty Rugged Cover Case for Samsung Galaxy S5 - Purple"/>
    <n v="4.95"/>
    <n v="1"/>
    <n v="0"/>
    <n v="1.3365"/>
    <x v="0"/>
  </r>
  <r>
    <n v="2295"/>
    <x v="1129"/>
    <x v="3"/>
    <d v="2014-12-24T00:00:00"/>
    <d v="2014-12-28T00:00:00"/>
    <s v="Standard Class"/>
    <s v="FM-14215"/>
    <s v="Filia McAdams"/>
    <s v="Corporate"/>
    <s v="United States"/>
    <s v="Middletown"/>
    <x v="29"/>
    <n v="6457"/>
    <x v="3"/>
    <s v="FUR-FU-10003708"/>
    <x v="0"/>
    <x v="5"/>
    <s v="Tenex Traditional Chairmats for Medium Pile Carpet, Standard Lip, 36&quot; x 48&quot;"/>
    <n v="181.95"/>
    <n v="3"/>
    <n v="0"/>
    <n v="38.209499999999998"/>
    <x v="4"/>
  </r>
  <r>
    <n v="2296"/>
    <x v="1130"/>
    <x v="1"/>
    <d v="2012-11-01T00:00:00"/>
    <d v="2012-11-05T00:00:00"/>
    <s v="Standard Class"/>
    <s v="VD-21670"/>
    <s v="Valerie Dominguez"/>
    <s v="Consumer"/>
    <s v="United States"/>
    <s v="New York City"/>
    <x v="15"/>
    <n v="10011"/>
    <x v="3"/>
    <s v="OFF-PA-10002659"/>
    <x v="1"/>
    <x v="10"/>
    <s v="Avoid Verbal Orders Carbonless Minifold Book"/>
    <n v="13.52"/>
    <n v="4"/>
    <n v="0"/>
    <n v="6.2191999999999998"/>
    <x v="0"/>
  </r>
  <r>
    <n v="2297"/>
    <x v="1130"/>
    <x v="1"/>
    <d v="2012-11-01T00:00:00"/>
    <d v="2012-11-05T00:00:00"/>
    <s v="Standard Class"/>
    <s v="VD-21670"/>
    <s v="Valerie Dominguez"/>
    <s v="Consumer"/>
    <s v="United States"/>
    <s v="New York City"/>
    <x v="15"/>
    <n v="10011"/>
    <x v="3"/>
    <s v="FUR-FU-10000965"/>
    <x v="0"/>
    <x v="5"/>
    <s v="Howard Miller 11-1/2&quot; Diameter Ridgewood Wall Clock"/>
    <n v="259.7"/>
    <n v="5"/>
    <n v="0"/>
    <n v="106.477"/>
    <x v="0"/>
  </r>
  <r>
    <n v="2298"/>
    <x v="1130"/>
    <x v="1"/>
    <d v="2012-11-01T00:00:00"/>
    <d v="2012-11-05T00:00:00"/>
    <s v="Standard Class"/>
    <s v="VD-21670"/>
    <s v="Valerie Dominguez"/>
    <s v="Consumer"/>
    <s v="United States"/>
    <s v="New York City"/>
    <x v="15"/>
    <n v="10011"/>
    <x v="3"/>
    <s v="TEC-PH-10001527"/>
    <x v="2"/>
    <x v="7"/>
    <s v="Plantronics MX500i Earset"/>
    <n v="42.95"/>
    <n v="1"/>
    <n v="0"/>
    <n v="1.2885"/>
    <x v="0"/>
  </r>
  <r>
    <n v="2299"/>
    <x v="1130"/>
    <x v="1"/>
    <d v="2012-11-01T00:00:00"/>
    <d v="2012-11-05T00:00:00"/>
    <s v="Standard Class"/>
    <s v="VD-21670"/>
    <s v="Valerie Dominguez"/>
    <s v="Consumer"/>
    <s v="United States"/>
    <s v="New York City"/>
    <x v="15"/>
    <n v="10011"/>
    <x v="3"/>
    <s v="TEC-AC-10001838"/>
    <x v="2"/>
    <x v="11"/>
    <s v="Razer Tiamat Over Ear 7.1 Surround Sound PC Gaming Headset"/>
    <n v="1399.93"/>
    <n v="7"/>
    <n v="0"/>
    <n v="601.96990000000005"/>
    <x v="0"/>
  </r>
  <r>
    <n v="2300"/>
    <x v="1130"/>
    <x v="1"/>
    <d v="2012-11-01T00:00:00"/>
    <d v="2012-11-05T00:00:00"/>
    <s v="Standard Class"/>
    <s v="VD-21670"/>
    <s v="Valerie Dominguez"/>
    <s v="Consumer"/>
    <s v="United States"/>
    <s v="New York City"/>
    <x v="15"/>
    <n v="10011"/>
    <x v="3"/>
    <s v="TEC-PH-10002597"/>
    <x v="2"/>
    <x v="7"/>
    <s v="Xblue XB-1670-86 X16 Small Office Telephone - Titanium"/>
    <n v="503.96"/>
    <n v="4"/>
    <n v="0"/>
    <n v="125.99"/>
    <x v="0"/>
  </r>
  <r>
    <n v="2301"/>
    <x v="1131"/>
    <x v="2"/>
    <d v="2011-11-14T00:00:00"/>
    <d v="2011-11-18T00:00:00"/>
    <s v="Standard Class"/>
    <s v="JL-15505"/>
    <s v="Jeremy Lonsdale"/>
    <s v="Consumer"/>
    <s v="United States"/>
    <s v="Midland"/>
    <x v="12"/>
    <n v="48640"/>
    <x v="2"/>
    <s v="OFF-BI-10000756"/>
    <x v="1"/>
    <x v="8"/>
    <s v="Storex DuraTech Recycled Plastic Frosted Binders"/>
    <n v="12.72"/>
    <n v="3"/>
    <n v="0"/>
    <n v="6.36"/>
    <x v="0"/>
  </r>
  <r>
    <n v="2302"/>
    <x v="1131"/>
    <x v="2"/>
    <d v="2011-11-14T00:00:00"/>
    <d v="2011-11-18T00:00:00"/>
    <s v="Standard Class"/>
    <s v="JL-15505"/>
    <s v="Jeremy Lonsdale"/>
    <s v="Consumer"/>
    <s v="United States"/>
    <s v="Midland"/>
    <x v="12"/>
    <n v="48640"/>
    <x v="2"/>
    <s v="OFF-BI-10000546"/>
    <x v="1"/>
    <x v="8"/>
    <s v="Avery Durable Binders"/>
    <n v="11.52"/>
    <n v="4"/>
    <n v="0"/>
    <n v="5.6448"/>
    <x v="0"/>
  </r>
  <r>
    <n v="2303"/>
    <x v="1132"/>
    <x v="0"/>
    <d v="2013-01-17T00:00:00"/>
    <d v="2013-01-21T00:00:00"/>
    <s v="Standard Class"/>
    <s v="DL-13495"/>
    <s v="Dionis Lloyd"/>
    <s v="Corporate"/>
    <s v="United States"/>
    <s v="Columbus"/>
    <x v="32"/>
    <n v="31907"/>
    <x v="0"/>
    <s v="TEC-AC-10001142"/>
    <x v="2"/>
    <x v="11"/>
    <s v="First Data FD10 PIN Pad"/>
    <n v="316"/>
    <n v="4"/>
    <n v="0"/>
    <n v="31.6"/>
    <x v="9"/>
  </r>
  <r>
    <n v="2304"/>
    <x v="1133"/>
    <x v="3"/>
    <d v="2014-09-18T00:00:00"/>
    <d v="2014-09-23T00:00:00"/>
    <s v="Second Class"/>
    <s v="MO-17800"/>
    <s v="Meg O'Connel"/>
    <s v="Home Office"/>
    <s v="United States"/>
    <s v="Roswell"/>
    <x v="32"/>
    <n v="30076"/>
    <x v="0"/>
    <s v="FUR-CH-10000785"/>
    <x v="0"/>
    <x v="1"/>
    <s v="Global Ergonomic Managers Chair"/>
    <n v="723.92"/>
    <n v="4"/>
    <n v="0"/>
    <n v="188.2192"/>
    <x v="8"/>
  </r>
  <r>
    <n v="2305"/>
    <x v="1133"/>
    <x v="3"/>
    <d v="2014-09-18T00:00:00"/>
    <d v="2014-09-23T00:00:00"/>
    <s v="Second Class"/>
    <s v="MO-17800"/>
    <s v="Meg O'Connel"/>
    <s v="Home Office"/>
    <s v="United States"/>
    <s v="Roswell"/>
    <x v="32"/>
    <n v="30076"/>
    <x v="0"/>
    <s v="OFF-PA-10000474"/>
    <x v="1"/>
    <x v="10"/>
    <s v="Staples"/>
    <n v="106.32"/>
    <n v="3"/>
    <n v="0"/>
    <n v="49.970399999999998"/>
    <x v="8"/>
  </r>
  <r>
    <n v="2306"/>
    <x v="1134"/>
    <x v="0"/>
    <d v="2013-12-24T00:00:00"/>
    <d v="2013-12-25T00:00:00"/>
    <s v="First Class"/>
    <s v="BP-11185"/>
    <s v="Ben Peterman"/>
    <s v="Corporate"/>
    <s v="United States"/>
    <s v="Chicago"/>
    <x v="10"/>
    <n v="60623"/>
    <x v="2"/>
    <s v="FUR-BO-10003441"/>
    <x v="0"/>
    <x v="0"/>
    <s v="Bush Westfield Collection Bookcases, Fully Assembled"/>
    <n v="141.37200000000001"/>
    <n v="2"/>
    <n v="0.3"/>
    <n v="-14.1372"/>
    <x v="4"/>
  </r>
  <r>
    <n v="2307"/>
    <x v="1135"/>
    <x v="1"/>
    <d v="2012-08-06T00:00:00"/>
    <d v="2012-08-08T00:00:00"/>
    <s v="First Class"/>
    <s v="MS-17980"/>
    <s v="Michael Stewart"/>
    <s v="Corporate"/>
    <s v="United States"/>
    <s v="Houston"/>
    <x v="5"/>
    <n v="77041"/>
    <x v="2"/>
    <s v="OFF-PA-10004156"/>
    <x v="1"/>
    <x v="10"/>
    <s v="Xerox 188"/>
    <n v="27.216000000000001"/>
    <n v="3"/>
    <n v="0.2"/>
    <n v="9.8658000000000001"/>
    <x v="6"/>
  </r>
  <r>
    <n v="2308"/>
    <x v="1136"/>
    <x v="3"/>
    <d v="2014-11-06T00:00:00"/>
    <d v="2014-11-10T00:00:00"/>
    <s v="Standard Class"/>
    <s v="SV-20935"/>
    <s v="Susan Vittorini"/>
    <s v="Consumer"/>
    <s v="United States"/>
    <s v="New York City"/>
    <x v="15"/>
    <n v="10009"/>
    <x v="3"/>
    <s v="TEC-AC-10001432"/>
    <x v="2"/>
    <x v="11"/>
    <s v="Enermax Aurora Lite Keyboard"/>
    <n v="390.75"/>
    <n v="5"/>
    <n v="0"/>
    <n v="171.93"/>
    <x v="0"/>
  </r>
  <r>
    <n v="2309"/>
    <x v="1137"/>
    <x v="3"/>
    <d v="2014-06-12T00:00:00"/>
    <d v="2014-06-13T00:00:00"/>
    <s v="First Class"/>
    <s v="BC-11125"/>
    <s v="Becky Castell"/>
    <s v="Home Office"/>
    <s v="United States"/>
    <s v="Peoria"/>
    <x v="16"/>
    <n v="85345"/>
    <x v="1"/>
    <s v="FUR-CH-10001394"/>
    <x v="0"/>
    <x v="1"/>
    <s v="Global Leather Executive Chair"/>
    <n v="280.79199999999997"/>
    <n v="1"/>
    <n v="0.2"/>
    <n v="35.098999999999997"/>
    <x v="1"/>
  </r>
  <r>
    <n v="2310"/>
    <x v="1137"/>
    <x v="3"/>
    <d v="2014-06-12T00:00:00"/>
    <d v="2014-06-13T00:00:00"/>
    <s v="First Class"/>
    <s v="BC-11125"/>
    <s v="Becky Castell"/>
    <s v="Home Office"/>
    <s v="United States"/>
    <s v="Peoria"/>
    <x v="16"/>
    <n v="85345"/>
    <x v="1"/>
    <s v="OFF-ST-10002370"/>
    <x v="1"/>
    <x v="4"/>
    <s v="Sortfiler Multipurpose Personal File Organizer, Black"/>
    <n v="68.447999999999993"/>
    <n v="4"/>
    <n v="0.2"/>
    <n v="7.7004000000000001"/>
    <x v="1"/>
  </r>
  <r>
    <n v="2311"/>
    <x v="1137"/>
    <x v="3"/>
    <d v="2014-06-12T00:00:00"/>
    <d v="2014-06-13T00:00:00"/>
    <s v="First Class"/>
    <s v="BC-11125"/>
    <s v="Becky Castell"/>
    <s v="Home Office"/>
    <s v="United States"/>
    <s v="Peoria"/>
    <x v="16"/>
    <n v="85345"/>
    <x v="1"/>
    <s v="OFF-AR-10002956"/>
    <x v="1"/>
    <x v="6"/>
    <s v="Boston 16801 Nautilus Battery Pencil Sharpener"/>
    <n v="88.04"/>
    <n v="5"/>
    <n v="0.2"/>
    <n v="6.6029999999999998"/>
    <x v="1"/>
  </r>
  <r>
    <n v="2312"/>
    <x v="1137"/>
    <x v="3"/>
    <d v="2014-06-12T00:00:00"/>
    <d v="2014-06-13T00:00:00"/>
    <s v="First Class"/>
    <s v="BC-11125"/>
    <s v="Becky Castell"/>
    <s v="Home Office"/>
    <s v="United States"/>
    <s v="Peoria"/>
    <x v="16"/>
    <n v="85345"/>
    <x v="1"/>
    <s v="OFF-AR-10001955"/>
    <x v="1"/>
    <x v="6"/>
    <s v="Newell 319"/>
    <n v="15.872"/>
    <n v="1"/>
    <n v="0.2"/>
    <n v="1.984"/>
    <x v="1"/>
  </r>
  <r>
    <n v="2313"/>
    <x v="1137"/>
    <x v="3"/>
    <d v="2014-06-12T00:00:00"/>
    <d v="2014-06-13T00:00:00"/>
    <s v="First Class"/>
    <s v="BC-11125"/>
    <s v="Becky Castell"/>
    <s v="Home Office"/>
    <s v="United States"/>
    <s v="Peoria"/>
    <x v="16"/>
    <n v="85345"/>
    <x v="1"/>
    <s v="OFF-ST-10001809"/>
    <x v="1"/>
    <x v="4"/>
    <s v="Fellowes Officeware Wire Shelving"/>
    <n v="215.59200000000001"/>
    <n v="3"/>
    <n v="0.2"/>
    <n v="-48.508200000000002"/>
    <x v="1"/>
  </r>
  <r>
    <n v="2314"/>
    <x v="1138"/>
    <x v="3"/>
    <d v="2014-07-21T00:00:00"/>
    <d v="2014-07-26T00:00:00"/>
    <s v="Standard Class"/>
    <s v="EM-13825"/>
    <s v="Elizabeth Moffitt"/>
    <s v="Corporate"/>
    <s v="United States"/>
    <s v="Sioux Falls"/>
    <x v="44"/>
    <n v="57103"/>
    <x v="2"/>
    <s v="OFF-LA-10004093"/>
    <x v="1"/>
    <x v="2"/>
    <s v="Avery 486"/>
    <n v="14.62"/>
    <n v="2"/>
    <n v="0"/>
    <n v="6.8714000000000004"/>
    <x v="7"/>
  </r>
  <r>
    <n v="2315"/>
    <x v="1138"/>
    <x v="3"/>
    <d v="2014-07-21T00:00:00"/>
    <d v="2014-07-26T00:00:00"/>
    <s v="Standard Class"/>
    <s v="EM-13825"/>
    <s v="Elizabeth Moffitt"/>
    <s v="Corporate"/>
    <s v="United States"/>
    <s v="Sioux Falls"/>
    <x v="44"/>
    <n v="57103"/>
    <x v="2"/>
    <s v="OFF-AP-10002118"/>
    <x v="1"/>
    <x v="9"/>
    <s v="1.7 Cubic Foot Compact &quot;Cube&quot; Office Refrigerators"/>
    <n v="416.32"/>
    <n v="2"/>
    <n v="0"/>
    <n v="112.4064"/>
    <x v="7"/>
  </r>
  <r>
    <n v="2316"/>
    <x v="1138"/>
    <x v="3"/>
    <d v="2014-07-21T00:00:00"/>
    <d v="2014-07-26T00:00:00"/>
    <s v="Standard Class"/>
    <s v="EM-13825"/>
    <s v="Elizabeth Moffitt"/>
    <s v="Corporate"/>
    <s v="United States"/>
    <s v="Sioux Falls"/>
    <x v="44"/>
    <n v="57103"/>
    <x v="2"/>
    <s v="OFF-BI-10000404"/>
    <x v="1"/>
    <x v="8"/>
    <s v="Avery Printable Repositionable Plastic Tabs"/>
    <n v="43"/>
    <n v="5"/>
    <n v="0"/>
    <n v="20.21"/>
    <x v="7"/>
  </r>
  <r>
    <n v="2317"/>
    <x v="1138"/>
    <x v="3"/>
    <d v="2014-07-21T00:00:00"/>
    <d v="2014-07-26T00:00:00"/>
    <s v="Standard Class"/>
    <s v="EM-13825"/>
    <s v="Elizabeth Moffitt"/>
    <s v="Corporate"/>
    <s v="United States"/>
    <s v="Sioux Falls"/>
    <x v="44"/>
    <n v="57103"/>
    <x v="2"/>
    <s v="FUR-CH-10003833"/>
    <x v="0"/>
    <x v="1"/>
    <s v="Novimex Fabric Task Chair"/>
    <n v="182.94"/>
    <n v="3"/>
    <n v="0"/>
    <n v="27.440999999999999"/>
    <x v="7"/>
  </r>
  <r>
    <n v="2318"/>
    <x v="1138"/>
    <x v="3"/>
    <d v="2014-07-21T00:00:00"/>
    <d v="2014-07-26T00:00:00"/>
    <s v="Standard Class"/>
    <s v="EM-13825"/>
    <s v="Elizabeth Moffitt"/>
    <s v="Corporate"/>
    <s v="United States"/>
    <s v="Sioux Falls"/>
    <x v="44"/>
    <n v="57103"/>
    <x v="2"/>
    <s v="OFF-BI-10002072"/>
    <x v="1"/>
    <x v="8"/>
    <s v="Cardinal Slant-D Ring Binders"/>
    <n v="60.83"/>
    <n v="7"/>
    <n v="0"/>
    <n v="30.414999999999999"/>
    <x v="7"/>
  </r>
  <r>
    <n v="2319"/>
    <x v="1138"/>
    <x v="3"/>
    <d v="2014-07-21T00:00:00"/>
    <d v="2014-07-26T00:00:00"/>
    <s v="Standard Class"/>
    <s v="EM-13825"/>
    <s v="Elizabeth Moffitt"/>
    <s v="Corporate"/>
    <s v="United States"/>
    <s v="Sioux Falls"/>
    <x v="44"/>
    <n v="57103"/>
    <x v="2"/>
    <s v="TEC-AC-10003095"/>
    <x v="2"/>
    <x v="11"/>
    <s v="Logitech G35 7.1-Channel Surround Sound Headset"/>
    <n v="389.97"/>
    <n v="3"/>
    <n v="0"/>
    <n v="132.5898"/>
    <x v="7"/>
  </r>
  <r>
    <n v="2320"/>
    <x v="1139"/>
    <x v="1"/>
    <d v="2012-12-23T00:00:00"/>
    <d v="2012-12-26T00:00:00"/>
    <s v="First Class"/>
    <s v="BD-11500"/>
    <s v="Bradley Drucker"/>
    <s v="Consumer"/>
    <s v="United States"/>
    <s v="Richmond"/>
    <x v="17"/>
    <n v="23223"/>
    <x v="0"/>
    <s v="OFF-AP-10001563"/>
    <x v="1"/>
    <x v="9"/>
    <s v="Belkin Premiere Surge Master II 8-outlet surge protector"/>
    <n v="194.32"/>
    <n v="4"/>
    <n v="0"/>
    <n v="56.352800000000002"/>
    <x v="4"/>
  </r>
  <r>
    <n v="2321"/>
    <x v="1140"/>
    <x v="3"/>
    <d v="2014-03-21T00:00:00"/>
    <d v="2014-03-25T00:00:00"/>
    <s v="Standard Class"/>
    <s v="HW-14935"/>
    <s v="Helen Wasserman"/>
    <s v="Corporate"/>
    <s v="United States"/>
    <s v="Seattle"/>
    <x v="4"/>
    <n v="98115"/>
    <x v="1"/>
    <s v="TEC-AC-10000358"/>
    <x v="2"/>
    <x v="11"/>
    <s v="Imation Secure Drive + Hardware Encrypted USB flash drive - 16 GB"/>
    <n v="265.93"/>
    <n v="7"/>
    <n v="0"/>
    <n v="63.8232"/>
    <x v="10"/>
  </r>
  <r>
    <n v="2322"/>
    <x v="1141"/>
    <x v="1"/>
    <d v="2012-12-31T00:00:00"/>
    <d v="2013-01-03T00:00:00"/>
    <s v="Second Class"/>
    <s v="KC-16255"/>
    <s v="Karen Carlisle"/>
    <s v="Corporate"/>
    <s v="United States"/>
    <s v="Henderson"/>
    <x v="0"/>
    <n v="42420"/>
    <x v="0"/>
    <s v="OFF-BI-10004492"/>
    <x v="1"/>
    <x v="8"/>
    <s v="Tuf-Vin Binders"/>
    <n v="94.74"/>
    <n v="3"/>
    <n v="0"/>
    <n v="44.527799999999999"/>
    <x v="4"/>
  </r>
  <r>
    <n v="2323"/>
    <x v="1141"/>
    <x v="1"/>
    <d v="2012-12-31T00:00:00"/>
    <d v="2013-01-03T00:00:00"/>
    <s v="Second Class"/>
    <s v="KC-16255"/>
    <s v="Karen Carlisle"/>
    <s v="Corporate"/>
    <s v="United States"/>
    <s v="Henderson"/>
    <x v="0"/>
    <n v="42420"/>
    <x v="0"/>
    <s v="OFF-BI-10001072"/>
    <x v="1"/>
    <x v="8"/>
    <s v="GBC Clear Cover, 8-1/2 x 11, unpunched, 25 covers per pack"/>
    <n v="60.64"/>
    <n v="4"/>
    <n v="0"/>
    <n v="27.894400000000001"/>
    <x v="4"/>
  </r>
  <r>
    <n v="2324"/>
    <x v="1141"/>
    <x v="1"/>
    <d v="2012-12-31T00:00:00"/>
    <d v="2013-01-03T00:00:00"/>
    <s v="Second Class"/>
    <s v="KC-16255"/>
    <s v="Karen Carlisle"/>
    <s v="Corporate"/>
    <s v="United States"/>
    <s v="Henderson"/>
    <x v="0"/>
    <n v="42420"/>
    <x v="0"/>
    <s v="OFF-BI-10003707"/>
    <x v="1"/>
    <x v="8"/>
    <s v="Aluminum Screw Posts"/>
    <n v="76.3"/>
    <n v="5"/>
    <n v="0"/>
    <n v="38.15"/>
    <x v="4"/>
  </r>
  <r>
    <n v="2325"/>
    <x v="1141"/>
    <x v="1"/>
    <d v="2012-12-31T00:00:00"/>
    <d v="2013-01-03T00:00:00"/>
    <s v="Second Class"/>
    <s v="KC-16255"/>
    <s v="Karen Carlisle"/>
    <s v="Corporate"/>
    <s v="United States"/>
    <s v="Henderson"/>
    <x v="0"/>
    <n v="42420"/>
    <x v="0"/>
    <s v="OFF-BI-10000977"/>
    <x v="1"/>
    <x v="8"/>
    <s v="Ibico Plastic Spiral Binding Combs"/>
    <n v="364.8"/>
    <n v="12"/>
    <n v="0"/>
    <n v="167.80799999999999"/>
    <x v="4"/>
  </r>
  <r>
    <n v="2326"/>
    <x v="1142"/>
    <x v="1"/>
    <d v="2012-09-15T00:00:00"/>
    <d v="2012-09-19T00:00:00"/>
    <s v="Second Class"/>
    <s v="BM-11575"/>
    <s v="Brendan Murry"/>
    <s v="Corporate"/>
    <s v="United States"/>
    <s v="New York City"/>
    <x v="15"/>
    <n v="10035"/>
    <x v="3"/>
    <s v="OFF-BI-10002082"/>
    <x v="1"/>
    <x v="8"/>
    <s v="GBC Twin Loop Wire Binding Elements"/>
    <n v="79.872"/>
    <n v="3"/>
    <n v="0.2"/>
    <n v="29.952000000000002"/>
    <x v="8"/>
  </r>
  <r>
    <n v="2327"/>
    <x v="1142"/>
    <x v="1"/>
    <d v="2012-09-15T00:00:00"/>
    <d v="2012-09-19T00:00:00"/>
    <s v="Second Class"/>
    <s v="BM-11575"/>
    <s v="Brendan Murry"/>
    <s v="Corporate"/>
    <s v="United States"/>
    <s v="New York City"/>
    <x v="15"/>
    <n v="10035"/>
    <x v="3"/>
    <s v="FUR-BO-10004709"/>
    <x v="0"/>
    <x v="0"/>
    <s v="Bush Westfield Collection Bookcases, Medium Cherry Finish"/>
    <n v="46.384"/>
    <n v="1"/>
    <n v="0.2"/>
    <n v="1.1596"/>
    <x v="8"/>
  </r>
  <r>
    <n v="2328"/>
    <x v="1142"/>
    <x v="1"/>
    <d v="2012-09-15T00:00:00"/>
    <d v="2012-09-19T00:00:00"/>
    <s v="Second Class"/>
    <s v="BM-11575"/>
    <s v="Brendan Murry"/>
    <s v="Corporate"/>
    <s v="United States"/>
    <s v="New York City"/>
    <x v="15"/>
    <n v="10035"/>
    <x v="3"/>
    <s v="OFF-PA-10002365"/>
    <x v="1"/>
    <x v="10"/>
    <s v="Xerox 1967"/>
    <n v="12.96"/>
    <n v="2"/>
    <n v="0"/>
    <n v="6.2207999999999997"/>
    <x v="8"/>
  </r>
  <r>
    <n v="2329"/>
    <x v="1143"/>
    <x v="3"/>
    <d v="2014-09-24T00:00:00"/>
    <d v="2014-09-27T00:00:00"/>
    <s v="First Class"/>
    <s v="KN-16705"/>
    <s v="Kristina Nunn"/>
    <s v="Home Office"/>
    <s v="United States"/>
    <s v="Fort Collins"/>
    <x v="22"/>
    <n v="80525"/>
    <x v="1"/>
    <s v="OFF-EN-10004147"/>
    <x v="1"/>
    <x v="12"/>
    <s v="Wausau Papers Astrobrights Colored Envelopes"/>
    <n v="14.352"/>
    <n v="3"/>
    <n v="0.2"/>
    <n v="5.2026000000000003"/>
    <x v="8"/>
  </r>
  <r>
    <n v="2330"/>
    <x v="1144"/>
    <x v="1"/>
    <d v="2012-12-25T00:00:00"/>
    <d v="2012-12-29T00:00:00"/>
    <s v="Standard Class"/>
    <s v="JD-16150"/>
    <s v="Justin Deggeller"/>
    <s v="Corporate"/>
    <s v="United States"/>
    <s v="Philadelphia"/>
    <x v="9"/>
    <n v="19140"/>
    <x v="3"/>
    <s v="FUR-FU-10001468"/>
    <x v="0"/>
    <x v="5"/>
    <s v="Tenex Antistatic Computer Chair Mats"/>
    <n v="547.13599999999997"/>
    <n v="4"/>
    <n v="0.2"/>
    <n v="-68.391999999999996"/>
    <x v="4"/>
  </r>
  <r>
    <n v="2331"/>
    <x v="1145"/>
    <x v="0"/>
    <d v="2013-09-25T00:00:00"/>
    <d v="2013-09-27T00:00:00"/>
    <s v="Second Class"/>
    <s v="LA-16780"/>
    <s v="Laura Armstrong"/>
    <s v="Corporate"/>
    <s v="United States"/>
    <s v="Los Angeles"/>
    <x v="1"/>
    <n v="90004"/>
    <x v="1"/>
    <s v="OFF-ST-10000642"/>
    <x v="1"/>
    <x v="4"/>
    <s v="Tennsco Lockers, Gray"/>
    <n v="41.96"/>
    <n v="2"/>
    <n v="0"/>
    <n v="2.9371999999999998"/>
    <x v="8"/>
  </r>
  <r>
    <n v="2332"/>
    <x v="1145"/>
    <x v="0"/>
    <d v="2013-09-25T00:00:00"/>
    <d v="2013-09-27T00:00:00"/>
    <s v="Second Class"/>
    <s v="LA-16780"/>
    <s v="Laura Armstrong"/>
    <s v="Corporate"/>
    <s v="United States"/>
    <s v="Los Angeles"/>
    <x v="1"/>
    <n v="90004"/>
    <x v="1"/>
    <s v="OFF-PA-10000380"/>
    <x v="1"/>
    <x v="10"/>
    <s v="REDIFORM Incoming/Outgoing Call Register, 11&quot; X 8 1/2&quot;, 100 Messages"/>
    <n v="41.7"/>
    <n v="5"/>
    <n v="0"/>
    <n v="20.85"/>
    <x v="8"/>
  </r>
  <r>
    <n v="2333"/>
    <x v="1146"/>
    <x v="3"/>
    <d v="2014-03-22T00:00:00"/>
    <d v="2014-03-26T00:00:00"/>
    <s v="Standard Class"/>
    <s v="RW-19690"/>
    <s v="Robert Waldorf"/>
    <s v="Consumer"/>
    <s v="United States"/>
    <s v="Lafayette"/>
    <x v="14"/>
    <n v="47905"/>
    <x v="2"/>
    <s v="OFF-PA-10004071"/>
    <x v="1"/>
    <x v="10"/>
    <s v="Eaton Premium Continuous-Feed Paper, 25% Cotton, Letter Size, White, 1000 Shts/Box"/>
    <n v="277.39999999999998"/>
    <n v="5"/>
    <n v="0"/>
    <n v="133.15199999999999"/>
    <x v="10"/>
  </r>
  <r>
    <n v="2334"/>
    <x v="1146"/>
    <x v="3"/>
    <d v="2014-03-22T00:00:00"/>
    <d v="2014-03-26T00:00:00"/>
    <s v="Standard Class"/>
    <s v="RW-19690"/>
    <s v="Robert Waldorf"/>
    <s v="Consumer"/>
    <s v="United States"/>
    <s v="Lafayette"/>
    <x v="14"/>
    <n v="47905"/>
    <x v="2"/>
    <s v="OFF-PA-10004971"/>
    <x v="1"/>
    <x v="10"/>
    <s v="Xerox 196"/>
    <n v="5.78"/>
    <n v="1"/>
    <n v="0"/>
    <n v="2.8321999999999998"/>
    <x v="10"/>
  </r>
  <r>
    <n v="2335"/>
    <x v="1147"/>
    <x v="2"/>
    <d v="2011-09-30T00:00:00"/>
    <d v="2011-10-04T00:00:00"/>
    <s v="Standard Class"/>
    <s v="KW-16570"/>
    <s v="Kelly Williams"/>
    <s v="Consumer"/>
    <s v="United States"/>
    <s v="Clarksville"/>
    <x v="18"/>
    <n v="37042"/>
    <x v="0"/>
    <s v="OFF-AP-10000696"/>
    <x v="1"/>
    <x v="9"/>
    <s v="Holmes Odor Grabber"/>
    <n v="69.215999999999994"/>
    <n v="6"/>
    <n v="0.2"/>
    <n v="11.2476"/>
    <x v="8"/>
  </r>
  <r>
    <n v="2336"/>
    <x v="1148"/>
    <x v="3"/>
    <d v="2014-12-11T00:00:00"/>
    <d v="2014-12-11T00:00:00"/>
    <s v="Same Day"/>
    <s v="CC-12220"/>
    <s v="Chris Cortes"/>
    <s v="Consumer"/>
    <s v="United States"/>
    <s v="Fairfield"/>
    <x v="29"/>
    <n v="6824"/>
    <x v="3"/>
    <s v="OFF-EN-10004030"/>
    <x v="1"/>
    <x v="12"/>
    <s v="Convenience Packs of Business Envelopes"/>
    <n v="10.86"/>
    <n v="3"/>
    <n v="0"/>
    <n v="5.1041999999999996"/>
    <x v="4"/>
  </r>
  <r>
    <n v="2337"/>
    <x v="1148"/>
    <x v="3"/>
    <d v="2014-12-11T00:00:00"/>
    <d v="2014-12-11T00:00:00"/>
    <s v="Same Day"/>
    <s v="CC-12220"/>
    <s v="Chris Cortes"/>
    <s v="Consumer"/>
    <s v="United States"/>
    <s v="Fairfield"/>
    <x v="29"/>
    <n v="6824"/>
    <x v="3"/>
    <s v="OFF-AP-10000026"/>
    <x v="1"/>
    <x v="9"/>
    <s v="Tripp Lite Isotel 6 Outlet Surge Protector with Fax/Modem Protection"/>
    <n v="426.79"/>
    <n v="7"/>
    <n v="0"/>
    <n v="123.76909999999999"/>
    <x v="4"/>
  </r>
  <r>
    <n v="2338"/>
    <x v="1149"/>
    <x v="2"/>
    <d v="2011-08-23T00:00:00"/>
    <d v="2011-08-23T00:00:00"/>
    <s v="Same Day"/>
    <s v="RH-19495"/>
    <s v="Rick Hansen"/>
    <s v="Consumer"/>
    <s v="United States"/>
    <s v="New York City"/>
    <x v="15"/>
    <n v="10009"/>
    <x v="3"/>
    <s v="OFF-PA-10003936"/>
    <x v="1"/>
    <x v="10"/>
    <s v="Xerox 1994"/>
    <n v="25.92"/>
    <n v="4"/>
    <n v="0"/>
    <n v="12.441599999999999"/>
    <x v="6"/>
  </r>
  <r>
    <n v="2339"/>
    <x v="1149"/>
    <x v="2"/>
    <d v="2011-08-23T00:00:00"/>
    <d v="2011-08-23T00:00:00"/>
    <s v="Same Day"/>
    <s v="RH-19495"/>
    <s v="Rick Hansen"/>
    <s v="Consumer"/>
    <s v="United States"/>
    <s v="New York City"/>
    <x v="15"/>
    <n v="10009"/>
    <x v="3"/>
    <s v="OFF-PA-10004530"/>
    <x v="1"/>
    <x v="10"/>
    <s v="Personal Creations Ink Jet Cards and Labels"/>
    <n v="45.92"/>
    <n v="4"/>
    <n v="0"/>
    <n v="22.500800000000002"/>
    <x v="6"/>
  </r>
  <r>
    <n v="2340"/>
    <x v="1150"/>
    <x v="2"/>
    <d v="2011-08-19T00:00:00"/>
    <d v="2011-08-24T00:00:00"/>
    <s v="Standard Class"/>
    <s v="JK-15625"/>
    <s v="Jim Karlsson"/>
    <s v="Consumer"/>
    <s v="United States"/>
    <s v="Columbus"/>
    <x v="24"/>
    <n v="43229"/>
    <x v="3"/>
    <s v="OFF-AR-10004930"/>
    <x v="1"/>
    <x v="6"/>
    <s v="Turquoise Lead Holder with Pocket Clip"/>
    <n v="10.72"/>
    <n v="2"/>
    <n v="0.2"/>
    <n v="1.742"/>
    <x v="6"/>
  </r>
  <r>
    <n v="2341"/>
    <x v="1151"/>
    <x v="0"/>
    <d v="2013-11-11T00:00:00"/>
    <d v="2013-11-16T00:00:00"/>
    <s v="Standard Class"/>
    <s v="DC-13285"/>
    <s v="Debra Catini"/>
    <s v="Consumer"/>
    <s v="United States"/>
    <s v="Warner Robins"/>
    <x v="32"/>
    <n v="31088"/>
    <x v="0"/>
    <s v="OFF-AR-10004999"/>
    <x v="1"/>
    <x v="6"/>
    <s v="Newell 315"/>
    <n v="41.86"/>
    <n v="7"/>
    <n v="0"/>
    <n v="10.465"/>
    <x v="0"/>
  </r>
  <r>
    <n v="2342"/>
    <x v="1152"/>
    <x v="2"/>
    <d v="2011-12-31T00:00:00"/>
    <d v="2012-01-03T00:00:00"/>
    <s v="First Class"/>
    <s v="GM-14455"/>
    <s v="Gary Mitchum"/>
    <s v="Home Office"/>
    <s v="United States"/>
    <s v="Franklin"/>
    <x v="31"/>
    <n v="2038"/>
    <x v="3"/>
    <s v="FUR-FU-10002501"/>
    <x v="0"/>
    <x v="5"/>
    <s v="Nu-Dell Executive Frame"/>
    <n v="63.2"/>
    <n v="5"/>
    <n v="0"/>
    <n v="23.384"/>
    <x v="4"/>
  </r>
  <r>
    <n v="2343"/>
    <x v="1152"/>
    <x v="2"/>
    <d v="2011-12-31T00:00:00"/>
    <d v="2012-01-03T00:00:00"/>
    <s v="First Class"/>
    <s v="GM-14455"/>
    <s v="Gary Mitchum"/>
    <s v="Home Office"/>
    <s v="United States"/>
    <s v="Franklin"/>
    <x v="31"/>
    <n v="2038"/>
    <x v="3"/>
    <s v="TEC-AC-10000358"/>
    <x v="2"/>
    <x v="11"/>
    <s v="Imation Secure Drive + Hardware Encrypted USB flash drive - 16 GB"/>
    <n v="113.97"/>
    <n v="3"/>
    <n v="0"/>
    <n v="27.352799999999998"/>
    <x v="4"/>
  </r>
  <r>
    <n v="2344"/>
    <x v="1153"/>
    <x v="2"/>
    <d v="2011-07-26T00:00:00"/>
    <d v="2011-07-30T00:00:00"/>
    <s v="Second Class"/>
    <s v="CL-11890"/>
    <s v="Carl Ludwig"/>
    <s v="Consumer"/>
    <s v="United States"/>
    <s v="Chicago"/>
    <x v="10"/>
    <n v="60623"/>
    <x v="2"/>
    <s v="OFF-ST-10004804"/>
    <x v="1"/>
    <x v="4"/>
    <s v="Belkin 19&quot; Vented Equipment Shelf, Black"/>
    <n v="123.55200000000001"/>
    <n v="3"/>
    <n v="0.2"/>
    <n v="-29.343599999999999"/>
    <x v="7"/>
  </r>
  <r>
    <n v="2345"/>
    <x v="1154"/>
    <x v="0"/>
    <d v="2013-02-22T00:00:00"/>
    <d v="2013-02-28T00:00:00"/>
    <s v="Standard Class"/>
    <s v="PV-18985"/>
    <s v="Paul Van Hugh"/>
    <s v="Home Office"/>
    <s v="United States"/>
    <s v="Milwaukee"/>
    <x v="6"/>
    <n v="53209"/>
    <x v="2"/>
    <s v="OFF-AP-10001205"/>
    <x v="1"/>
    <x v="9"/>
    <s v="Belkin 5 Outlet SurgeMaster Power Centers"/>
    <n v="490.32"/>
    <n v="9"/>
    <n v="0"/>
    <n v="137.28960000000001"/>
    <x v="11"/>
  </r>
  <r>
    <n v="2346"/>
    <x v="1155"/>
    <x v="0"/>
    <d v="2013-03-14T00:00:00"/>
    <d v="2013-03-19T00:00:00"/>
    <s v="Standard Class"/>
    <s v="LT-17110"/>
    <s v="Liz Thompson"/>
    <s v="Consumer"/>
    <s v="United States"/>
    <s v="San Antonio"/>
    <x v="5"/>
    <n v="78207"/>
    <x v="2"/>
    <s v="OFF-PA-10000659"/>
    <x v="1"/>
    <x v="10"/>
    <s v="TOPS Carbonless Receipt Book, Four 2-3/4 x 7-1/4 Money Receipts per Page"/>
    <n v="70.08"/>
    <n v="5"/>
    <n v="0.2"/>
    <n v="24.527999999999999"/>
    <x v="10"/>
  </r>
  <r>
    <n v="2347"/>
    <x v="1155"/>
    <x v="0"/>
    <d v="2013-03-14T00:00:00"/>
    <d v="2013-03-19T00:00:00"/>
    <s v="Standard Class"/>
    <s v="LT-17110"/>
    <s v="Liz Thompson"/>
    <s v="Consumer"/>
    <s v="United States"/>
    <s v="San Antonio"/>
    <x v="5"/>
    <n v="78207"/>
    <x v="2"/>
    <s v="OFF-BI-10004141"/>
    <x v="1"/>
    <x v="8"/>
    <s v="Insertable Tab Indexes For Data Binders"/>
    <n v="1.272"/>
    <n v="2"/>
    <n v="0.8"/>
    <n v="-2.1623999999999999"/>
    <x v="10"/>
  </r>
  <r>
    <n v="2348"/>
    <x v="1155"/>
    <x v="0"/>
    <d v="2013-03-14T00:00:00"/>
    <d v="2013-03-19T00:00:00"/>
    <s v="Standard Class"/>
    <s v="LT-17110"/>
    <s v="Liz Thompson"/>
    <s v="Consumer"/>
    <s v="United States"/>
    <s v="San Antonio"/>
    <x v="5"/>
    <n v="78207"/>
    <x v="2"/>
    <s v="FUR-TA-10004619"/>
    <x v="0"/>
    <x v="3"/>
    <s v="Hon Non-Folding Utility Tables"/>
    <n v="557.58500000000004"/>
    <n v="5"/>
    <n v="0.3"/>
    <n v="0"/>
    <x v="10"/>
  </r>
  <r>
    <n v="2349"/>
    <x v="1156"/>
    <x v="3"/>
    <d v="2014-12-03T00:00:00"/>
    <d v="2014-12-04T00:00:00"/>
    <s v="Same Day"/>
    <s v="AM-10360"/>
    <s v="Alice McCarthy"/>
    <s v="Corporate"/>
    <s v="United States"/>
    <s v="Los Angeles"/>
    <x v="1"/>
    <n v="90032"/>
    <x v="1"/>
    <s v="OFF-BI-10004187"/>
    <x v="1"/>
    <x v="8"/>
    <s v="Staples"/>
    <n v="9.0239999999999991"/>
    <n v="6"/>
    <n v="0.2"/>
    <n v="3.1583999999999999"/>
    <x v="4"/>
  </r>
  <r>
    <n v="2350"/>
    <x v="1156"/>
    <x v="3"/>
    <d v="2014-12-03T00:00:00"/>
    <d v="2014-12-04T00:00:00"/>
    <s v="Same Day"/>
    <s v="AM-10360"/>
    <s v="Alice McCarthy"/>
    <s v="Corporate"/>
    <s v="United States"/>
    <s v="Los Angeles"/>
    <x v="1"/>
    <n v="90032"/>
    <x v="1"/>
    <s v="OFF-BI-10000632"/>
    <x v="1"/>
    <x v="8"/>
    <s v="Satellite Sectional Post Binders"/>
    <n v="69.456000000000003"/>
    <n v="2"/>
    <n v="0.2"/>
    <n v="22.5732"/>
    <x v="4"/>
  </r>
  <r>
    <n v="2351"/>
    <x v="1156"/>
    <x v="3"/>
    <d v="2014-12-03T00:00:00"/>
    <d v="2014-12-04T00:00:00"/>
    <s v="Same Day"/>
    <s v="AM-10360"/>
    <s v="Alice McCarthy"/>
    <s v="Corporate"/>
    <s v="United States"/>
    <s v="Los Angeles"/>
    <x v="1"/>
    <n v="90032"/>
    <x v="1"/>
    <s v="OFF-PA-10003724"/>
    <x v="1"/>
    <x v="10"/>
    <s v="Wirebound Message Book, 4 per Page"/>
    <n v="10.86"/>
    <n v="2"/>
    <n v="0"/>
    <n v="5.3213999999999997"/>
    <x v="4"/>
  </r>
  <r>
    <n v="2352"/>
    <x v="1156"/>
    <x v="3"/>
    <d v="2014-12-03T00:00:00"/>
    <d v="2014-12-04T00:00:00"/>
    <s v="Same Day"/>
    <s v="AM-10360"/>
    <s v="Alice McCarthy"/>
    <s v="Corporate"/>
    <s v="United States"/>
    <s v="Los Angeles"/>
    <x v="1"/>
    <n v="90032"/>
    <x v="1"/>
    <s v="OFF-AP-10002765"/>
    <x v="1"/>
    <x v="9"/>
    <s v="Fellowes Advanced Computer Series Surge Protectors"/>
    <n v="79.47"/>
    <n v="3"/>
    <n v="0"/>
    <n v="22.2516"/>
    <x v="4"/>
  </r>
  <r>
    <n v="2353"/>
    <x v="1156"/>
    <x v="3"/>
    <d v="2014-12-03T00:00:00"/>
    <d v="2014-12-04T00:00:00"/>
    <s v="Same Day"/>
    <s v="AM-10360"/>
    <s v="Alice McCarthy"/>
    <s v="Corporate"/>
    <s v="United States"/>
    <s v="Los Angeles"/>
    <x v="1"/>
    <n v="90032"/>
    <x v="1"/>
    <s v="OFF-AR-10001868"/>
    <x v="1"/>
    <x v="6"/>
    <s v="Prang Dustless Chalk Sticks"/>
    <n v="10.08"/>
    <n v="6"/>
    <n v="0"/>
    <n v="5.04"/>
    <x v="4"/>
  </r>
  <r>
    <n v="2354"/>
    <x v="1157"/>
    <x v="1"/>
    <d v="2012-08-31T00:00:00"/>
    <d v="2012-09-02T00:00:00"/>
    <s v="First Class"/>
    <s v="SC-20260"/>
    <s v="Scott Cohen"/>
    <s v="Corporate"/>
    <s v="United States"/>
    <s v="San Francisco"/>
    <x v="1"/>
    <n v="94122"/>
    <x v="1"/>
    <s v="FUR-BO-10002545"/>
    <x v="0"/>
    <x v="0"/>
    <s v="Atlantic Metals Mobile 3-Shelf Bookcases, Custom Colors"/>
    <n v="1552.8309999999999"/>
    <n v="7"/>
    <n v="0.15"/>
    <n v="200.9546"/>
    <x v="6"/>
  </r>
  <r>
    <n v="2355"/>
    <x v="1157"/>
    <x v="1"/>
    <d v="2012-08-31T00:00:00"/>
    <d v="2012-09-02T00:00:00"/>
    <s v="First Class"/>
    <s v="SC-20260"/>
    <s v="Scott Cohen"/>
    <s v="Corporate"/>
    <s v="United States"/>
    <s v="San Francisco"/>
    <x v="1"/>
    <n v="94122"/>
    <x v="1"/>
    <s v="OFF-BI-10002735"/>
    <x v="1"/>
    <x v="8"/>
    <s v="GBC Prestige Therm-A-Bind Covers"/>
    <n v="137.24"/>
    <n v="5"/>
    <n v="0.2"/>
    <n v="46.3185"/>
    <x v="6"/>
  </r>
  <r>
    <n v="2356"/>
    <x v="1157"/>
    <x v="1"/>
    <d v="2012-08-31T00:00:00"/>
    <d v="2012-09-02T00:00:00"/>
    <s v="First Class"/>
    <s v="SC-20260"/>
    <s v="Scott Cohen"/>
    <s v="Corporate"/>
    <s v="United States"/>
    <s v="San Francisco"/>
    <x v="1"/>
    <n v="94122"/>
    <x v="1"/>
    <s v="TEC-AC-10004864"/>
    <x v="2"/>
    <x v="11"/>
    <s v="Memorex Micro Travel Drive 32 GB"/>
    <n v="36.51"/>
    <n v="1"/>
    <n v="0"/>
    <n v="15.699299999999999"/>
    <x v="6"/>
  </r>
  <r>
    <n v="2357"/>
    <x v="1157"/>
    <x v="1"/>
    <d v="2012-08-31T00:00:00"/>
    <d v="2012-09-02T00:00:00"/>
    <s v="First Class"/>
    <s v="SC-20260"/>
    <s v="Scott Cohen"/>
    <s v="Corporate"/>
    <s v="United States"/>
    <s v="San Francisco"/>
    <x v="1"/>
    <n v="94122"/>
    <x v="1"/>
    <s v="TEC-MA-10000597"/>
    <x v="2"/>
    <x v="15"/>
    <s v="Lexmark S315 Color Inkjet Printer"/>
    <n v="239.976"/>
    <n v="3"/>
    <n v="0.2"/>
    <n v="80.991900000000001"/>
    <x v="6"/>
  </r>
  <r>
    <n v="2358"/>
    <x v="1158"/>
    <x v="2"/>
    <d v="2011-03-17T00:00:00"/>
    <d v="2011-03-21T00:00:00"/>
    <s v="Standard Class"/>
    <s v="CP-12340"/>
    <s v="Christine Phan"/>
    <s v="Corporate"/>
    <s v="United States"/>
    <s v="New York City"/>
    <x v="15"/>
    <n v="10024"/>
    <x v="3"/>
    <s v="FUR-TA-10003473"/>
    <x v="0"/>
    <x v="3"/>
    <s v="Bretford Rectangular Conference Table Tops"/>
    <n v="1579.7460000000001"/>
    <n v="7"/>
    <n v="0.4"/>
    <n v="-447.59469999999999"/>
    <x v="10"/>
  </r>
  <r>
    <n v="2359"/>
    <x v="1158"/>
    <x v="2"/>
    <d v="2011-03-17T00:00:00"/>
    <d v="2011-03-21T00:00:00"/>
    <s v="Standard Class"/>
    <s v="CP-12340"/>
    <s v="Christine Phan"/>
    <s v="Corporate"/>
    <s v="United States"/>
    <s v="New York City"/>
    <x v="15"/>
    <n v="10024"/>
    <x v="3"/>
    <s v="FUR-TA-10001950"/>
    <x v="0"/>
    <x v="3"/>
    <s v="Balt Solid Wood Round Tables"/>
    <n v="1071.576"/>
    <n v="4"/>
    <n v="0.4"/>
    <n v="-553.64760000000001"/>
    <x v="10"/>
  </r>
  <r>
    <n v="2360"/>
    <x v="1158"/>
    <x v="2"/>
    <d v="2011-03-17T00:00:00"/>
    <d v="2011-03-21T00:00:00"/>
    <s v="Standard Class"/>
    <s v="CP-12340"/>
    <s v="Christine Phan"/>
    <s v="Corporate"/>
    <s v="United States"/>
    <s v="New York City"/>
    <x v="15"/>
    <n v="10024"/>
    <x v="3"/>
    <s v="FUR-TA-10004175"/>
    <x v="0"/>
    <x v="3"/>
    <s v="Hon 30&quot; x 60&quot; Table with Locking Drawer"/>
    <n v="613.90800000000002"/>
    <n v="3"/>
    <n v="0.4"/>
    <n v="-122.7816"/>
    <x v="10"/>
  </r>
  <r>
    <n v="2361"/>
    <x v="1158"/>
    <x v="2"/>
    <d v="2011-03-17T00:00:00"/>
    <d v="2011-03-21T00:00:00"/>
    <s v="Standard Class"/>
    <s v="CP-12340"/>
    <s v="Christine Phan"/>
    <s v="Corporate"/>
    <s v="United States"/>
    <s v="New York City"/>
    <x v="15"/>
    <n v="10024"/>
    <x v="3"/>
    <s v="OFF-PA-10002960"/>
    <x v="1"/>
    <x v="10"/>
    <s v="Xerox 1926"/>
    <n v="34.86"/>
    <n v="7"/>
    <n v="0"/>
    <n v="16.3842"/>
    <x v="10"/>
  </r>
  <r>
    <n v="2362"/>
    <x v="1158"/>
    <x v="2"/>
    <d v="2011-03-17T00:00:00"/>
    <d v="2011-03-21T00:00:00"/>
    <s v="Standard Class"/>
    <s v="CP-12340"/>
    <s v="Christine Phan"/>
    <s v="Corporate"/>
    <s v="United States"/>
    <s v="New York City"/>
    <x v="15"/>
    <n v="10024"/>
    <x v="3"/>
    <s v="OFF-PA-10000919"/>
    <x v="1"/>
    <x v="10"/>
    <s v="Xerox 1918"/>
    <n v="155.04"/>
    <n v="4"/>
    <n v="0"/>
    <n v="75.9696"/>
    <x v="10"/>
  </r>
  <r>
    <n v="2363"/>
    <x v="1159"/>
    <x v="3"/>
    <d v="2014-04-17T00:00:00"/>
    <d v="2014-04-21T00:00:00"/>
    <s v="Standard Class"/>
    <s v="RF-19840"/>
    <s v="Roy Französisch"/>
    <s v="Consumer"/>
    <s v="United States"/>
    <s v="Columbus"/>
    <x v="24"/>
    <n v="43229"/>
    <x v="3"/>
    <s v="OFF-BI-10001553"/>
    <x v="1"/>
    <x v="8"/>
    <s v="SpineVue Locking Slant-D Ring Binders by Cardinal"/>
    <n v="13.71"/>
    <n v="5"/>
    <n v="0.7"/>
    <n v="-10.054"/>
    <x v="3"/>
  </r>
  <r>
    <n v="2364"/>
    <x v="1160"/>
    <x v="0"/>
    <d v="2013-03-14T00:00:00"/>
    <d v="2013-03-19T00:00:00"/>
    <s v="Standard Class"/>
    <s v="AB-10060"/>
    <s v="Adam Bellavance"/>
    <s v="Home Office"/>
    <s v="United States"/>
    <s v="Waynesboro"/>
    <x v="17"/>
    <n v="22980"/>
    <x v="0"/>
    <s v="FUR-FU-10004864"/>
    <x v="0"/>
    <x v="5"/>
    <s v="Howard Miller 14-1/2&quot; Diameter Chrome Round Wall Clock"/>
    <n v="127.88"/>
    <n v="2"/>
    <n v="0"/>
    <n v="40.921599999999998"/>
    <x v="10"/>
  </r>
  <r>
    <n v="2365"/>
    <x v="1160"/>
    <x v="0"/>
    <d v="2013-03-14T00:00:00"/>
    <d v="2013-03-19T00:00:00"/>
    <s v="Standard Class"/>
    <s v="AB-10060"/>
    <s v="Adam Bellavance"/>
    <s v="Home Office"/>
    <s v="United States"/>
    <s v="Waynesboro"/>
    <x v="17"/>
    <n v="22980"/>
    <x v="0"/>
    <s v="OFF-AP-10004540"/>
    <x v="1"/>
    <x v="9"/>
    <s v="Eureka The Boss Lite 10-Amp Upright Vacuum, Blue"/>
    <n v="160.32"/>
    <n v="2"/>
    <n v="0"/>
    <n v="44.889600000000002"/>
    <x v="10"/>
  </r>
  <r>
    <n v="2366"/>
    <x v="1160"/>
    <x v="0"/>
    <d v="2013-03-14T00:00:00"/>
    <d v="2013-03-19T00:00:00"/>
    <s v="Standard Class"/>
    <s v="AB-10060"/>
    <s v="Adam Bellavance"/>
    <s v="Home Office"/>
    <s v="United States"/>
    <s v="Waynesboro"/>
    <x v="17"/>
    <n v="22980"/>
    <x v="0"/>
    <s v="OFF-BI-10004965"/>
    <x v="1"/>
    <x v="8"/>
    <s v="Ibico Covers for Plastic or Wire Binding Elements"/>
    <n v="46"/>
    <n v="4"/>
    <n v="0"/>
    <n v="20.7"/>
    <x v="10"/>
  </r>
  <r>
    <n v="2367"/>
    <x v="1161"/>
    <x v="2"/>
    <d v="2011-11-24T00:00:00"/>
    <d v="2011-11-26T00:00:00"/>
    <s v="Second Class"/>
    <s v="EH-13990"/>
    <s v="Erica Hackney"/>
    <s v="Consumer"/>
    <s v="United States"/>
    <s v="Sacramento"/>
    <x v="1"/>
    <n v="95823"/>
    <x v="1"/>
    <s v="FUR-CH-10001714"/>
    <x v="0"/>
    <x v="1"/>
    <s v="Global Leather &amp; Oak Executive Chair, Burgundy"/>
    <n v="120.712"/>
    <n v="1"/>
    <n v="0.2"/>
    <n v="-18.1068"/>
    <x v="0"/>
  </r>
  <r>
    <n v="2368"/>
    <x v="1162"/>
    <x v="3"/>
    <d v="2014-02-11T00:00:00"/>
    <d v="2014-02-14T00:00:00"/>
    <s v="First Class"/>
    <s v="MN-17935"/>
    <s v="Michael Nguyen"/>
    <s v="Consumer"/>
    <s v="United States"/>
    <s v="Clinton"/>
    <x v="39"/>
    <n v="20735"/>
    <x v="3"/>
    <s v="OFF-PA-10002464"/>
    <x v="1"/>
    <x v="10"/>
    <s v="HP Office Recycled Paper (20Lb. and 87 Bright)"/>
    <n v="23.12"/>
    <n v="4"/>
    <n v="0"/>
    <n v="11.328799999999999"/>
    <x v="11"/>
  </r>
  <r>
    <n v="2369"/>
    <x v="1163"/>
    <x v="0"/>
    <d v="2013-09-24T00:00:00"/>
    <d v="2013-09-28T00:00:00"/>
    <s v="Standard Class"/>
    <s v="KL-16555"/>
    <s v="Kelly Lampkin"/>
    <s v="Corporate"/>
    <s v="United States"/>
    <s v="Fairfield"/>
    <x v="24"/>
    <n v="45014"/>
    <x v="3"/>
    <s v="FUR-FU-10002298"/>
    <x v="0"/>
    <x v="5"/>
    <s v="Rubbermaid ClusterMat Chairmats, Mat Size- 66&quot; x 60&quot;, Lip 20&quot; x 11&quot; -90 Degree Angle"/>
    <n v="532.70399999999995"/>
    <n v="6"/>
    <n v="0.2"/>
    <n v="-26.635200000000001"/>
    <x v="8"/>
  </r>
  <r>
    <n v="2370"/>
    <x v="1163"/>
    <x v="0"/>
    <d v="2013-09-24T00:00:00"/>
    <d v="2013-09-28T00:00:00"/>
    <s v="Standard Class"/>
    <s v="KL-16555"/>
    <s v="Kelly Lampkin"/>
    <s v="Corporate"/>
    <s v="United States"/>
    <s v="Fairfield"/>
    <x v="24"/>
    <n v="45014"/>
    <x v="3"/>
    <s v="OFF-AR-10000315"/>
    <x v="1"/>
    <x v="6"/>
    <s v="Dixon Ticonderoga Maple Cedar Pencil, #2"/>
    <n v="4.9119999999999999"/>
    <n v="2"/>
    <n v="0.2"/>
    <n v="0.307"/>
    <x v="8"/>
  </r>
  <r>
    <n v="2371"/>
    <x v="1164"/>
    <x v="3"/>
    <d v="2014-07-08T00:00:00"/>
    <d v="2014-07-10T00:00:00"/>
    <s v="Second Class"/>
    <s v="MP-17965"/>
    <s v="Michael Paige"/>
    <s v="Corporate"/>
    <s v="United States"/>
    <s v="Warwick"/>
    <x v="34"/>
    <n v="2886"/>
    <x v="3"/>
    <s v="TEC-AC-10004353"/>
    <x v="2"/>
    <x v="11"/>
    <s v="Hypercom P1300 Pinpad"/>
    <n v="252"/>
    <n v="4"/>
    <n v="0"/>
    <n v="93.24"/>
    <x v="7"/>
  </r>
  <r>
    <n v="2372"/>
    <x v="1165"/>
    <x v="0"/>
    <d v="2013-07-08T00:00:00"/>
    <d v="2013-07-12T00:00:00"/>
    <s v="Second Class"/>
    <s v="BF-11020"/>
    <s v="Barry Französisch"/>
    <s v="Corporate"/>
    <s v="United States"/>
    <s v="Aurora"/>
    <x v="10"/>
    <n v="60505"/>
    <x v="2"/>
    <s v="FUR-FU-10004973"/>
    <x v="0"/>
    <x v="5"/>
    <s v="Flat Face Poster Frame"/>
    <n v="60.287999999999997"/>
    <n v="8"/>
    <n v="0.6"/>
    <n v="-27.1296"/>
    <x v="7"/>
  </r>
  <r>
    <n v="2373"/>
    <x v="1165"/>
    <x v="0"/>
    <d v="2013-07-08T00:00:00"/>
    <d v="2013-07-12T00:00:00"/>
    <s v="Second Class"/>
    <s v="BF-11020"/>
    <s v="Barry Französisch"/>
    <s v="Corporate"/>
    <s v="United States"/>
    <s v="Aurora"/>
    <x v="10"/>
    <n v="60505"/>
    <x v="2"/>
    <s v="OFF-FA-10000936"/>
    <x v="1"/>
    <x v="13"/>
    <s v="Acco Hot Clips Clips to Go"/>
    <n v="2.6320000000000001"/>
    <n v="1"/>
    <n v="0.2"/>
    <n v="0.82250000000000001"/>
    <x v="7"/>
  </r>
  <r>
    <n v="2374"/>
    <x v="1165"/>
    <x v="0"/>
    <d v="2013-07-08T00:00:00"/>
    <d v="2013-07-12T00:00:00"/>
    <s v="Second Class"/>
    <s v="BF-11020"/>
    <s v="Barry Französisch"/>
    <s v="Corporate"/>
    <s v="United States"/>
    <s v="Aurora"/>
    <x v="10"/>
    <n v="60505"/>
    <x v="2"/>
    <s v="OFF-PA-10001609"/>
    <x v="1"/>
    <x v="10"/>
    <s v="Tops Wirebound Message Log Books"/>
    <n v="23.687999999999999"/>
    <n v="9"/>
    <n v="0.2"/>
    <n v="7.6985999999999999"/>
    <x v="7"/>
  </r>
  <r>
    <n v="2375"/>
    <x v="1165"/>
    <x v="0"/>
    <d v="2013-07-08T00:00:00"/>
    <d v="2013-07-12T00:00:00"/>
    <s v="Second Class"/>
    <s v="BF-11020"/>
    <s v="Barry Französisch"/>
    <s v="Corporate"/>
    <s v="United States"/>
    <s v="Aurora"/>
    <x v="10"/>
    <n v="60505"/>
    <x v="2"/>
    <s v="FUR-CH-10000785"/>
    <x v="0"/>
    <x v="1"/>
    <s v="Global Ergonomic Managers Chair"/>
    <n v="253.37200000000001"/>
    <n v="2"/>
    <n v="0.3"/>
    <n v="-14.478400000000001"/>
    <x v="7"/>
  </r>
  <r>
    <n v="2376"/>
    <x v="1166"/>
    <x v="3"/>
    <d v="2014-01-25T00:00:00"/>
    <d v="2014-01-31T00:00:00"/>
    <s v="Standard Class"/>
    <s v="TP-21130"/>
    <s v="Theone Pippenger"/>
    <s v="Consumer"/>
    <s v="United States"/>
    <s v="Smyrna"/>
    <x v="32"/>
    <n v="30080"/>
    <x v="0"/>
    <s v="OFF-FA-10000053"/>
    <x v="1"/>
    <x v="13"/>
    <s v="Revere Boxed Rubber Bands by Revere"/>
    <n v="5.67"/>
    <n v="3"/>
    <n v="0"/>
    <n v="0.1134"/>
    <x v="9"/>
  </r>
  <r>
    <n v="2377"/>
    <x v="1167"/>
    <x v="2"/>
    <d v="2011-08-19T00:00:00"/>
    <d v="2011-08-21T00:00:00"/>
    <s v="Second Class"/>
    <s v="MS-17770"/>
    <s v="Maxwell Schwartz"/>
    <s v="Consumer"/>
    <s v="United States"/>
    <s v="Columbus"/>
    <x v="24"/>
    <n v="43229"/>
    <x v="3"/>
    <s v="OFF-BI-10001718"/>
    <x v="1"/>
    <x v="8"/>
    <s v="GBC DocuBind P50 Personal Binding Machine"/>
    <n v="76.775999999999996"/>
    <n v="4"/>
    <n v="0.7"/>
    <n v="-58.861600000000003"/>
    <x v="6"/>
  </r>
  <r>
    <n v="2378"/>
    <x v="1167"/>
    <x v="2"/>
    <d v="2011-08-19T00:00:00"/>
    <d v="2011-08-21T00:00:00"/>
    <s v="Second Class"/>
    <s v="MS-17770"/>
    <s v="Maxwell Schwartz"/>
    <s v="Consumer"/>
    <s v="United States"/>
    <s v="Columbus"/>
    <x v="24"/>
    <n v="43229"/>
    <x v="3"/>
    <s v="OFF-SU-10004768"/>
    <x v="1"/>
    <x v="14"/>
    <s v="Acme Kleencut Forged Steel Scissors"/>
    <n v="9.1839999999999993"/>
    <n v="2"/>
    <n v="0.2"/>
    <n v="1.1479999999999999"/>
    <x v="6"/>
  </r>
  <r>
    <n v="2379"/>
    <x v="1168"/>
    <x v="1"/>
    <d v="2012-12-06T00:00:00"/>
    <d v="2012-12-11T00:00:00"/>
    <s v="Standard Class"/>
    <s v="KM-16375"/>
    <s v="Katherine Murray"/>
    <s v="Home Office"/>
    <s v="United States"/>
    <s v="Thousand Oaks"/>
    <x v="1"/>
    <n v="91360"/>
    <x v="1"/>
    <s v="OFF-PA-10003883"/>
    <x v="1"/>
    <x v="10"/>
    <s v="Message Book, Phone, Wirebound Standard Line Memo, 2 3/4&quot; X 5&quot;"/>
    <n v="32.75"/>
    <n v="5"/>
    <n v="0"/>
    <n v="15.065"/>
    <x v="4"/>
  </r>
  <r>
    <n v="2380"/>
    <x v="1169"/>
    <x v="0"/>
    <d v="2013-05-07T00:00:00"/>
    <d v="2013-05-11T00:00:00"/>
    <s v="Standard Class"/>
    <s v="BE-11455"/>
    <s v="Brad Eason"/>
    <s v="Home Office"/>
    <s v="United States"/>
    <s v="Lorain"/>
    <x v="24"/>
    <n v="44052"/>
    <x v="3"/>
    <s v="OFF-FA-10004248"/>
    <x v="1"/>
    <x v="13"/>
    <s v="Advantus T-Pin Paper Clips"/>
    <n v="7.2160000000000002"/>
    <n v="2"/>
    <n v="0.2"/>
    <n v="1.7138"/>
    <x v="5"/>
  </r>
  <r>
    <n v="2381"/>
    <x v="1169"/>
    <x v="0"/>
    <d v="2013-05-07T00:00:00"/>
    <d v="2013-05-11T00:00:00"/>
    <s v="Standard Class"/>
    <s v="BE-11455"/>
    <s v="Brad Eason"/>
    <s v="Home Office"/>
    <s v="United States"/>
    <s v="Lorain"/>
    <x v="24"/>
    <n v="44052"/>
    <x v="3"/>
    <s v="OFF-PA-10002581"/>
    <x v="1"/>
    <x v="10"/>
    <s v="Xerox 1951"/>
    <n v="49.567999999999998"/>
    <n v="2"/>
    <n v="0.2"/>
    <n v="15.49"/>
    <x v="5"/>
  </r>
  <r>
    <n v="2382"/>
    <x v="1169"/>
    <x v="0"/>
    <d v="2013-05-07T00:00:00"/>
    <d v="2013-05-11T00:00:00"/>
    <s v="Standard Class"/>
    <s v="BE-11455"/>
    <s v="Brad Eason"/>
    <s v="Home Office"/>
    <s v="United States"/>
    <s v="Lorain"/>
    <x v="24"/>
    <n v="44052"/>
    <x v="3"/>
    <s v="FUR-FU-10004848"/>
    <x v="0"/>
    <x v="5"/>
    <s v="DAX Solid Wood Frames"/>
    <n v="54.712000000000003"/>
    <n v="7"/>
    <n v="0.2"/>
    <n v="11.626300000000001"/>
    <x v="5"/>
  </r>
  <r>
    <n v="2383"/>
    <x v="1170"/>
    <x v="3"/>
    <d v="2014-03-26T00:00:00"/>
    <d v="2014-03-27T00:00:00"/>
    <s v="First Class"/>
    <s v="CV-12295"/>
    <s v="Christina VanderZanden"/>
    <s v="Consumer"/>
    <s v="United States"/>
    <s v="Fresno"/>
    <x v="1"/>
    <n v="93727"/>
    <x v="1"/>
    <s v="OFF-AP-10002403"/>
    <x v="1"/>
    <x v="9"/>
    <s v="Acco Smartsocket Color-Coded Six-Outlet AC Adapter Model Surge Protectors"/>
    <n v="176.04"/>
    <n v="4"/>
    <n v="0"/>
    <n v="45.770400000000002"/>
    <x v="10"/>
  </r>
  <r>
    <n v="2384"/>
    <x v="1170"/>
    <x v="3"/>
    <d v="2014-03-26T00:00:00"/>
    <d v="2014-03-27T00:00:00"/>
    <s v="First Class"/>
    <s v="CV-12295"/>
    <s v="Christina VanderZanden"/>
    <s v="Consumer"/>
    <s v="United States"/>
    <s v="Fresno"/>
    <x v="1"/>
    <n v="93727"/>
    <x v="1"/>
    <s v="OFF-AR-10003087"/>
    <x v="1"/>
    <x v="6"/>
    <s v="Staples"/>
    <n v="16.02"/>
    <n v="9"/>
    <n v="0"/>
    <n v="4.4855999999999998"/>
    <x v="10"/>
  </r>
  <r>
    <n v="2385"/>
    <x v="1170"/>
    <x v="3"/>
    <d v="2014-03-26T00:00:00"/>
    <d v="2014-03-27T00:00:00"/>
    <s v="First Class"/>
    <s v="CV-12295"/>
    <s v="Christina VanderZanden"/>
    <s v="Consumer"/>
    <s v="United States"/>
    <s v="Fresno"/>
    <x v="1"/>
    <n v="93727"/>
    <x v="1"/>
    <s v="OFF-BI-10002026"/>
    <x v="1"/>
    <x v="8"/>
    <s v="Avery Arch Ring Binders"/>
    <n v="185.92"/>
    <n v="4"/>
    <n v="0.2"/>
    <n v="62.747999999999998"/>
    <x v="10"/>
  </r>
  <r>
    <n v="2386"/>
    <x v="1170"/>
    <x v="3"/>
    <d v="2014-03-26T00:00:00"/>
    <d v="2014-03-27T00:00:00"/>
    <s v="First Class"/>
    <s v="CV-12295"/>
    <s v="Christina VanderZanden"/>
    <s v="Consumer"/>
    <s v="United States"/>
    <s v="Fresno"/>
    <x v="1"/>
    <n v="93727"/>
    <x v="1"/>
    <s v="TEC-PH-10000141"/>
    <x v="2"/>
    <x v="7"/>
    <s v="Clearsounds A400"/>
    <n v="211.16800000000001"/>
    <n v="4"/>
    <n v="0.2"/>
    <n v="15.8376"/>
    <x v="10"/>
  </r>
  <r>
    <n v="2387"/>
    <x v="1170"/>
    <x v="3"/>
    <d v="2014-03-26T00:00:00"/>
    <d v="2014-03-27T00:00:00"/>
    <s v="First Class"/>
    <s v="CV-12295"/>
    <s v="Christina VanderZanden"/>
    <s v="Consumer"/>
    <s v="United States"/>
    <s v="Fresno"/>
    <x v="1"/>
    <n v="93727"/>
    <x v="1"/>
    <s v="TEC-CO-10000971"/>
    <x v="2"/>
    <x v="16"/>
    <s v="Hewlett Packard 310 Color Digital Copier"/>
    <n v="479.98399999999998"/>
    <n v="2"/>
    <n v="0.2"/>
    <n v="59.997999999999998"/>
    <x v="10"/>
  </r>
  <r>
    <n v="2388"/>
    <x v="1171"/>
    <x v="1"/>
    <d v="2012-12-12T00:00:00"/>
    <d v="2012-12-15T00:00:00"/>
    <s v="First Class"/>
    <s v="DK-13375"/>
    <s v="Dennis Kane"/>
    <s v="Consumer"/>
    <s v="United States"/>
    <s v="San Diego"/>
    <x v="1"/>
    <n v="92105"/>
    <x v="1"/>
    <s v="OFF-FA-10001229"/>
    <x v="1"/>
    <x v="13"/>
    <s v="Staples"/>
    <n v="7.86"/>
    <n v="2"/>
    <n v="0"/>
    <n v="3.6156000000000001"/>
    <x v="4"/>
  </r>
  <r>
    <n v="2389"/>
    <x v="1171"/>
    <x v="1"/>
    <d v="2012-12-12T00:00:00"/>
    <d v="2012-12-15T00:00:00"/>
    <s v="First Class"/>
    <s v="DK-13375"/>
    <s v="Dennis Kane"/>
    <s v="Consumer"/>
    <s v="United States"/>
    <s v="San Diego"/>
    <x v="1"/>
    <n v="92105"/>
    <x v="1"/>
    <s v="OFF-BI-10002437"/>
    <x v="1"/>
    <x v="8"/>
    <s v="Recycled Premium Regency Composition Covers"/>
    <n v="24.448"/>
    <n v="2"/>
    <n v="0.2"/>
    <n v="8.8623999999999992"/>
    <x v="4"/>
  </r>
  <r>
    <n v="2390"/>
    <x v="1172"/>
    <x v="1"/>
    <d v="2012-12-06T00:00:00"/>
    <d v="2012-12-10T00:00:00"/>
    <s v="Standard Class"/>
    <s v="SG-20605"/>
    <s v="Speros Goranitis"/>
    <s v="Consumer"/>
    <s v="United States"/>
    <s v="New York City"/>
    <x v="15"/>
    <n v="10009"/>
    <x v="3"/>
    <s v="OFF-PA-10004255"/>
    <x v="1"/>
    <x v="10"/>
    <s v="Xerox 219"/>
    <n v="6.48"/>
    <n v="1"/>
    <n v="0"/>
    <n v="3.1103999999999998"/>
    <x v="4"/>
  </r>
  <r>
    <n v="2391"/>
    <x v="1172"/>
    <x v="1"/>
    <d v="2012-12-06T00:00:00"/>
    <d v="2012-12-10T00:00:00"/>
    <s v="Standard Class"/>
    <s v="SG-20605"/>
    <s v="Speros Goranitis"/>
    <s v="Consumer"/>
    <s v="United States"/>
    <s v="New York City"/>
    <x v="15"/>
    <n v="10009"/>
    <x v="3"/>
    <s v="OFF-PA-10001184"/>
    <x v="1"/>
    <x v="10"/>
    <s v="Xerox 1903"/>
    <n v="41.86"/>
    <n v="7"/>
    <n v="0"/>
    <n v="20.511399999999998"/>
    <x v="4"/>
  </r>
  <r>
    <n v="2392"/>
    <x v="1172"/>
    <x v="1"/>
    <d v="2012-12-06T00:00:00"/>
    <d v="2012-12-10T00:00:00"/>
    <s v="Standard Class"/>
    <s v="SG-20605"/>
    <s v="Speros Goranitis"/>
    <s v="Consumer"/>
    <s v="United States"/>
    <s v="New York City"/>
    <x v="15"/>
    <n v="10009"/>
    <x v="3"/>
    <s v="TEC-AC-10002637"/>
    <x v="2"/>
    <x v="11"/>
    <s v="Logitech VX Revolution Cordless Laser Mouse for Notebooks (Black)"/>
    <n v="1619.91"/>
    <n v="9"/>
    <n v="0"/>
    <n v="97.194599999999994"/>
    <x v="4"/>
  </r>
  <r>
    <n v="2393"/>
    <x v="1172"/>
    <x v="1"/>
    <d v="2012-12-06T00:00:00"/>
    <d v="2012-12-10T00:00:00"/>
    <s v="Standard Class"/>
    <s v="SG-20605"/>
    <s v="Speros Goranitis"/>
    <s v="Consumer"/>
    <s v="United States"/>
    <s v="New York City"/>
    <x v="15"/>
    <n v="10009"/>
    <x v="3"/>
    <s v="FUR-FU-10002878"/>
    <x v="0"/>
    <x v="5"/>
    <s v="Seth Thomas 14&quot; Day/Date Wall Clock"/>
    <n v="113.92"/>
    <n v="4"/>
    <n v="0"/>
    <n v="42.150399999999998"/>
    <x v="4"/>
  </r>
  <r>
    <n v="2394"/>
    <x v="1173"/>
    <x v="0"/>
    <d v="2013-03-18T00:00:00"/>
    <d v="2013-03-24T00:00:00"/>
    <s v="Standard Class"/>
    <s v="CS-12355"/>
    <s v="Christine Sundaresam"/>
    <s v="Consumer"/>
    <s v="United States"/>
    <s v="Malden"/>
    <x v="31"/>
    <n v="2148"/>
    <x v="3"/>
    <s v="OFF-AR-10000588"/>
    <x v="1"/>
    <x v="6"/>
    <s v="Newell 345"/>
    <n v="39.68"/>
    <n v="2"/>
    <n v="0"/>
    <n v="10.316800000000001"/>
    <x v="10"/>
  </r>
  <r>
    <n v="2395"/>
    <x v="1174"/>
    <x v="1"/>
    <d v="2012-11-14T00:00:00"/>
    <d v="2012-11-19T00:00:00"/>
    <s v="Standard Class"/>
    <s v="PJ-18835"/>
    <s v="Patrick Jones"/>
    <s v="Corporate"/>
    <s v="United States"/>
    <s v="New York City"/>
    <x v="15"/>
    <n v="10035"/>
    <x v="3"/>
    <s v="TEC-AC-10002217"/>
    <x v="2"/>
    <x v="11"/>
    <s v="Imation Clip USB flash drive - 8 GB"/>
    <n v="37.6"/>
    <n v="2"/>
    <n v="0"/>
    <n v="2.2559999999999998"/>
    <x v="0"/>
  </r>
  <r>
    <n v="2396"/>
    <x v="1174"/>
    <x v="1"/>
    <d v="2012-11-14T00:00:00"/>
    <d v="2012-11-19T00:00:00"/>
    <s v="Standard Class"/>
    <s v="PJ-18835"/>
    <s v="Patrick Jones"/>
    <s v="Corporate"/>
    <s v="United States"/>
    <s v="New York City"/>
    <x v="15"/>
    <n v="10035"/>
    <x v="3"/>
    <s v="TEC-AC-10001267"/>
    <x v="2"/>
    <x v="11"/>
    <s v="Imation 32GB Pocket Pro USB 3.0 Flash Drive - 32 GB - Black - 1 P ..."/>
    <n v="59.9"/>
    <n v="2"/>
    <n v="0"/>
    <n v="23.96"/>
    <x v="0"/>
  </r>
  <r>
    <n v="2397"/>
    <x v="1174"/>
    <x v="1"/>
    <d v="2012-11-14T00:00:00"/>
    <d v="2012-11-19T00:00:00"/>
    <s v="Standard Class"/>
    <s v="PJ-18835"/>
    <s v="Patrick Jones"/>
    <s v="Corporate"/>
    <s v="United States"/>
    <s v="New York City"/>
    <x v="15"/>
    <n v="10035"/>
    <x v="3"/>
    <s v="OFF-PA-10004041"/>
    <x v="1"/>
    <x v="10"/>
    <s v="It's Hot Message Books with Stickers, 2 3/4&quot; x 5&quot;"/>
    <n v="37"/>
    <n v="5"/>
    <n v="0"/>
    <n v="16.649999999999999"/>
    <x v="0"/>
  </r>
  <r>
    <n v="2398"/>
    <x v="1175"/>
    <x v="3"/>
    <d v="2014-08-15T00:00:00"/>
    <d v="2014-08-17T00:00:00"/>
    <s v="Second Class"/>
    <s v="NP-18700"/>
    <s v="Nora Preis"/>
    <s v="Consumer"/>
    <s v="United States"/>
    <s v="San Francisco"/>
    <x v="1"/>
    <n v="94109"/>
    <x v="1"/>
    <s v="OFF-LA-10001613"/>
    <x v="1"/>
    <x v="2"/>
    <s v="Avery File Folder Labels"/>
    <n v="5.76"/>
    <n v="2"/>
    <n v="0"/>
    <n v="2.8224"/>
    <x v="6"/>
  </r>
  <r>
    <n v="2399"/>
    <x v="1175"/>
    <x v="3"/>
    <d v="2014-08-15T00:00:00"/>
    <d v="2014-08-17T00:00:00"/>
    <s v="Second Class"/>
    <s v="NP-18700"/>
    <s v="Nora Preis"/>
    <s v="Consumer"/>
    <s v="United States"/>
    <s v="San Francisco"/>
    <x v="1"/>
    <n v="94109"/>
    <x v="1"/>
    <s v="OFF-AR-10000246"/>
    <x v="1"/>
    <x v="6"/>
    <s v="Newell 318"/>
    <n v="16.68"/>
    <n v="6"/>
    <n v="0"/>
    <n v="4.3368000000000002"/>
    <x v="6"/>
  </r>
  <r>
    <n v="2400"/>
    <x v="1176"/>
    <x v="3"/>
    <d v="2014-09-10T00:00:00"/>
    <d v="2014-09-16T00:00:00"/>
    <s v="Standard Class"/>
    <s v="SB-20290"/>
    <s v="Sean Braxton"/>
    <s v="Corporate"/>
    <s v="United States"/>
    <s v="Florence"/>
    <x v="20"/>
    <n v="29501"/>
    <x v="0"/>
    <s v="OFF-ST-10001809"/>
    <x v="1"/>
    <x v="4"/>
    <s v="Fellowes Officeware Wire Shelving"/>
    <n v="628.80999999999995"/>
    <n v="7"/>
    <n v="0"/>
    <n v="12.5762"/>
    <x v="8"/>
  </r>
  <r>
    <n v="2401"/>
    <x v="1176"/>
    <x v="3"/>
    <d v="2014-09-10T00:00:00"/>
    <d v="2014-09-16T00:00:00"/>
    <s v="Standard Class"/>
    <s v="SB-20290"/>
    <s v="Sean Braxton"/>
    <s v="Corporate"/>
    <s v="United States"/>
    <s v="Florence"/>
    <x v="20"/>
    <n v="29501"/>
    <x v="0"/>
    <s v="OFF-ST-10002214"/>
    <x v="1"/>
    <x v="4"/>
    <s v="X-Rack File for Hanging Folders"/>
    <n v="56.45"/>
    <n v="5"/>
    <n v="0"/>
    <n v="14.677"/>
    <x v="8"/>
  </r>
  <r>
    <n v="2402"/>
    <x v="1177"/>
    <x v="3"/>
    <d v="2014-04-02T00:00:00"/>
    <d v="2014-04-05T00:00:00"/>
    <s v="Second Class"/>
    <s v="AS-10090"/>
    <s v="Adam Shillingsburg"/>
    <s v="Consumer"/>
    <s v="United States"/>
    <s v="Springfield"/>
    <x v="25"/>
    <n v="65807"/>
    <x v="2"/>
    <s v="OFF-ST-10000649"/>
    <x v="1"/>
    <x v="4"/>
    <s v="Hanging Personal Folder File"/>
    <n v="94.2"/>
    <n v="6"/>
    <n v="0"/>
    <n v="23.55"/>
    <x v="3"/>
  </r>
  <r>
    <n v="2403"/>
    <x v="1177"/>
    <x v="3"/>
    <d v="2014-04-02T00:00:00"/>
    <d v="2014-04-05T00:00:00"/>
    <s v="Second Class"/>
    <s v="AS-10090"/>
    <s v="Adam Shillingsburg"/>
    <s v="Consumer"/>
    <s v="United States"/>
    <s v="Springfield"/>
    <x v="25"/>
    <n v="65807"/>
    <x v="2"/>
    <s v="OFF-EN-10001990"/>
    <x v="1"/>
    <x v="12"/>
    <s v="Staples"/>
    <n v="28.4"/>
    <n v="5"/>
    <n v="0"/>
    <n v="13.348000000000001"/>
    <x v="3"/>
  </r>
  <r>
    <n v="2404"/>
    <x v="1178"/>
    <x v="0"/>
    <d v="2013-09-28T00:00:00"/>
    <d v="2013-10-04T00:00:00"/>
    <s v="Standard Class"/>
    <s v="HM-14860"/>
    <s v="Harry Marie"/>
    <s v="Corporate"/>
    <s v="United States"/>
    <s v="Huntsville"/>
    <x v="5"/>
    <n v="77340"/>
    <x v="2"/>
    <s v="FUR-BO-10000780"/>
    <x v="0"/>
    <x v="0"/>
    <s v="O'Sullivan Plantations 2-Door Library in Landvery Oak"/>
    <n v="956.66480000000001"/>
    <n v="7"/>
    <n v="0.32"/>
    <n v="-225.0976"/>
    <x v="8"/>
  </r>
  <r>
    <n v="2405"/>
    <x v="1179"/>
    <x v="3"/>
    <d v="2014-10-08T00:00:00"/>
    <d v="2014-10-12T00:00:00"/>
    <s v="Standard Class"/>
    <s v="MG-18145"/>
    <s v="Mike Gockenbach"/>
    <s v="Consumer"/>
    <s v="United States"/>
    <s v="Los Angeles"/>
    <x v="1"/>
    <n v="90045"/>
    <x v="1"/>
    <s v="TEC-AC-10002049"/>
    <x v="2"/>
    <x v="11"/>
    <s v="Logitech G19 Programmable Gaming Keyboard"/>
    <n v="1115.9100000000001"/>
    <n v="9"/>
    <n v="0"/>
    <n v="200.8638"/>
    <x v="2"/>
  </r>
  <r>
    <n v="2406"/>
    <x v="1179"/>
    <x v="3"/>
    <d v="2014-10-08T00:00:00"/>
    <d v="2014-10-12T00:00:00"/>
    <s v="Standard Class"/>
    <s v="MG-18145"/>
    <s v="Mike Gockenbach"/>
    <s v="Consumer"/>
    <s v="United States"/>
    <s v="Los Angeles"/>
    <x v="1"/>
    <n v="90045"/>
    <x v="1"/>
    <s v="TEC-PH-10003555"/>
    <x v="2"/>
    <x v="7"/>
    <s v="Motorola HK250 Universal Bluetooth Headset"/>
    <n v="128.744"/>
    <n v="7"/>
    <n v="0.2"/>
    <n v="-28.967400000000001"/>
    <x v="2"/>
  </r>
  <r>
    <n v="2407"/>
    <x v="1179"/>
    <x v="3"/>
    <d v="2014-10-08T00:00:00"/>
    <d v="2014-10-12T00:00:00"/>
    <s v="Standard Class"/>
    <s v="MG-18145"/>
    <s v="Mike Gockenbach"/>
    <s v="Consumer"/>
    <s v="United States"/>
    <s v="Los Angeles"/>
    <x v="1"/>
    <n v="90045"/>
    <x v="1"/>
    <s v="TEC-PH-10000702"/>
    <x v="2"/>
    <x v="7"/>
    <s v="Square Credit Card Reader, 4 1/2&quot; x 4 1/2&quot; x 1&quot;, White"/>
    <n v="79.92"/>
    <n v="10"/>
    <n v="0.2"/>
    <n v="26.972999999999999"/>
    <x v="2"/>
  </r>
  <r>
    <n v="2408"/>
    <x v="1180"/>
    <x v="3"/>
    <d v="2014-01-21T00:00:00"/>
    <d v="2014-01-26T00:00:00"/>
    <s v="Standard Class"/>
    <s v="TM-21010"/>
    <s v="Tamara Manning"/>
    <s v="Consumer"/>
    <s v="United States"/>
    <s v="San Francisco"/>
    <x v="1"/>
    <n v="94122"/>
    <x v="1"/>
    <s v="OFF-AR-10003631"/>
    <x v="1"/>
    <x v="6"/>
    <s v="Staples"/>
    <n v="24.2"/>
    <n v="5"/>
    <n v="0"/>
    <n v="7.9859999999999998"/>
    <x v="9"/>
  </r>
  <r>
    <n v="2409"/>
    <x v="1180"/>
    <x v="3"/>
    <d v="2014-01-21T00:00:00"/>
    <d v="2014-01-26T00:00:00"/>
    <s v="Standard Class"/>
    <s v="TM-21010"/>
    <s v="Tamara Manning"/>
    <s v="Consumer"/>
    <s v="United States"/>
    <s v="San Francisco"/>
    <x v="1"/>
    <n v="94122"/>
    <x v="1"/>
    <s v="TEC-PH-10003072"/>
    <x v="2"/>
    <x v="7"/>
    <s v="Panasonic KX-TG9541B DECT 6.0 Digital 2-Line Expandable Cordless Phone With Digital Answering System"/>
    <n v="359.976"/>
    <n v="3"/>
    <n v="0.2"/>
    <n v="130.4913"/>
    <x v="9"/>
  </r>
  <r>
    <n v="2410"/>
    <x v="1181"/>
    <x v="3"/>
    <d v="2014-03-24T00:00:00"/>
    <d v="2014-03-26T00:00:00"/>
    <s v="First Class"/>
    <s v="BE-11335"/>
    <s v="Bill Eplett"/>
    <s v="Home Office"/>
    <s v="United States"/>
    <s v="San Francisco"/>
    <x v="1"/>
    <n v="94122"/>
    <x v="1"/>
    <s v="FUR-FU-10000758"/>
    <x v="0"/>
    <x v="5"/>
    <s v="DAX Natural Wood-Tone Poster Frame"/>
    <n v="211.84"/>
    <n v="8"/>
    <n v="0"/>
    <n v="76.2624"/>
    <x v="10"/>
  </r>
  <r>
    <n v="2411"/>
    <x v="1182"/>
    <x v="2"/>
    <d v="2011-08-01T00:00:00"/>
    <d v="2011-08-06T00:00:00"/>
    <s v="Standard Class"/>
    <s v="AS-10630"/>
    <s v="Ann Steele"/>
    <s v="Home Office"/>
    <s v="United States"/>
    <s v="Philadelphia"/>
    <x v="9"/>
    <n v="19120"/>
    <x v="3"/>
    <s v="OFF-FA-10000992"/>
    <x v="1"/>
    <x v="13"/>
    <s v="Acco Clips to Go Binder Clips, 24 Clips in Two Sizes"/>
    <n v="5.68"/>
    <n v="2"/>
    <n v="0.2"/>
    <n v="1.917"/>
    <x v="6"/>
  </r>
  <r>
    <n v="2412"/>
    <x v="1183"/>
    <x v="1"/>
    <d v="2012-06-07T00:00:00"/>
    <d v="2012-06-09T00:00:00"/>
    <s v="Second Class"/>
    <s v="EM-13810"/>
    <s v="Eleni McCrary"/>
    <s v="Corporate"/>
    <s v="United States"/>
    <s v="Los Angeles"/>
    <x v="1"/>
    <n v="90036"/>
    <x v="1"/>
    <s v="OFF-BI-10004187"/>
    <x v="1"/>
    <x v="8"/>
    <s v="Staples"/>
    <n v="7.52"/>
    <n v="5"/>
    <n v="0.2"/>
    <n v="2.6320000000000001"/>
    <x v="1"/>
  </r>
  <r>
    <n v="2413"/>
    <x v="1184"/>
    <x v="2"/>
    <d v="2011-11-12T00:00:00"/>
    <d v="2011-11-16T00:00:00"/>
    <s v="Standard Class"/>
    <s v="JA-15970"/>
    <s v="Joseph Airdo"/>
    <s v="Consumer"/>
    <s v="United States"/>
    <s v="Los Angeles"/>
    <x v="1"/>
    <n v="90045"/>
    <x v="1"/>
    <s v="OFF-PA-10001947"/>
    <x v="1"/>
    <x v="10"/>
    <s v="Xerox 1974"/>
    <n v="11.96"/>
    <n v="2"/>
    <n v="0"/>
    <n v="5.8604000000000003"/>
    <x v="0"/>
  </r>
  <r>
    <n v="2414"/>
    <x v="1184"/>
    <x v="2"/>
    <d v="2011-11-12T00:00:00"/>
    <d v="2011-11-16T00:00:00"/>
    <s v="Standard Class"/>
    <s v="JA-15970"/>
    <s v="Joseph Airdo"/>
    <s v="Consumer"/>
    <s v="United States"/>
    <s v="Los Angeles"/>
    <x v="1"/>
    <n v="90045"/>
    <x v="1"/>
    <s v="FUR-TA-10002356"/>
    <x v="0"/>
    <x v="3"/>
    <s v="Bevis Boat-Shaped Conference Table"/>
    <n v="629.06399999999996"/>
    <n v="3"/>
    <n v="0.2"/>
    <n v="31.453199999999999"/>
    <x v="0"/>
  </r>
  <r>
    <n v="2415"/>
    <x v="1185"/>
    <x v="0"/>
    <d v="2013-12-30T00:00:00"/>
    <d v="2014-01-03T00:00:00"/>
    <s v="Standard Class"/>
    <s v="TB-21595"/>
    <s v="Troy Blackwell"/>
    <s v="Consumer"/>
    <s v="United States"/>
    <s v="Milwaukee"/>
    <x v="6"/>
    <n v="53209"/>
    <x v="2"/>
    <s v="FUR-CH-10001714"/>
    <x v="0"/>
    <x v="1"/>
    <s v="Global Leather &amp; Oak Executive Chair, Burgundy"/>
    <n v="754.45"/>
    <n v="5"/>
    <n v="0"/>
    <n v="60.356000000000002"/>
    <x v="4"/>
  </r>
  <r>
    <n v="2416"/>
    <x v="1186"/>
    <x v="1"/>
    <d v="2012-07-06T00:00:00"/>
    <d v="2012-07-11T00:00:00"/>
    <s v="Standard Class"/>
    <s v="PP-18955"/>
    <s v="Paul Prost"/>
    <s v="Home Office"/>
    <s v="United States"/>
    <s v="Holyoke"/>
    <x v="31"/>
    <n v="1040"/>
    <x v="3"/>
    <s v="FUR-BO-10002824"/>
    <x v="0"/>
    <x v="0"/>
    <s v="Bush Mission Pointe Library"/>
    <n v="301.95999999999998"/>
    <n v="2"/>
    <n v="0"/>
    <n v="60.392000000000003"/>
    <x v="7"/>
  </r>
  <r>
    <n v="2417"/>
    <x v="1187"/>
    <x v="3"/>
    <d v="2014-10-13T00:00:00"/>
    <d v="2014-10-19T00:00:00"/>
    <s v="Standard Class"/>
    <s v="ML-18040"/>
    <s v="Michelle Lonsdale"/>
    <s v="Corporate"/>
    <s v="United States"/>
    <s v="Albuquerque"/>
    <x v="27"/>
    <n v="87105"/>
    <x v="1"/>
    <s v="TEC-AC-10002842"/>
    <x v="2"/>
    <x v="11"/>
    <s v="WD My Passport Ultra 2TB Portable External Hard Drive"/>
    <n v="595"/>
    <n v="5"/>
    <n v="0"/>
    <n v="95.2"/>
    <x v="2"/>
  </r>
  <r>
    <n v="2418"/>
    <x v="1187"/>
    <x v="3"/>
    <d v="2014-10-13T00:00:00"/>
    <d v="2014-10-19T00:00:00"/>
    <s v="Standard Class"/>
    <s v="ML-18040"/>
    <s v="Michelle Lonsdale"/>
    <s v="Corporate"/>
    <s v="United States"/>
    <s v="Albuquerque"/>
    <x v="27"/>
    <n v="87105"/>
    <x v="1"/>
    <s v="OFF-BI-10002082"/>
    <x v="1"/>
    <x v="8"/>
    <s v="GBC Twin Loop Wire Binding Elements"/>
    <n v="79.872"/>
    <n v="3"/>
    <n v="0.2"/>
    <n v="29.952000000000002"/>
    <x v="2"/>
  </r>
  <r>
    <n v="2419"/>
    <x v="1188"/>
    <x v="0"/>
    <d v="2013-05-22T00:00:00"/>
    <d v="2013-05-29T00:00:00"/>
    <s v="Standard Class"/>
    <s v="LC-16930"/>
    <s v="Linda Cazamias"/>
    <s v="Corporate"/>
    <s v="United States"/>
    <s v="Sparks"/>
    <x v="33"/>
    <n v="89431"/>
    <x v="1"/>
    <s v="TEC-MA-10000112"/>
    <x v="2"/>
    <x v="15"/>
    <s v="Panasonic KX MB2061 Multifunction Printer"/>
    <n v="2396.4"/>
    <n v="10"/>
    <n v="0.2"/>
    <n v="179.73"/>
    <x v="5"/>
  </r>
  <r>
    <n v="2420"/>
    <x v="1189"/>
    <x v="3"/>
    <d v="2014-11-10T00:00:00"/>
    <d v="2014-11-15T00:00:00"/>
    <s v="Standard Class"/>
    <s v="MC-17590"/>
    <s v="Matt Collister"/>
    <s v="Corporate"/>
    <s v="United States"/>
    <s v="Coachella"/>
    <x v="1"/>
    <n v="92236"/>
    <x v="1"/>
    <s v="OFF-ST-10002289"/>
    <x v="1"/>
    <x v="4"/>
    <s v="Safco Wire Cube Shelving System, For Use as 4 or 5 14&quot; Cubes, Black"/>
    <n v="63.56"/>
    <n v="2"/>
    <n v="0"/>
    <n v="3.1779999999999999"/>
    <x v="0"/>
  </r>
  <r>
    <n v="2421"/>
    <x v="1189"/>
    <x v="3"/>
    <d v="2014-11-10T00:00:00"/>
    <d v="2014-11-15T00:00:00"/>
    <s v="Standard Class"/>
    <s v="MC-17590"/>
    <s v="Matt Collister"/>
    <s v="Corporate"/>
    <s v="United States"/>
    <s v="Coachella"/>
    <x v="1"/>
    <n v="92236"/>
    <x v="1"/>
    <s v="TEC-AC-10004171"/>
    <x v="2"/>
    <x v="11"/>
    <s v="Razer Kraken 7.1 Surround Sound Over Ear USB Gaming Headset"/>
    <n v="99.99"/>
    <n v="1"/>
    <n v="0"/>
    <n v="43.995600000000003"/>
    <x v="0"/>
  </r>
  <r>
    <n v="2422"/>
    <x v="1190"/>
    <x v="0"/>
    <d v="2013-04-19T00:00:00"/>
    <d v="2013-04-24T00:00:00"/>
    <s v="Standard Class"/>
    <s v="CR-12580"/>
    <s v="Clay Rozendal"/>
    <s v="Home Office"/>
    <s v="United States"/>
    <s v="Elmhurst"/>
    <x v="10"/>
    <n v="60126"/>
    <x v="2"/>
    <s v="OFF-ST-10003656"/>
    <x v="1"/>
    <x v="4"/>
    <s v="Safco Industrial Wire Shelving"/>
    <n v="230.376"/>
    <n v="3"/>
    <n v="0.2"/>
    <n v="-48.954900000000002"/>
    <x v="3"/>
  </r>
  <r>
    <n v="2423"/>
    <x v="1190"/>
    <x v="0"/>
    <d v="2013-04-19T00:00:00"/>
    <d v="2013-04-24T00:00:00"/>
    <s v="Standard Class"/>
    <s v="CR-12580"/>
    <s v="Clay Rozendal"/>
    <s v="Home Office"/>
    <s v="United States"/>
    <s v="Elmhurst"/>
    <x v="10"/>
    <n v="60126"/>
    <x v="2"/>
    <s v="OFF-PA-10001560"/>
    <x v="1"/>
    <x v="10"/>
    <s v="Adams Telephone Message Books, 5 1/4” x 11”"/>
    <n v="9.6639999999999997"/>
    <n v="2"/>
    <n v="0.2"/>
    <n v="3.2616000000000001"/>
    <x v="3"/>
  </r>
  <r>
    <n v="2424"/>
    <x v="1191"/>
    <x v="3"/>
    <d v="2014-12-26T00:00:00"/>
    <d v="2014-12-31T00:00:00"/>
    <s v="Standard Class"/>
    <s v="SV-20935"/>
    <s v="Susan Vittorini"/>
    <s v="Consumer"/>
    <s v="United States"/>
    <s v="Fairfield"/>
    <x v="24"/>
    <n v="45014"/>
    <x v="3"/>
    <s v="TEC-AC-10002473"/>
    <x v="2"/>
    <x v="11"/>
    <s v="Maxell 4.7GB DVD-R"/>
    <n v="158.928"/>
    <n v="7"/>
    <n v="0.2"/>
    <n v="41.718600000000002"/>
    <x v="4"/>
  </r>
  <r>
    <n v="2425"/>
    <x v="1191"/>
    <x v="3"/>
    <d v="2014-12-26T00:00:00"/>
    <d v="2014-12-31T00:00:00"/>
    <s v="Standard Class"/>
    <s v="SV-20935"/>
    <s v="Susan Vittorini"/>
    <s v="Consumer"/>
    <s v="United States"/>
    <s v="Fairfield"/>
    <x v="24"/>
    <n v="45014"/>
    <x v="3"/>
    <s v="OFF-BI-10000632"/>
    <x v="1"/>
    <x v="8"/>
    <s v="Satellite Sectional Post Binders"/>
    <n v="13.023"/>
    <n v="1"/>
    <n v="0.7"/>
    <n v="-10.4184"/>
    <x v="4"/>
  </r>
  <r>
    <n v="2426"/>
    <x v="1191"/>
    <x v="3"/>
    <d v="2014-12-26T00:00:00"/>
    <d v="2014-12-31T00:00:00"/>
    <s v="Standard Class"/>
    <s v="SV-20935"/>
    <s v="Susan Vittorini"/>
    <s v="Consumer"/>
    <s v="United States"/>
    <s v="Fairfield"/>
    <x v="24"/>
    <n v="45014"/>
    <x v="3"/>
    <s v="FUR-TA-10002645"/>
    <x v="0"/>
    <x v="3"/>
    <s v="Hon Rectangular Conference Tables"/>
    <n v="273.06"/>
    <n v="2"/>
    <n v="0.4"/>
    <n v="-104.673"/>
    <x v="4"/>
  </r>
  <r>
    <n v="2427"/>
    <x v="1191"/>
    <x v="3"/>
    <d v="2014-12-26T00:00:00"/>
    <d v="2014-12-31T00:00:00"/>
    <s v="Standard Class"/>
    <s v="SV-20935"/>
    <s v="Susan Vittorini"/>
    <s v="Consumer"/>
    <s v="United States"/>
    <s v="Fairfield"/>
    <x v="24"/>
    <n v="45014"/>
    <x v="3"/>
    <s v="OFF-FA-10002975"/>
    <x v="1"/>
    <x v="13"/>
    <s v="Staples"/>
    <n v="39.311999999999998"/>
    <n v="13"/>
    <n v="0.2"/>
    <n v="12.776400000000001"/>
    <x v="4"/>
  </r>
  <r>
    <n v="2428"/>
    <x v="1192"/>
    <x v="0"/>
    <d v="2013-06-12T00:00:00"/>
    <d v="2013-06-18T00:00:00"/>
    <s v="Standard Class"/>
    <s v="MZ-17515"/>
    <s v="Mary Zewe"/>
    <s v="Corporate"/>
    <s v="United States"/>
    <s v="Arlington"/>
    <x v="5"/>
    <n v="76017"/>
    <x v="2"/>
    <s v="OFF-BI-10003784"/>
    <x v="1"/>
    <x v="8"/>
    <s v="Computer Printout Index Tabs"/>
    <n v="1.3440000000000001"/>
    <n v="4"/>
    <n v="0.8"/>
    <n v="-2.1503999999999999"/>
    <x v="1"/>
  </r>
  <r>
    <n v="2429"/>
    <x v="1192"/>
    <x v="0"/>
    <d v="2013-06-12T00:00:00"/>
    <d v="2013-06-18T00:00:00"/>
    <s v="Standard Class"/>
    <s v="MZ-17515"/>
    <s v="Mary Zewe"/>
    <s v="Corporate"/>
    <s v="United States"/>
    <s v="Arlington"/>
    <x v="5"/>
    <n v="76017"/>
    <x v="2"/>
    <s v="OFF-BI-10001617"/>
    <x v="1"/>
    <x v="8"/>
    <s v="GBC Wire Binding Combs"/>
    <n v="8.2720000000000002"/>
    <n v="4"/>
    <n v="0.8"/>
    <n v="-13.6488"/>
    <x v="1"/>
  </r>
  <r>
    <n v="2430"/>
    <x v="1192"/>
    <x v="0"/>
    <d v="2013-06-12T00:00:00"/>
    <d v="2013-06-18T00:00:00"/>
    <s v="Standard Class"/>
    <s v="MZ-17515"/>
    <s v="Mary Zewe"/>
    <s v="Corporate"/>
    <s v="United States"/>
    <s v="Arlington"/>
    <x v="5"/>
    <n v="76017"/>
    <x v="2"/>
    <s v="FUR-FU-10004415"/>
    <x v="0"/>
    <x v="5"/>
    <s v="Stacking Tray, Side-Loading, Legal, Smoke"/>
    <n v="12.544"/>
    <n v="7"/>
    <n v="0.6"/>
    <n v="-9.0944000000000003"/>
    <x v="1"/>
  </r>
  <r>
    <n v="2431"/>
    <x v="1193"/>
    <x v="3"/>
    <d v="2014-05-14T00:00:00"/>
    <d v="2014-05-21T00:00:00"/>
    <s v="Standard Class"/>
    <s v="RB-19795"/>
    <s v="Ross Baird"/>
    <s v="Home Office"/>
    <s v="United States"/>
    <s v="San Francisco"/>
    <x v="1"/>
    <n v="94110"/>
    <x v="1"/>
    <s v="OFF-LA-10000240"/>
    <x v="1"/>
    <x v="2"/>
    <s v="Self-Adhesive Address Labels for Typewriters by Universal"/>
    <n v="58.48"/>
    <n v="8"/>
    <n v="0"/>
    <n v="27.485600000000002"/>
    <x v="5"/>
  </r>
  <r>
    <n v="2432"/>
    <x v="1194"/>
    <x v="3"/>
    <d v="2014-12-29T00:00:00"/>
    <d v="2015-01-03T00:00:00"/>
    <s v="Standard Class"/>
    <s v="HM-14860"/>
    <s v="Harry Marie"/>
    <s v="Corporate"/>
    <s v="United States"/>
    <s v="Seattle"/>
    <x v="4"/>
    <n v="98103"/>
    <x v="1"/>
    <s v="FUR-FU-10001935"/>
    <x v="0"/>
    <x v="5"/>
    <s v="3M Hangers With Command Adhesive"/>
    <n v="7.4"/>
    <n v="2"/>
    <n v="0"/>
    <n v="3.0339999999999998"/>
    <x v="4"/>
  </r>
  <r>
    <n v="2433"/>
    <x v="1195"/>
    <x v="2"/>
    <d v="2011-03-25T00:00:00"/>
    <d v="2011-04-01T00:00:00"/>
    <s v="Standard Class"/>
    <s v="AZ-10750"/>
    <s v="Annie Zypern"/>
    <s v="Consumer"/>
    <s v="United States"/>
    <s v="New York City"/>
    <x v="15"/>
    <n v="10009"/>
    <x v="3"/>
    <s v="FUR-CH-10002439"/>
    <x v="0"/>
    <x v="1"/>
    <s v="Iceberg Nesting Folding Chair, 19w x 6d x 43h"/>
    <n v="366.786"/>
    <n v="7"/>
    <n v="0.1"/>
    <n v="65.206400000000002"/>
    <x v="10"/>
  </r>
  <r>
    <n v="2434"/>
    <x v="1196"/>
    <x v="3"/>
    <d v="2014-05-29T00:00:00"/>
    <d v="2014-06-02T00:00:00"/>
    <s v="Standard Class"/>
    <s v="JH-15910"/>
    <s v="Jonathan Howell"/>
    <s v="Consumer"/>
    <s v="United States"/>
    <s v="Houston"/>
    <x v="5"/>
    <n v="77070"/>
    <x v="2"/>
    <s v="TEC-PH-10001536"/>
    <x v="2"/>
    <x v="7"/>
    <s v="Spigen Samsung Galaxy S5 Case Wallet"/>
    <n v="54.368000000000002"/>
    <n v="4"/>
    <n v="0.2"/>
    <n v="4.0776000000000003"/>
    <x v="5"/>
  </r>
  <r>
    <n v="2435"/>
    <x v="1197"/>
    <x v="1"/>
    <d v="2012-11-14T00:00:00"/>
    <d v="2012-11-17T00:00:00"/>
    <s v="First Class"/>
    <s v="PJ-18835"/>
    <s v="Patrick Jones"/>
    <s v="Corporate"/>
    <s v="United States"/>
    <s v="Springfield"/>
    <x v="17"/>
    <n v="22153"/>
    <x v="0"/>
    <s v="OFF-EN-10001532"/>
    <x v="1"/>
    <x v="12"/>
    <s v="Brown Kraft Recycled Envelopes"/>
    <n v="33.96"/>
    <n v="2"/>
    <n v="0"/>
    <n v="16.98"/>
    <x v="0"/>
  </r>
  <r>
    <n v="2436"/>
    <x v="1197"/>
    <x v="1"/>
    <d v="2012-11-14T00:00:00"/>
    <d v="2012-11-17T00:00:00"/>
    <s v="First Class"/>
    <s v="PJ-18835"/>
    <s v="Patrick Jones"/>
    <s v="Corporate"/>
    <s v="United States"/>
    <s v="Springfield"/>
    <x v="17"/>
    <n v="22153"/>
    <x v="0"/>
    <s v="OFF-AP-10003057"/>
    <x v="1"/>
    <x v="9"/>
    <s v="Honeywell Enviracaire Portable HEPA Air Cleaner for 16' x 20' Room"/>
    <n v="826.11"/>
    <n v="3"/>
    <n v="0"/>
    <n v="322.18290000000002"/>
    <x v="0"/>
  </r>
  <r>
    <n v="2437"/>
    <x v="1198"/>
    <x v="3"/>
    <d v="2014-07-04T00:00:00"/>
    <d v="2014-07-11T00:00:00"/>
    <s v="Standard Class"/>
    <s v="CA-12265"/>
    <s v="Christina Anderson"/>
    <s v="Consumer"/>
    <s v="United States"/>
    <s v="Farmington"/>
    <x v="27"/>
    <n v="87401"/>
    <x v="1"/>
    <s v="FUR-FU-10003708"/>
    <x v="0"/>
    <x v="5"/>
    <s v="Tenex Traditional Chairmats for Medium Pile Carpet, Standard Lip, 36&quot; x 48&quot;"/>
    <n v="545.85"/>
    <n v="9"/>
    <n v="0"/>
    <n v="114.6285"/>
    <x v="7"/>
  </r>
  <r>
    <n v="2438"/>
    <x v="1199"/>
    <x v="2"/>
    <d v="2011-11-18T00:00:00"/>
    <d v="2011-11-20T00:00:00"/>
    <s v="Second Class"/>
    <s v="PW-19240"/>
    <s v="Pierre Wener"/>
    <s v="Consumer"/>
    <s v="United States"/>
    <s v="Louisville"/>
    <x v="22"/>
    <n v="80027"/>
    <x v="1"/>
    <s v="FUR-TA-10000849"/>
    <x v="0"/>
    <x v="3"/>
    <s v="Bevis Rectangular Conference Tables"/>
    <n v="145.97999999999999"/>
    <n v="2"/>
    <n v="0.5"/>
    <n v="-99.266400000000004"/>
    <x v="0"/>
  </r>
  <r>
    <n v="2439"/>
    <x v="1199"/>
    <x v="2"/>
    <d v="2011-11-18T00:00:00"/>
    <d v="2011-11-20T00:00:00"/>
    <s v="Second Class"/>
    <s v="PW-19240"/>
    <s v="Pierre Wener"/>
    <s v="Consumer"/>
    <s v="United States"/>
    <s v="Louisville"/>
    <x v="22"/>
    <n v="80027"/>
    <x v="1"/>
    <s v="OFF-PA-10002259"/>
    <x v="1"/>
    <x v="10"/>
    <s v="Geographics Note Cards, Blank, White, 8 1/2&quot; x 11&quot;"/>
    <n v="35.808"/>
    <n v="4"/>
    <n v="0.2"/>
    <n v="12.5328"/>
    <x v="0"/>
  </r>
  <r>
    <n v="2440"/>
    <x v="1200"/>
    <x v="3"/>
    <d v="2014-07-18T00:00:00"/>
    <d v="2014-07-23T00:00:00"/>
    <s v="Standard Class"/>
    <s v="SW-20455"/>
    <s v="Shaun Weien"/>
    <s v="Consumer"/>
    <s v="United States"/>
    <s v="Tampa"/>
    <x v="2"/>
    <n v="33614"/>
    <x v="0"/>
    <s v="FUR-FU-10002597"/>
    <x v="0"/>
    <x v="5"/>
    <s v="C-Line Magnetic Cubicle Keepers, Clear Polypropylene"/>
    <n v="7.9039999999999999"/>
    <n v="2"/>
    <n v="0.2"/>
    <n v="2.1736"/>
    <x v="7"/>
  </r>
  <r>
    <n v="2441"/>
    <x v="1201"/>
    <x v="0"/>
    <d v="2013-05-23T00:00:00"/>
    <d v="2013-05-28T00:00:00"/>
    <s v="Standard Class"/>
    <s v="AF-10870"/>
    <s v="Art Ferguson"/>
    <s v="Consumer"/>
    <s v="United States"/>
    <s v="Passaic"/>
    <x v="30"/>
    <n v="7055"/>
    <x v="3"/>
    <s v="TEC-PH-10004614"/>
    <x v="2"/>
    <x v="7"/>
    <s v="AT&amp;T 841000 Phone"/>
    <n v="345"/>
    <n v="5"/>
    <n v="0"/>
    <n v="86.25"/>
    <x v="5"/>
  </r>
  <r>
    <n v="2442"/>
    <x v="1201"/>
    <x v="0"/>
    <d v="2013-05-23T00:00:00"/>
    <d v="2013-05-28T00:00:00"/>
    <s v="Standard Class"/>
    <s v="AF-10870"/>
    <s v="Art Ferguson"/>
    <s v="Consumer"/>
    <s v="United States"/>
    <s v="Passaic"/>
    <x v="30"/>
    <n v="7055"/>
    <x v="3"/>
    <s v="FUR-TA-10003748"/>
    <x v="0"/>
    <x v="3"/>
    <s v="Bevis 36 x 72 Conference Tables"/>
    <n v="174.286"/>
    <n v="2"/>
    <n v="0.3"/>
    <n v="-19.918399999999998"/>
    <x v="5"/>
  </r>
  <r>
    <n v="2443"/>
    <x v="1201"/>
    <x v="0"/>
    <d v="2013-05-23T00:00:00"/>
    <d v="2013-05-28T00:00:00"/>
    <s v="Standard Class"/>
    <s v="AF-10870"/>
    <s v="Art Ferguson"/>
    <s v="Consumer"/>
    <s v="United States"/>
    <s v="Passaic"/>
    <x v="30"/>
    <n v="7055"/>
    <x v="3"/>
    <s v="OFF-AP-10003217"/>
    <x v="1"/>
    <x v="9"/>
    <s v="Eureka Sanitaire Commercial Upright"/>
    <n v="662.84"/>
    <n v="4"/>
    <n v="0"/>
    <n v="172.33840000000001"/>
    <x v="5"/>
  </r>
  <r>
    <n v="2444"/>
    <x v="1201"/>
    <x v="0"/>
    <d v="2013-05-23T00:00:00"/>
    <d v="2013-05-28T00:00:00"/>
    <s v="Standard Class"/>
    <s v="AF-10870"/>
    <s v="Art Ferguson"/>
    <s v="Consumer"/>
    <s v="United States"/>
    <s v="Passaic"/>
    <x v="30"/>
    <n v="7055"/>
    <x v="3"/>
    <s v="TEC-AC-10002399"/>
    <x v="2"/>
    <x v="11"/>
    <s v="SanDisk Cruzer 32 GB USB Flash Drive"/>
    <n v="95.1"/>
    <n v="5"/>
    <n v="0"/>
    <n v="30.431999999999999"/>
    <x v="5"/>
  </r>
  <r>
    <n v="2445"/>
    <x v="1201"/>
    <x v="0"/>
    <d v="2013-05-23T00:00:00"/>
    <d v="2013-05-28T00:00:00"/>
    <s v="Standard Class"/>
    <s v="AF-10870"/>
    <s v="Art Ferguson"/>
    <s v="Consumer"/>
    <s v="United States"/>
    <s v="Passaic"/>
    <x v="30"/>
    <n v="7055"/>
    <x v="3"/>
    <s v="OFF-EN-10002973"/>
    <x v="1"/>
    <x v="12"/>
    <s v="Ampad #10 Peel &amp; Seel Holiday Envelopes"/>
    <n v="26.88"/>
    <n v="6"/>
    <n v="0"/>
    <n v="12.9024"/>
    <x v="5"/>
  </r>
  <r>
    <n v="2446"/>
    <x v="1201"/>
    <x v="0"/>
    <d v="2013-05-23T00:00:00"/>
    <d v="2013-05-28T00:00:00"/>
    <s v="Standard Class"/>
    <s v="AF-10870"/>
    <s v="Art Ferguson"/>
    <s v="Consumer"/>
    <s v="United States"/>
    <s v="Passaic"/>
    <x v="30"/>
    <n v="7055"/>
    <x v="3"/>
    <s v="TEC-PH-10001336"/>
    <x v="2"/>
    <x v="7"/>
    <s v="Digium D40 VoIP phone"/>
    <n v="257.98"/>
    <n v="2"/>
    <n v="0"/>
    <n v="74.8142"/>
    <x v="5"/>
  </r>
  <r>
    <n v="2447"/>
    <x v="1202"/>
    <x v="1"/>
    <d v="2012-09-25T00:00:00"/>
    <d v="2012-10-01T00:00:00"/>
    <s v="Standard Class"/>
    <s v="AM-10705"/>
    <s v="Anne McFarland"/>
    <s v="Consumer"/>
    <s v="United States"/>
    <s v="Los Angeles"/>
    <x v="1"/>
    <n v="90004"/>
    <x v="1"/>
    <s v="OFF-EN-10000461"/>
    <x v="1"/>
    <x v="12"/>
    <s v="#10- 4 1/8&quot; x 9 1/2&quot; Recycled Envelopes"/>
    <n v="17.48"/>
    <n v="2"/>
    <n v="0"/>
    <n v="8.2156000000000002"/>
    <x v="8"/>
  </r>
  <r>
    <n v="2448"/>
    <x v="1203"/>
    <x v="0"/>
    <d v="2013-11-01T00:00:00"/>
    <d v="2013-11-07T00:00:00"/>
    <s v="Standard Class"/>
    <s v="BD-11320"/>
    <s v="Bill Donatelli"/>
    <s v="Consumer"/>
    <s v="United States"/>
    <s v="Philadelphia"/>
    <x v="9"/>
    <n v="19143"/>
    <x v="3"/>
    <s v="FUR-CH-10000988"/>
    <x v="0"/>
    <x v="1"/>
    <s v="Hon Olson Stacker Stools"/>
    <n v="492.83499999999998"/>
    <n v="5"/>
    <n v="0.3"/>
    <n v="-14.081"/>
    <x v="0"/>
  </r>
  <r>
    <n v="2449"/>
    <x v="1204"/>
    <x v="1"/>
    <d v="2012-09-14T00:00:00"/>
    <d v="2012-09-17T00:00:00"/>
    <s v="Second Class"/>
    <s v="CM-12385"/>
    <s v="Christopher Martinez"/>
    <s v="Consumer"/>
    <s v="United States"/>
    <s v="North Charleston"/>
    <x v="20"/>
    <n v="29406"/>
    <x v="0"/>
    <s v="OFF-ST-10001809"/>
    <x v="1"/>
    <x v="4"/>
    <s v="Fellowes Officeware Wire Shelving"/>
    <n v="269.49"/>
    <n v="3"/>
    <n v="0"/>
    <n v="5.3898000000000001"/>
    <x v="8"/>
  </r>
  <r>
    <n v="2450"/>
    <x v="1205"/>
    <x v="0"/>
    <d v="2013-11-06T00:00:00"/>
    <d v="2013-11-11T00:00:00"/>
    <s v="Standard Class"/>
    <s v="CS-12400"/>
    <s v="Christopher Schild"/>
    <s v="Home Office"/>
    <s v="United States"/>
    <s v="San Jose"/>
    <x v="1"/>
    <n v="95123"/>
    <x v="1"/>
    <s v="OFF-BI-10003963"/>
    <x v="1"/>
    <x v="8"/>
    <s v="Cardinal Holdit Data Disk Pockets"/>
    <n v="29.12"/>
    <n v="5"/>
    <n v="0.2"/>
    <n v="9.8279999999999994"/>
    <x v="0"/>
  </r>
  <r>
    <n v="2451"/>
    <x v="1206"/>
    <x v="3"/>
    <d v="2014-03-18T00:00:00"/>
    <d v="2014-03-23T00:00:00"/>
    <s v="Second Class"/>
    <s v="DB-13405"/>
    <s v="Denny Blanton"/>
    <s v="Consumer"/>
    <s v="United States"/>
    <s v="New York City"/>
    <x v="15"/>
    <n v="10011"/>
    <x v="3"/>
    <s v="OFF-LA-10000081"/>
    <x v="1"/>
    <x v="2"/>
    <s v="Avery 496"/>
    <n v="18.75"/>
    <n v="5"/>
    <n v="0"/>
    <n v="9"/>
    <x v="10"/>
  </r>
  <r>
    <n v="2452"/>
    <x v="1206"/>
    <x v="3"/>
    <d v="2014-03-18T00:00:00"/>
    <d v="2014-03-23T00:00:00"/>
    <s v="Second Class"/>
    <s v="DB-13405"/>
    <s v="Denny Blanton"/>
    <s v="Consumer"/>
    <s v="United States"/>
    <s v="New York City"/>
    <x v="15"/>
    <n v="10011"/>
    <x v="3"/>
    <s v="TEC-PH-10000149"/>
    <x v="2"/>
    <x v="7"/>
    <s v="Cisco SPA525G2 IP Phone - Wireless"/>
    <n v="119.7"/>
    <n v="6"/>
    <n v="0"/>
    <n v="31.122"/>
    <x v="10"/>
  </r>
  <r>
    <n v="2453"/>
    <x v="1206"/>
    <x v="3"/>
    <d v="2014-03-18T00:00:00"/>
    <d v="2014-03-23T00:00:00"/>
    <s v="Second Class"/>
    <s v="DB-13405"/>
    <s v="Denny Blanton"/>
    <s v="Consumer"/>
    <s v="United States"/>
    <s v="New York City"/>
    <x v="15"/>
    <n v="10011"/>
    <x v="3"/>
    <s v="OFF-BI-10000605"/>
    <x v="1"/>
    <x v="8"/>
    <s v="Acco Pressboard Covers with Storage Hooks, 9 1/2&quot; x 11&quot;, Executive Red"/>
    <n v="9.1440000000000001"/>
    <n v="3"/>
    <n v="0.2"/>
    <n v="3.0861000000000001"/>
    <x v="10"/>
  </r>
  <r>
    <n v="2454"/>
    <x v="1206"/>
    <x v="3"/>
    <d v="2014-03-18T00:00:00"/>
    <d v="2014-03-23T00:00:00"/>
    <s v="Second Class"/>
    <s v="DB-13405"/>
    <s v="Denny Blanton"/>
    <s v="Consumer"/>
    <s v="United States"/>
    <s v="New York City"/>
    <x v="15"/>
    <n v="10011"/>
    <x v="3"/>
    <s v="TEC-AC-10002399"/>
    <x v="2"/>
    <x v="11"/>
    <s v="SanDisk Cruzer 32 GB USB Flash Drive"/>
    <n v="57.06"/>
    <n v="3"/>
    <n v="0"/>
    <n v="18.2592"/>
    <x v="10"/>
  </r>
  <r>
    <n v="2455"/>
    <x v="1206"/>
    <x v="3"/>
    <d v="2014-03-18T00:00:00"/>
    <d v="2014-03-23T00:00:00"/>
    <s v="Second Class"/>
    <s v="DB-13405"/>
    <s v="Denny Blanton"/>
    <s v="Consumer"/>
    <s v="United States"/>
    <s v="New York City"/>
    <x v="15"/>
    <n v="10011"/>
    <x v="3"/>
    <s v="TEC-AC-10003038"/>
    <x v="2"/>
    <x v="11"/>
    <s v="Kingston Digital DataTraveler 16GB USB 2.0"/>
    <n v="71.599999999999994"/>
    <n v="8"/>
    <n v="0"/>
    <n v="13.603999999999999"/>
    <x v="10"/>
  </r>
  <r>
    <n v="2456"/>
    <x v="1206"/>
    <x v="3"/>
    <d v="2014-03-18T00:00:00"/>
    <d v="2014-03-23T00:00:00"/>
    <s v="Second Class"/>
    <s v="DB-13405"/>
    <s v="Denny Blanton"/>
    <s v="Consumer"/>
    <s v="United States"/>
    <s v="New York City"/>
    <x v="15"/>
    <n v="10011"/>
    <x v="3"/>
    <s v="OFF-ST-10000344"/>
    <x v="1"/>
    <x v="4"/>
    <s v="Neat Ideas Personal Hanging Folder Files, Black"/>
    <n v="107.44"/>
    <n v="8"/>
    <n v="0"/>
    <n v="27.9344"/>
    <x v="10"/>
  </r>
  <r>
    <n v="2457"/>
    <x v="1206"/>
    <x v="3"/>
    <d v="2014-03-18T00:00:00"/>
    <d v="2014-03-23T00:00:00"/>
    <s v="Second Class"/>
    <s v="DB-13405"/>
    <s v="Denny Blanton"/>
    <s v="Consumer"/>
    <s v="United States"/>
    <s v="New York City"/>
    <x v="15"/>
    <n v="10011"/>
    <x v="3"/>
    <s v="OFF-LA-10004093"/>
    <x v="1"/>
    <x v="2"/>
    <s v="Avery 486"/>
    <n v="7.31"/>
    <n v="1"/>
    <n v="0"/>
    <n v="3.4357000000000002"/>
    <x v="10"/>
  </r>
  <r>
    <n v="2458"/>
    <x v="1206"/>
    <x v="3"/>
    <d v="2014-03-18T00:00:00"/>
    <d v="2014-03-23T00:00:00"/>
    <s v="Second Class"/>
    <s v="DB-13405"/>
    <s v="Denny Blanton"/>
    <s v="Consumer"/>
    <s v="United States"/>
    <s v="New York City"/>
    <x v="15"/>
    <n v="10011"/>
    <x v="3"/>
    <s v="OFF-AR-10001683"/>
    <x v="1"/>
    <x v="6"/>
    <s v="Lumber Crayons"/>
    <n v="59.1"/>
    <n v="6"/>
    <n v="0"/>
    <n v="22.457999999999998"/>
    <x v="10"/>
  </r>
  <r>
    <n v="2459"/>
    <x v="1206"/>
    <x v="3"/>
    <d v="2014-03-18T00:00:00"/>
    <d v="2014-03-23T00:00:00"/>
    <s v="Second Class"/>
    <s v="DB-13405"/>
    <s v="Denny Blanton"/>
    <s v="Consumer"/>
    <s v="United States"/>
    <s v="New York City"/>
    <x v="15"/>
    <n v="10011"/>
    <x v="3"/>
    <s v="OFF-ST-10003455"/>
    <x v="1"/>
    <x v="4"/>
    <s v="Tenex File Box, Personal Filing Tote with Lid, Black"/>
    <n v="46.53"/>
    <n v="3"/>
    <n v="0"/>
    <n v="12.097799999999999"/>
    <x v="10"/>
  </r>
  <r>
    <n v="2460"/>
    <x v="1207"/>
    <x v="3"/>
    <d v="2014-08-16T00:00:00"/>
    <d v="2014-08-22T00:00:00"/>
    <s v="Standard Class"/>
    <s v="JG-15160"/>
    <s v="James Galang"/>
    <s v="Consumer"/>
    <s v="United States"/>
    <s v="Plainfield"/>
    <x v="30"/>
    <n v="7060"/>
    <x v="3"/>
    <s v="OFF-AP-10002578"/>
    <x v="1"/>
    <x v="9"/>
    <s v="Fellowes Premier Superior Surge Suppressor, 10-Outlet, With Phone and Remote"/>
    <n v="97.84"/>
    <n v="2"/>
    <n v="0"/>
    <n v="25.438400000000001"/>
    <x v="6"/>
  </r>
  <r>
    <n v="2461"/>
    <x v="1208"/>
    <x v="1"/>
    <d v="2012-07-11T00:00:00"/>
    <d v="2012-07-13T00:00:00"/>
    <s v="Second Class"/>
    <s v="SC-20380"/>
    <s v="Shahid Collister"/>
    <s v="Consumer"/>
    <s v="United States"/>
    <s v="Seattle"/>
    <x v="4"/>
    <n v="98115"/>
    <x v="1"/>
    <s v="OFF-PA-10001763"/>
    <x v="1"/>
    <x v="10"/>
    <s v="Xerox 1896"/>
    <n v="29.97"/>
    <n v="3"/>
    <n v="0"/>
    <n v="13.486499999999999"/>
    <x v="7"/>
  </r>
  <r>
    <n v="2462"/>
    <x v="1208"/>
    <x v="1"/>
    <d v="2012-07-11T00:00:00"/>
    <d v="2012-07-13T00:00:00"/>
    <s v="Second Class"/>
    <s v="SC-20380"/>
    <s v="Shahid Collister"/>
    <s v="Consumer"/>
    <s v="United States"/>
    <s v="Seattle"/>
    <x v="4"/>
    <n v="98115"/>
    <x v="1"/>
    <s v="OFF-BI-10001597"/>
    <x v="1"/>
    <x v="8"/>
    <s v="Wilson Jones Ledger-Size, Piano-Hinge Binder, 2&quot;, Blue"/>
    <n v="98.352000000000004"/>
    <n v="3"/>
    <n v="0.2"/>
    <n v="34.423200000000001"/>
    <x v="7"/>
  </r>
  <r>
    <n v="2463"/>
    <x v="1209"/>
    <x v="3"/>
    <d v="2014-12-04T00:00:00"/>
    <d v="2014-12-10T00:00:00"/>
    <s v="Standard Class"/>
    <s v="CS-12460"/>
    <s v="Chuck Sachs"/>
    <s v="Consumer"/>
    <s v="United States"/>
    <s v="New York City"/>
    <x v="15"/>
    <n v="10009"/>
    <x v="3"/>
    <s v="OFF-BI-10001524"/>
    <x v="1"/>
    <x v="8"/>
    <s v="GBC Premium Transparent Covers with Diagonal Lined Pattern"/>
    <n v="83.92"/>
    <n v="5"/>
    <n v="0.2"/>
    <n v="29.372"/>
    <x v="4"/>
  </r>
  <r>
    <n v="2464"/>
    <x v="1209"/>
    <x v="3"/>
    <d v="2014-12-04T00:00:00"/>
    <d v="2014-12-10T00:00:00"/>
    <s v="Standard Class"/>
    <s v="CS-12460"/>
    <s v="Chuck Sachs"/>
    <s v="Consumer"/>
    <s v="United States"/>
    <s v="New York City"/>
    <x v="15"/>
    <n v="10009"/>
    <x v="3"/>
    <s v="OFF-BI-10001553"/>
    <x v="1"/>
    <x v="8"/>
    <s v="SpineVue Locking Slant-D Ring Binders by Cardinal"/>
    <n v="14.624000000000001"/>
    <n v="2"/>
    <n v="0.2"/>
    <n v="5.1184000000000003"/>
    <x v="4"/>
  </r>
  <r>
    <n v="2465"/>
    <x v="1209"/>
    <x v="3"/>
    <d v="2014-12-04T00:00:00"/>
    <d v="2014-12-10T00:00:00"/>
    <s v="Standard Class"/>
    <s v="CS-12460"/>
    <s v="Chuck Sachs"/>
    <s v="Consumer"/>
    <s v="United States"/>
    <s v="New York City"/>
    <x v="15"/>
    <n v="10009"/>
    <x v="3"/>
    <s v="TEC-PH-10000576"/>
    <x v="2"/>
    <x v="7"/>
    <s v="AT&amp;T 1080 Corded phone"/>
    <n v="136.99"/>
    <n v="1"/>
    <n v="0"/>
    <n v="36.987299999999998"/>
    <x v="4"/>
  </r>
  <r>
    <n v="2466"/>
    <x v="1209"/>
    <x v="3"/>
    <d v="2014-12-04T00:00:00"/>
    <d v="2014-12-10T00:00:00"/>
    <s v="Standard Class"/>
    <s v="CS-12460"/>
    <s v="Chuck Sachs"/>
    <s v="Consumer"/>
    <s v="United States"/>
    <s v="New York City"/>
    <x v="15"/>
    <n v="10009"/>
    <x v="3"/>
    <s v="OFF-LA-10001317"/>
    <x v="1"/>
    <x v="2"/>
    <s v="Avery 520"/>
    <n v="3.15"/>
    <n v="1"/>
    <n v="0"/>
    <n v="1.512"/>
    <x v="4"/>
  </r>
  <r>
    <n v="2467"/>
    <x v="1210"/>
    <x v="3"/>
    <d v="2014-05-05T00:00:00"/>
    <d v="2014-05-09T00:00:00"/>
    <s v="Standard Class"/>
    <s v="MK-18160"/>
    <s v="Mike Kennedy"/>
    <s v="Consumer"/>
    <s v="United States"/>
    <s v="Newport News"/>
    <x v="17"/>
    <n v="23602"/>
    <x v="0"/>
    <s v="OFF-PA-10000726"/>
    <x v="1"/>
    <x v="10"/>
    <s v="Black Print Carbonless Snap-Off Rapid Letter, 8 1/2&quot; x 7&quot;"/>
    <n v="9.11"/>
    <n v="1"/>
    <n v="0"/>
    <n v="4.0994999999999999"/>
    <x v="5"/>
  </r>
  <r>
    <n v="2468"/>
    <x v="1210"/>
    <x v="3"/>
    <d v="2014-05-05T00:00:00"/>
    <d v="2014-05-09T00:00:00"/>
    <s v="Standard Class"/>
    <s v="MK-18160"/>
    <s v="Mike Kennedy"/>
    <s v="Consumer"/>
    <s v="United States"/>
    <s v="Newport News"/>
    <x v="17"/>
    <n v="23602"/>
    <x v="0"/>
    <s v="OFF-ST-10003306"/>
    <x v="1"/>
    <x v="4"/>
    <s v="Letter Size Cart"/>
    <n v="571.44000000000005"/>
    <n v="4"/>
    <n v="0"/>
    <n v="165.7176"/>
    <x v="5"/>
  </r>
  <r>
    <n v="2469"/>
    <x v="1210"/>
    <x v="3"/>
    <d v="2014-05-05T00:00:00"/>
    <d v="2014-05-09T00:00:00"/>
    <s v="Standard Class"/>
    <s v="MK-18160"/>
    <s v="Mike Kennedy"/>
    <s v="Consumer"/>
    <s v="United States"/>
    <s v="Newport News"/>
    <x v="17"/>
    <n v="23602"/>
    <x v="0"/>
    <s v="OFF-PA-10004983"/>
    <x v="1"/>
    <x v="10"/>
    <s v="Xerox 23"/>
    <n v="32.4"/>
    <n v="5"/>
    <n v="0"/>
    <n v="15.552"/>
    <x v="5"/>
  </r>
  <r>
    <n v="2470"/>
    <x v="1210"/>
    <x v="3"/>
    <d v="2014-05-05T00:00:00"/>
    <d v="2014-05-09T00:00:00"/>
    <s v="Standard Class"/>
    <s v="MK-18160"/>
    <s v="Mike Kennedy"/>
    <s v="Consumer"/>
    <s v="United States"/>
    <s v="Newport News"/>
    <x v="17"/>
    <n v="23602"/>
    <x v="0"/>
    <s v="OFF-ST-10001291"/>
    <x v="1"/>
    <x v="4"/>
    <s v="Tenex Personal Self-Stacking Standard File Box, Black/Gray"/>
    <n v="16.91"/>
    <n v="1"/>
    <n v="0"/>
    <n v="4.5656999999999996"/>
    <x v="5"/>
  </r>
  <r>
    <n v="2471"/>
    <x v="1211"/>
    <x v="0"/>
    <d v="2013-01-22T00:00:00"/>
    <d v="2013-01-28T00:00:00"/>
    <s v="Standard Class"/>
    <s v="CM-11935"/>
    <s v="Carlos Meador"/>
    <s v="Consumer"/>
    <s v="United States"/>
    <s v="Fayetteville"/>
    <x v="3"/>
    <n v="28314"/>
    <x v="0"/>
    <s v="FUR-FU-10002107"/>
    <x v="0"/>
    <x v="5"/>
    <s v="Eldon Pizzaz Desk Accessories"/>
    <n v="14.272"/>
    <n v="8"/>
    <n v="0.2"/>
    <n v="4.2816000000000001"/>
    <x v="9"/>
  </r>
  <r>
    <n v="2472"/>
    <x v="1211"/>
    <x v="0"/>
    <d v="2013-01-22T00:00:00"/>
    <d v="2013-01-28T00:00:00"/>
    <s v="Standard Class"/>
    <s v="CM-11935"/>
    <s v="Carlos Meador"/>
    <s v="Consumer"/>
    <s v="United States"/>
    <s v="Fayetteville"/>
    <x v="3"/>
    <n v="28314"/>
    <x v="0"/>
    <s v="FUR-BO-10002213"/>
    <x v="0"/>
    <x v="0"/>
    <s v="Sauder Forest Hills Library, Woodland Oak Finish"/>
    <n v="451.13600000000002"/>
    <n v="4"/>
    <n v="0.2"/>
    <n v="-67.670400000000001"/>
    <x v="9"/>
  </r>
  <r>
    <n v="2473"/>
    <x v="1211"/>
    <x v="0"/>
    <d v="2013-01-22T00:00:00"/>
    <d v="2013-01-28T00:00:00"/>
    <s v="Standard Class"/>
    <s v="CM-11935"/>
    <s v="Carlos Meador"/>
    <s v="Consumer"/>
    <s v="United States"/>
    <s v="Fayetteville"/>
    <x v="3"/>
    <n v="28314"/>
    <x v="0"/>
    <s v="OFF-AP-10000692"/>
    <x v="1"/>
    <x v="9"/>
    <s v="Fellowes Mighty 8 Compact Surge Protector"/>
    <n v="64.864000000000004"/>
    <n v="4"/>
    <n v="0.2"/>
    <n v="6.4863999999999997"/>
    <x v="9"/>
  </r>
  <r>
    <n v="2474"/>
    <x v="1212"/>
    <x v="0"/>
    <d v="2013-11-04T00:00:00"/>
    <d v="2013-11-07T00:00:00"/>
    <s v="First Class"/>
    <s v="PF-19225"/>
    <s v="Phillip Flathmann"/>
    <s v="Consumer"/>
    <s v="United States"/>
    <s v="Los Angeles"/>
    <x v="1"/>
    <n v="90032"/>
    <x v="1"/>
    <s v="FUR-CH-10001190"/>
    <x v="0"/>
    <x v="1"/>
    <s v="Global Deluxe High-Back Office Chair in Storm"/>
    <n v="217.584"/>
    <n v="2"/>
    <n v="0.2"/>
    <n v="-29.9178"/>
    <x v="0"/>
  </r>
  <r>
    <n v="2475"/>
    <x v="1212"/>
    <x v="0"/>
    <d v="2013-11-04T00:00:00"/>
    <d v="2013-11-07T00:00:00"/>
    <s v="First Class"/>
    <s v="PF-19225"/>
    <s v="Phillip Flathmann"/>
    <s v="Consumer"/>
    <s v="United States"/>
    <s v="Los Angeles"/>
    <x v="1"/>
    <n v="90032"/>
    <x v="1"/>
    <s v="TEC-AC-10000682"/>
    <x v="2"/>
    <x v="11"/>
    <s v="Kensington K72356US Mouse-in-a-Box USB Desktop Mouse"/>
    <n v="82.95"/>
    <n v="5"/>
    <n v="0"/>
    <n v="29.032499999999999"/>
    <x v="0"/>
  </r>
  <r>
    <n v="2476"/>
    <x v="1212"/>
    <x v="0"/>
    <d v="2013-11-04T00:00:00"/>
    <d v="2013-11-07T00:00:00"/>
    <s v="First Class"/>
    <s v="PF-19225"/>
    <s v="Phillip Flathmann"/>
    <s v="Consumer"/>
    <s v="United States"/>
    <s v="Los Angeles"/>
    <x v="1"/>
    <n v="90032"/>
    <x v="1"/>
    <s v="OFF-LA-10004545"/>
    <x v="1"/>
    <x v="2"/>
    <s v="Avery 50"/>
    <n v="87.71"/>
    <n v="7"/>
    <n v="0"/>
    <n v="41.223700000000001"/>
    <x v="0"/>
  </r>
  <r>
    <n v="2477"/>
    <x v="1212"/>
    <x v="0"/>
    <d v="2013-11-04T00:00:00"/>
    <d v="2013-11-07T00:00:00"/>
    <s v="First Class"/>
    <s v="PF-19225"/>
    <s v="Phillip Flathmann"/>
    <s v="Consumer"/>
    <s v="United States"/>
    <s v="Los Angeles"/>
    <x v="1"/>
    <n v="90032"/>
    <x v="1"/>
    <s v="OFF-AP-10003057"/>
    <x v="1"/>
    <x v="9"/>
    <s v="Honeywell Enviracaire Portable HEPA Air Cleaner for 16' x 20' Room"/>
    <n v="1101.48"/>
    <n v="4"/>
    <n v="0"/>
    <n v="429.5772"/>
    <x v="0"/>
  </r>
  <r>
    <n v="2478"/>
    <x v="1213"/>
    <x v="3"/>
    <d v="2014-09-05T00:00:00"/>
    <d v="2014-09-09T00:00:00"/>
    <s v="Second Class"/>
    <s v="GM-14695"/>
    <s v="Greg Maxwell"/>
    <s v="Corporate"/>
    <s v="United States"/>
    <s v="Los Angeles"/>
    <x v="1"/>
    <n v="90036"/>
    <x v="1"/>
    <s v="FUR-TA-10000198"/>
    <x v="0"/>
    <x v="3"/>
    <s v="Chromcraft Bull-Nose Wood Oval Conference Tables &amp; Bases"/>
    <n v="1322.3520000000001"/>
    <n v="3"/>
    <n v="0.2"/>
    <n v="-99.176400000000001"/>
    <x v="8"/>
  </r>
  <r>
    <n v="2479"/>
    <x v="1214"/>
    <x v="2"/>
    <d v="2011-09-13T00:00:00"/>
    <d v="2011-09-19T00:00:00"/>
    <s v="Standard Class"/>
    <s v="DC-12850"/>
    <s v="Dan Campbell"/>
    <s v="Consumer"/>
    <s v="United States"/>
    <s v="New York City"/>
    <x v="15"/>
    <n v="10011"/>
    <x v="3"/>
    <s v="OFF-AR-10002833"/>
    <x v="1"/>
    <x v="6"/>
    <s v="Newell 322"/>
    <n v="5.46"/>
    <n v="3"/>
    <n v="0"/>
    <n v="1.4742"/>
    <x v="8"/>
  </r>
  <r>
    <n v="2480"/>
    <x v="1215"/>
    <x v="3"/>
    <d v="2014-06-20T00:00:00"/>
    <d v="2014-06-26T00:00:00"/>
    <s v="Standard Class"/>
    <s v="FO-14305"/>
    <s v="Frank Olsen"/>
    <s v="Consumer"/>
    <s v="United States"/>
    <s v="Dallas"/>
    <x v="5"/>
    <n v="75220"/>
    <x v="2"/>
    <s v="OFF-SU-10002557"/>
    <x v="1"/>
    <x v="14"/>
    <s v="Fiskars Spring-Action Scissors"/>
    <n v="11.183999999999999"/>
    <n v="1"/>
    <n v="0.2"/>
    <n v="0.83879999999999999"/>
    <x v="1"/>
  </r>
  <r>
    <n v="2481"/>
    <x v="1215"/>
    <x v="3"/>
    <d v="2014-06-20T00:00:00"/>
    <d v="2014-06-26T00:00:00"/>
    <s v="Standard Class"/>
    <s v="FO-14305"/>
    <s v="Frank Olsen"/>
    <s v="Consumer"/>
    <s v="United States"/>
    <s v="Dallas"/>
    <x v="5"/>
    <n v="75220"/>
    <x v="2"/>
    <s v="OFF-ST-10003656"/>
    <x v="1"/>
    <x v="4"/>
    <s v="Safco Industrial Wire Shelving"/>
    <n v="153.584"/>
    <n v="2"/>
    <n v="0.2"/>
    <n v="-32.636600000000001"/>
    <x v="1"/>
  </r>
  <r>
    <n v="2482"/>
    <x v="1216"/>
    <x v="3"/>
    <d v="2014-12-25T00:00:00"/>
    <d v="2015-01-01T00:00:00"/>
    <s v="Standard Class"/>
    <s v="AH-10210"/>
    <s v="Alan Hwang"/>
    <s v="Consumer"/>
    <s v="United States"/>
    <s v="Seattle"/>
    <x v="4"/>
    <n v="98105"/>
    <x v="1"/>
    <s v="OFF-ST-10001097"/>
    <x v="1"/>
    <x v="4"/>
    <s v="Office Impressions Heavy Duty Welded Shelving &amp; Multimedia Storage Drawers"/>
    <n v="1003.62"/>
    <n v="6"/>
    <n v="0"/>
    <n v="0"/>
    <x v="4"/>
  </r>
  <r>
    <n v="2483"/>
    <x v="1217"/>
    <x v="3"/>
    <d v="2014-08-29T00:00:00"/>
    <d v="2014-09-04T00:00:00"/>
    <s v="Standard Class"/>
    <s v="KN-16705"/>
    <s v="Kristina Nunn"/>
    <s v="Home Office"/>
    <s v="United States"/>
    <s v="Seattle"/>
    <x v="4"/>
    <n v="98105"/>
    <x v="1"/>
    <s v="TEC-PH-10000912"/>
    <x v="2"/>
    <x v="7"/>
    <s v="Anker 24W Portable Micro USB Car Charger"/>
    <n v="35.167999999999999"/>
    <n v="4"/>
    <n v="0.2"/>
    <n v="11.429600000000001"/>
    <x v="6"/>
  </r>
  <r>
    <n v="2484"/>
    <x v="1217"/>
    <x v="3"/>
    <d v="2014-08-29T00:00:00"/>
    <d v="2014-09-04T00:00:00"/>
    <s v="Standard Class"/>
    <s v="KN-16705"/>
    <s v="Kristina Nunn"/>
    <s v="Home Office"/>
    <s v="United States"/>
    <s v="Seattle"/>
    <x v="4"/>
    <n v="98105"/>
    <x v="1"/>
    <s v="FUR-TA-10000617"/>
    <x v="0"/>
    <x v="3"/>
    <s v="Hon Practical Foundations 30 x 60 Training Table, Light Gray/Charcoal"/>
    <n v="1137.75"/>
    <n v="5"/>
    <n v="0"/>
    <n v="250.30500000000001"/>
    <x v="6"/>
  </r>
  <r>
    <n v="2485"/>
    <x v="1217"/>
    <x v="3"/>
    <d v="2014-08-29T00:00:00"/>
    <d v="2014-09-04T00:00:00"/>
    <s v="Standard Class"/>
    <s v="KN-16705"/>
    <s v="Kristina Nunn"/>
    <s v="Home Office"/>
    <s v="United States"/>
    <s v="Seattle"/>
    <x v="4"/>
    <n v="98105"/>
    <x v="1"/>
    <s v="OFF-BI-10001658"/>
    <x v="1"/>
    <x v="8"/>
    <s v="GBC Standard Therm-A-Bind Covers"/>
    <n v="99.68"/>
    <n v="5"/>
    <n v="0.2"/>
    <n v="32.396000000000001"/>
    <x v="6"/>
  </r>
  <r>
    <n v="2486"/>
    <x v="1217"/>
    <x v="3"/>
    <d v="2014-08-29T00:00:00"/>
    <d v="2014-09-04T00:00:00"/>
    <s v="Standard Class"/>
    <s v="KN-16705"/>
    <s v="Kristina Nunn"/>
    <s v="Home Office"/>
    <s v="United States"/>
    <s v="Seattle"/>
    <x v="4"/>
    <n v="98105"/>
    <x v="1"/>
    <s v="OFF-AR-10003856"/>
    <x v="1"/>
    <x v="6"/>
    <s v="Newell 344"/>
    <n v="5.56"/>
    <n v="2"/>
    <n v="0"/>
    <n v="1.4456"/>
    <x v="6"/>
  </r>
  <r>
    <n v="2487"/>
    <x v="1218"/>
    <x v="1"/>
    <d v="2012-01-02T00:00:00"/>
    <d v="2012-01-04T00:00:00"/>
    <s v="Second Class"/>
    <s v="CB-12535"/>
    <s v="Claudia Bergmann"/>
    <s v="Corporate"/>
    <s v="United States"/>
    <s v="Newark"/>
    <x v="13"/>
    <n v="19711"/>
    <x v="3"/>
    <s v="OFF-ST-10001837"/>
    <x v="1"/>
    <x v="4"/>
    <s v="SAFCO Mobile Desk Side File, Wire Frame"/>
    <n v="85.52"/>
    <n v="2"/>
    <n v="0"/>
    <n v="22.235199999999999"/>
    <x v="9"/>
  </r>
  <r>
    <n v="2488"/>
    <x v="1218"/>
    <x v="1"/>
    <d v="2012-01-02T00:00:00"/>
    <d v="2012-01-04T00:00:00"/>
    <s v="Second Class"/>
    <s v="CB-12535"/>
    <s v="Claudia Bergmann"/>
    <s v="Corporate"/>
    <s v="United States"/>
    <s v="Newark"/>
    <x v="13"/>
    <n v="19711"/>
    <x v="3"/>
    <s v="OFF-AR-10001473"/>
    <x v="1"/>
    <x v="6"/>
    <s v="Newell 313"/>
    <n v="9.84"/>
    <n v="3"/>
    <n v="0"/>
    <n v="2.6568000000000001"/>
    <x v="9"/>
  </r>
  <r>
    <n v="2489"/>
    <x v="1218"/>
    <x v="1"/>
    <d v="2012-01-02T00:00:00"/>
    <d v="2012-01-04T00:00:00"/>
    <s v="Second Class"/>
    <s v="CB-12535"/>
    <s v="Claudia Bergmann"/>
    <s v="Corporate"/>
    <s v="United States"/>
    <s v="Newark"/>
    <x v="13"/>
    <n v="19711"/>
    <x v="3"/>
    <s v="OFF-PA-10004285"/>
    <x v="1"/>
    <x v="10"/>
    <s v="Xerox 1959"/>
    <n v="20.04"/>
    <n v="3"/>
    <n v="0"/>
    <n v="9.6191999999999993"/>
    <x v="9"/>
  </r>
  <r>
    <n v="2490"/>
    <x v="1219"/>
    <x v="1"/>
    <d v="2012-10-09T00:00:00"/>
    <d v="2012-10-13T00:00:00"/>
    <s v="Second Class"/>
    <s v="TB-21250"/>
    <s v="Tim Brockman"/>
    <s v="Consumer"/>
    <s v="United States"/>
    <s v="New York City"/>
    <x v="15"/>
    <n v="10024"/>
    <x v="3"/>
    <s v="TEC-PH-10001835"/>
    <x v="2"/>
    <x v="7"/>
    <s v="Jawbone JAMBOX Wireless Bluetooth Speaker"/>
    <n v="631.96"/>
    <n v="4"/>
    <n v="0"/>
    <n v="303.3408"/>
    <x v="2"/>
  </r>
  <r>
    <n v="2491"/>
    <x v="1219"/>
    <x v="1"/>
    <d v="2012-10-09T00:00:00"/>
    <d v="2012-10-13T00:00:00"/>
    <s v="Second Class"/>
    <s v="TB-21250"/>
    <s v="Tim Brockman"/>
    <s v="Consumer"/>
    <s v="United States"/>
    <s v="New York City"/>
    <x v="15"/>
    <n v="10024"/>
    <x v="3"/>
    <s v="OFF-PA-10002245"/>
    <x v="1"/>
    <x v="10"/>
    <s v="Xerox 1895"/>
    <n v="23.92"/>
    <n v="4"/>
    <n v="0"/>
    <n v="10.763999999999999"/>
    <x v="2"/>
  </r>
  <r>
    <n v="2492"/>
    <x v="1220"/>
    <x v="2"/>
    <d v="2011-12-13T00:00:00"/>
    <d v="2011-12-15T00:00:00"/>
    <s v="Second Class"/>
    <s v="KD-16345"/>
    <s v="Katherine Ducich"/>
    <s v="Consumer"/>
    <s v="United States"/>
    <s v="Los Angeles"/>
    <x v="1"/>
    <n v="90049"/>
    <x v="1"/>
    <s v="OFF-PA-10001457"/>
    <x v="1"/>
    <x v="10"/>
    <s v="White GlueTop Scratch Pads"/>
    <n v="90.24"/>
    <n v="6"/>
    <n v="0"/>
    <n v="41.510399999999997"/>
    <x v="4"/>
  </r>
  <r>
    <n v="2493"/>
    <x v="1221"/>
    <x v="2"/>
    <d v="2011-11-19T00:00:00"/>
    <d v="2011-11-23T00:00:00"/>
    <s v="Standard Class"/>
    <s v="JM-15865"/>
    <s v="John Murray"/>
    <s v="Consumer"/>
    <s v="United States"/>
    <s v="Jamestown"/>
    <x v="15"/>
    <n v="14701"/>
    <x v="3"/>
    <s v="TEC-PH-10002885"/>
    <x v="2"/>
    <x v="7"/>
    <s v="Apple iPhone 5"/>
    <n v="4548.8100000000004"/>
    <n v="7"/>
    <n v="0"/>
    <n v="1228.1786999999999"/>
    <x v="0"/>
  </r>
  <r>
    <n v="2494"/>
    <x v="1222"/>
    <x v="0"/>
    <d v="2013-09-11T00:00:00"/>
    <d v="2013-09-15T00:00:00"/>
    <s v="Second Class"/>
    <s v="KT-16480"/>
    <s v="Kean Thornton"/>
    <s v="Consumer"/>
    <s v="United States"/>
    <s v="Houston"/>
    <x v="5"/>
    <n v="77095"/>
    <x v="2"/>
    <s v="FUR-TA-10004086"/>
    <x v="0"/>
    <x v="3"/>
    <s v="KI Adjustable-Height Table"/>
    <n v="300.93"/>
    <n v="5"/>
    <n v="0.3"/>
    <n v="-34.392000000000003"/>
    <x v="8"/>
  </r>
  <r>
    <n v="2495"/>
    <x v="1222"/>
    <x v="0"/>
    <d v="2013-09-11T00:00:00"/>
    <d v="2013-09-15T00:00:00"/>
    <s v="Second Class"/>
    <s v="KT-16480"/>
    <s v="Kean Thornton"/>
    <s v="Consumer"/>
    <s v="United States"/>
    <s v="Houston"/>
    <x v="5"/>
    <n v="77095"/>
    <x v="2"/>
    <s v="TEC-PH-10000895"/>
    <x v="2"/>
    <x v="7"/>
    <s v="Polycom VVX 310 VoIP phone"/>
    <n v="719.96"/>
    <n v="5"/>
    <n v="0.2"/>
    <n v="53.997"/>
    <x v="8"/>
  </r>
  <r>
    <n v="2496"/>
    <x v="1223"/>
    <x v="2"/>
    <d v="2011-06-16T00:00:00"/>
    <d v="2011-06-22T00:00:00"/>
    <s v="Standard Class"/>
    <s v="SC-20575"/>
    <s v="Sonia Cooley"/>
    <s v="Consumer"/>
    <s v="United States"/>
    <s v="Mishawaka"/>
    <x v="14"/>
    <n v="46544"/>
    <x v="2"/>
    <s v="FUR-CH-10000225"/>
    <x v="0"/>
    <x v="1"/>
    <s v="Global Geo Office Task Chair, Gray"/>
    <n v="647.84"/>
    <n v="8"/>
    <n v="0"/>
    <n v="32.392000000000003"/>
    <x v="1"/>
  </r>
  <r>
    <n v="2497"/>
    <x v="1224"/>
    <x v="1"/>
    <d v="2012-09-26T00:00:00"/>
    <d v="2012-10-01T00:00:00"/>
    <s v="Standard Class"/>
    <s v="BS-11800"/>
    <s v="Bryan Spruell"/>
    <s v="Home Office"/>
    <s v="United States"/>
    <s v="San Diego"/>
    <x v="1"/>
    <n v="92037"/>
    <x v="1"/>
    <s v="OFF-ST-10002370"/>
    <x v="1"/>
    <x v="4"/>
    <s v="Sortfiler Multipurpose Personal File Organizer, Black"/>
    <n v="64.17"/>
    <n v="3"/>
    <n v="0"/>
    <n v="18.609300000000001"/>
    <x v="8"/>
  </r>
  <r>
    <n v="2498"/>
    <x v="1224"/>
    <x v="1"/>
    <d v="2012-09-26T00:00:00"/>
    <d v="2012-10-01T00:00:00"/>
    <s v="Standard Class"/>
    <s v="BS-11800"/>
    <s v="Bryan Spruell"/>
    <s v="Home Office"/>
    <s v="United States"/>
    <s v="San Diego"/>
    <x v="1"/>
    <n v="92037"/>
    <x v="1"/>
    <s v="OFF-EN-10000056"/>
    <x v="1"/>
    <x v="12"/>
    <s v="Cameo Buff Policy Envelopes"/>
    <n v="124.46"/>
    <n v="2"/>
    <n v="0"/>
    <n v="58.496200000000002"/>
    <x v="8"/>
  </r>
  <r>
    <n v="2499"/>
    <x v="1225"/>
    <x v="0"/>
    <d v="2013-05-20T00:00:00"/>
    <d v="2013-05-25T00:00:00"/>
    <s v="Standard Class"/>
    <s v="BT-11395"/>
    <s v="Bill Tyler"/>
    <s v="Corporate"/>
    <s v="United States"/>
    <s v="San Francisco"/>
    <x v="1"/>
    <n v="94109"/>
    <x v="1"/>
    <s v="OFF-BI-10004817"/>
    <x v="1"/>
    <x v="8"/>
    <s v="GBC Personal VeloBind Strips"/>
    <n v="9.5839999999999996"/>
    <n v="1"/>
    <n v="0.2"/>
    <n v="3.3544"/>
    <x v="5"/>
  </r>
  <r>
    <n v="2500"/>
    <x v="1226"/>
    <x v="3"/>
    <d v="2014-06-23T00:00:00"/>
    <d v="2014-06-24T00:00:00"/>
    <s v="First Class"/>
    <s v="DC-12850"/>
    <s v="Dan Campbell"/>
    <s v="Consumer"/>
    <s v="United States"/>
    <s v="Miami"/>
    <x v="2"/>
    <n v="33178"/>
    <x v="0"/>
    <s v="OFF-EN-10004483"/>
    <x v="1"/>
    <x v="12"/>
    <s v="#10 White Business Envelopes,4 1/8 x 9 1/2"/>
    <n v="37.607999999999997"/>
    <n v="3"/>
    <n v="0.2"/>
    <n v="12.6927"/>
    <x v="1"/>
  </r>
  <r>
    <n v="2501"/>
    <x v="1227"/>
    <x v="3"/>
    <d v="2014-06-18T00:00:00"/>
    <d v="2014-06-21T00:00:00"/>
    <s v="First Class"/>
    <s v="LS-17200"/>
    <s v="Luke Schmidt"/>
    <s v="Corporate"/>
    <s v="United States"/>
    <s v="Skokie"/>
    <x v="10"/>
    <n v="60076"/>
    <x v="2"/>
    <s v="OFF-PA-10001892"/>
    <x v="1"/>
    <x v="10"/>
    <s v="Rediform Wirebound &quot;Phone Memo&quot; Message Book, 11 x 5-3/4"/>
    <n v="12.224"/>
    <n v="2"/>
    <n v="0.2"/>
    <n v="4.4311999999999996"/>
    <x v="1"/>
  </r>
  <r>
    <n v="2502"/>
    <x v="1227"/>
    <x v="3"/>
    <d v="2014-06-18T00:00:00"/>
    <d v="2014-06-21T00:00:00"/>
    <s v="First Class"/>
    <s v="LS-17200"/>
    <s v="Luke Schmidt"/>
    <s v="Corporate"/>
    <s v="United States"/>
    <s v="Skokie"/>
    <x v="10"/>
    <n v="60076"/>
    <x v="2"/>
    <s v="OFF-BI-10000546"/>
    <x v="1"/>
    <x v="8"/>
    <s v="Avery Durable Binders"/>
    <n v="2.3039999999999998"/>
    <n v="4"/>
    <n v="0.8"/>
    <n v="-3.5712000000000002"/>
    <x v="1"/>
  </r>
  <r>
    <n v="2503"/>
    <x v="1227"/>
    <x v="3"/>
    <d v="2014-06-18T00:00:00"/>
    <d v="2014-06-21T00:00:00"/>
    <s v="First Class"/>
    <s v="LS-17200"/>
    <s v="Luke Schmidt"/>
    <s v="Corporate"/>
    <s v="United States"/>
    <s v="Skokie"/>
    <x v="10"/>
    <n v="60076"/>
    <x v="2"/>
    <s v="OFF-BI-10001294"/>
    <x v="1"/>
    <x v="8"/>
    <s v="Fellowes Binding Cases"/>
    <n v="9.36"/>
    <n v="4"/>
    <n v="0.8"/>
    <n v="-16.38"/>
    <x v="1"/>
  </r>
  <r>
    <n v="2504"/>
    <x v="1228"/>
    <x v="0"/>
    <d v="2013-11-15T00:00:00"/>
    <d v="2013-11-20T00:00:00"/>
    <s v="Standard Class"/>
    <s v="RR-19315"/>
    <s v="Ralph Ritter"/>
    <s v="Consumer"/>
    <s v="United States"/>
    <s v="San Francisco"/>
    <x v="1"/>
    <n v="94110"/>
    <x v="1"/>
    <s v="OFF-LA-10000248"/>
    <x v="1"/>
    <x v="2"/>
    <s v="Avery 52"/>
    <n v="7.38"/>
    <n v="2"/>
    <n v="0"/>
    <n v="3.4685999999999999"/>
    <x v="0"/>
  </r>
  <r>
    <n v="2505"/>
    <x v="1229"/>
    <x v="2"/>
    <d v="2011-07-25T00:00:00"/>
    <d v="2011-07-27T00:00:00"/>
    <s v="Second Class"/>
    <s v="KL-16645"/>
    <s v="Ken Lonsdale"/>
    <s v="Consumer"/>
    <s v="United States"/>
    <s v="San Francisco"/>
    <x v="1"/>
    <n v="94122"/>
    <x v="1"/>
    <s v="OFF-ST-10001228"/>
    <x v="1"/>
    <x v="4"/>
    <s v="Fellowes Personal Hanging Folder Files, Navy"/>
    <n v="53.72"/>
    <n v="4"/>
    <n v="0"/>
    <n v="15.041600000000001"/>
    <x v="7"/>
  </r>
  <r>
    <n v="2506"/>
    <x v="1229"/>
    <x v="2"/>
    <d v="2011-07-25T00:00:00"/>
    <d v="2011-07-27T00:00:00"/>
    <s v="Second Class"/>
    <s v="KL-16645"/>
    <s v="Ken Lonsdale"/>
    <s v="Consumer"/>
    <s v="United States"/>
    <s v="San Francisco"/>
    <x v="1"/>
    <n v="94122"/>
    <x v="1"/>
    <s v="OFF-SU-10000151"/>
    <x v="1"/>
    <x v="14"/>
    <s v="High Speed Automatic Electric Letter Opener"/>
    <n v="8187.65"/>
    <n v="5"/>
    <n v="0"/>
    <n v="327.50599999999997"/>
    <x v="7"/>
  </r>
  <r>
    <n v="2507"/>
    <x v="1229"/>
    <x v="2"/>
    <d v="2011-07-25T00:00:00"/>
    <d v="2011-07-27T00:00:00"/>
    <s v="Second Class"/>
    <s v="KL-16645"/>
    <s v="Ken Lonsdale"/>
    <s v="Consumer"/>
    <s v="United States"/>
    <s v="San Francisco"/>
    <x v="1"/>
    <n v="94122"/>
    <x v="1"/>
    <s v="FUR-FU-10004351"/>
    <x v="0"/>
    <x v="5"/>
    <s v="Staples"/>
    <n v="77.92"/>
    <n v="8"/>
    <n v="0"/>
    <n v="34.284799999999997"/>
    <x v="7"/>
  </r>
  <r>
    <n v="2508"/>
    <x v="1230"/>
    <x v="1"/>
    <d v="2012-07-02T00:00:00"/>
    <d v="2012-07-02T00:00:00"/>
    <s v="Same Day"/>
    <s v="RB-19435"/>
    <s v="Richard Bierner"/>
    <s v="Consumer"/>
    <s v="United States"/>
    <s v="Houston"/>
    <x v="5"/>
    <n v="77070"/>
    <x v="2"/>
    <s v="OFF-AP-10001293"/>
    <x v="1"/>
    <x v="9"/>
    <s v="Belkin 8 Outlet Surge Protector"/>
    <n v="32.783999999999999"/>
    <n v="4"/>
    <n v="0.8"/>
    <n v="-85.238399999999999"/>
    <x v="7"/>
  </r>
  <r>
    <n v="2509"/>
    <x v="1231"/>
    <x v="3"/>
    <d v="2014-03-03T00:00:00"/>
    <d v="2014-03-09T00:00:00"/>
    <s v="Standard Class"/>
    <s v="MY-17380"/>
    <s v="Maribeth Yedwab"/>
    <s v="Corporate"/>
    <s v="United States"/>
    <s v="Los Angeles"/>
    <x v="1"/>
    <n v="90045"/>
    <x v="1"/>
    <s v="TEC-PH-10000675"/>
    <x v="2"/>
    <x v="7"/>
    <s v="Panasonic KX TS3282B Corded phone"/>
    <n v="196.77600000000001"/>
    <n v="3"/>
    <n v="0.2"/>
    <n v="14.7582"/>
    <x v="10"/>
  </r>
  <r>
    <n v="2510"/>
    <x v="1231"/>
    <x v="3"/>
    <d v="2014-03-03T00:00:00"/>
    <d v="2014-03-09T00:00:00"/>
    <s v="Standard Class"/>
    <s v="MY-17380"/>
    <s v="Maribeth Yedwab"/>
    <s v="Corporate"/>
    <s v="United States"/>
    <s v="Los Angeles"/>
    <x v="1"/>
    <n v="90045"/>
    <x v="1"/>
    <s v="TEC-AC-10000580"/>
    <x v="2"/>
    <x v="11"/>
    <s v="Logitech G13 Programmable Gameboard with LCD Display"/>
    <n v="479.94"/>
    <n v="6"/>
    <n v="0"/>
    <n v="52.793399999999998"/>
    <x v="10"/>
  </r>
  <r>
    <n v="2511"/>
    <x v="1232"/>
    <x v="0"/>
    <d v="2013-11-19T00:00:00"/>
    <d v="2013-11-24T00:00:00"/>
    <s v="Standard Class"/>
    <s v="AW-10930"/>
    <s v="Arthur Wiediger"/>
    <s v="Home Office"/>
    <s v="United States"/>
    <s v="Oklahoma City"/>
    <x v="26"/>
    <n v="73120"/>
    <x v="2"/>
    <s v="OFF-ST-10003470"/>
    <x v="1"/>
    <x v="4"/>
    <s v="Tennsco Snap-Together Open Shelving Units, Starter Sets and Add-On Units"/>
    <n v="1117.92"/>
    <n v="4"/>
    <n v="0"/>
    <n v="55.896000000000001"/>
    <x v="0"/>
  </r>
  <r>
    <n v="2512"/>
    <x v="1233"/>
    <x v="1"/>
    <d v="2012-04-18T00:00:00"/>
    <d v="2012-04-19T00:00:00"/>
    <s v="First Class"/>
    <s v="KW-16570"/>
    <s v="Kelly Williams"/>
    <s v="Consumer"/>
    <s v="United States"/>
    <s v="Monroe"/>
    <x v="28"/>
    <n v="71203"/>
    <x v="0"/>
    <s v="TEC-AC-10003116"/>
    <x v="2"/>
    <x v="11"/>
    <s v="Memorex Froggy Flash Drive 8 GB"/>
    <n v="106.5"/>
    <n v="6"/>
    <n v="0"/>
    <n v="41.534999999999997"/>
    <x v="3"/>
  </r>
  <r>
    <n v="2513"/>
    <x v="1234"/>
    <x v="3"/>
    <d v="2014-12-03T00:00:00"/>
    <d v="2014-12-07T00:00:00"/>
    <s v="Standard Class"/>
    <s v="DB-12910"/>
    <s v="Daniel Byrd"/>
    <s v="Home Office"/>
    <s v="United States"/>
    <s v="Tampa"/>
    <x v="2"/>
    <n v="33614"/>
    <x v="0"/>
    <s v="OFF-BI-10002429"/>
    <x v="1"/>
    <x v="8"/>
    <s v="Premier Elliptical Ring Binder, Black"/>
    <n v="45.66"/>
    <n v="5"/>
    <n v="0.7"/>
    <n v="-33.484000000000002"/>
    <x v="4"/>
  </r>
  <r>
    <n v="2514"/>
    <x v="1235"/>
    <x v="0"/>
    <d v="2013-11-12T00:00:00"/>
    <d v="2013-11-18T00:00:00"/>
    <s v="Standard Class"/>
    <s v="BB-11545"/>
    <s v="Brenda Bowman"/>
    <s v="Corporate"/>
    <s v="United States"/>
    <s v="Chicago"/>
    <x v="10"/>
    <n v="60623"/>
    <x v="2"/>
    <s v="TEC-AC-10003280"/>
    <x v="2"/>
    <x v="11"/>
    <s v="Belkin F8E887 USB Wired Ergonomic Keyboard"/>
    <n v="95.968000000000004"/>
    <n v="4"/>
    <n v="0.2"/>
    <n v="1.1996"/>
    <x v="0"/>
  </r>
  <r>
    <n v="2515"/>
    <x v="1235"/>
    <x v="0"/>
    <d v="2013-11-12T00:00:00"/>
    <d v="2013-11-18T00:00:00"/>
    <s v="Standard Class"/>
    <s v="BB-11545"/>
    <s v="Brenda Bowman"/>
    <s v="Corporate"/>
    <s v="United States"/>
    <s v="Chicago"/>
    <x v="10"/>
    <n v="60623"/>
    <x v="2"/>
    <s v="FUR-CH-10004540"/>
    <x v="0"/>
    <x v="1"/>
    <s v="Global Chrome Stack Chair"/>
    <n v="47.991999999999997"/>
    <n v="2"/>
    <n v="0.3"/>
    <n v="-2.0568"/>
    <x v="0"/>
  </r>
  <r>
    <n v="2516"/>
    <x v="1236"/>
    <x v="2"/>
    <d v="2011-09-05T00:00:00"/>
    <d v="2011-09-10T00:00:00"/>
    <s v="Standard Class"/>
    <s v="NP-18700"/>
    <s v="Nora Preis"/>
    <s v="Consumer"/>
    <s v="United States"/>
    <s v="Bowling Green"/>
    <x v="24"/>
    <n v="43402"/>
    <x v="3"/>
    <s v="OFF-ST-10000585"/>
    <x v="1"/>
    <x v="4"/>
    <s v="Economy Rollaway Files"/>
    <n v="264.32"/>
    <n v="2"/>
    <n v="0.2"/>
    <n v="19.824000000000002"/>
    <x v="8"/>
  </r>
  <r>
    <n v="2517"/>
    <x v="1237"/>
    <x v="2"/>
    <d v="2011-11-15T00:00:00"/>
    <d v="2011-11-22T00:00:00"/>
    <s v="Standard Class"/>
    <s v="PB-19105"/>
    <s v="Peter Bühler"/>
    <s v="Consumer"/>
    <s v="United States"/>
    <s v="Houston"/>
    <x v="5"/>
    <n v="77095"/>
    <x v="2"/>
    <s v="OFF-EN-10003001"/>
    <x v="1"/>
    <x v="12"/>
    <s v="Ames Color-File Green Diamond Border X-ray Mailers"/>
    <n v="604.65599999999995"/>
    <n v="9"/>
    <n v="0.2"/>
    <n v="204.07140000000001"/>
    <x v="0"/>
  </r>
  <r>
    <n v="2518"/>
    <x v="1238"/>
    <x v="3"/>
    <d v="2014-05-03T00:00:00"/>
    <d v="2014-05-08T00:00:00"/>
    <s v="Standard Class"/>
    <s v="DW-13585"/>
    <s v="Dorothy Wardle"/>
    <s v="Corporate"/>
    <s v="United States"/>
    <s v="Westfield"/>
    <x v="30"/>
    <n v="7090"/>
    <x v="3"/>
    <s v="FUR-FU-10003975"/>
    <x v="0"/>
    <x v="5"/>
    <s v="Eldon Advantage Chair Mats for Low to Medium Pile Carpets"/>
    <n v="129.93"/>
    <n v="3"/>
    <n v="0"/>
    <n v="12.993"/>
    <x v="5"/>
  </r>
  <r>
    <n v="2519"/>
    <x v="1239"/>
    <x v="0"/>
    <d v="2013-10-16T00:00:00"/>
    <d v="2013-10-22T00:00:00"/>
    <s v="Standard Class"/>
    <s v="CD-12790"/>
    <s v="Cynthia Delaney"/>
    <s v="Home Office"/>
    <s v="United States"/>
    <s v="Oklahoma City"/>
    <x v="26"/>
    <n v="73120"/>
    <x v="2"/>
    <s v="OFF-LA-10004559"/>
    <x v="1"/>
    <x v="2"/>
    <s v="Avery 49"/>
    <n v="20.16"/>
    <n v="7"/>
    <n v="0"/>
    <n v="9.8783999999999992"/>
    <x v="2"/>
  </r>
  <r>
    <n v="2520"/>
    <x v="1239"/>
    <x v="0"/>
    <d v="2013-10-16T00:00:00"/>
    <d v="2013-10-22T00:00:00"/>
    <s v="Standard Class"/>
    <s v="CD-12790"/>
    <s v="Cynthia Delaney"/>
    <s v="Home Office"/>
    <s v="United States"/>
    <s v="Oklahoma City"/>
    <x v="26"/>
    <n v="73120"/>
    <x v="2"/>
    <s v="OFF-LA-10003223"/>
    <x v="1"/>
    <x v="2"/>
    <s v="Avery 508"/>
    <n v="29.46"/>
    <n v="6"/>
    <n v="0"/>
    <n v="14.4354"/>
    <x v="2"/>
  </r>
  <r>
    <n v="2521"/>
    <x v="1239"/>
    <x v="0"/>
    <d v="2013-10-16T00:00:00"/>
    <d v="2013-10-22T00:00:00"/>
    <s v="Standard Class"/>
    <s v="CD-12790"/>
    <s v="Cynthia Delaney"/>
    <s v="Home Office"/>
    <s v="United States"/>
    <s v="Oklahoma City"/>
    <x v="26"/>
    <n v="73120"/>
    <x v="2"/>
    <s v="OFF-AP-10002651"/>
    <x v="1"/>
    <x v="9"/>
    <s v="Hoover Upright Vacuum With Dirt Cup"/>
    <n v="868.59"/>
    <n v="3"/>
    <n v="0"/>
    <n v="251.89109999999999"/>
    <x v="2"/>
  </r>
  <r>
    <n v="2522"/>
    <x v="1239"/>
    <x v="0"/>
    <d v="2013-10-16T00:00:00"/>
    <d v="2013-10-22T00:00:00"/>
    <s v="Standard Class"/>
    <s v="CD-12790"/>
    <s v="Cynthia Delaney"/>
    <s v="Home Office"/>
    <s v="United States"/>
    <s v="Oklahoma City"/>
    <x v="26"/>
    <n v="73120"/>
    <x v="2"/>
    <s v="OFF-PA-10003177"/>
    <x v="1"/>
    <x v="10"/>
    <s v="Xerox 1999"/>
    <n v="12.96"/>
    <n v="2"/>
    <n v="0"/>
    <n v="6.2207999999999997"/>
    <x v="2"/>
  </r>
  <r>
    <n v="2523"/>
    <x v="1239"/>
    <x v="0"/>
    <d v="2013-10-16T00:00:00"/>
    <d v="2013-10-22T00:00:00"/>
    <s v="Standard Class"/>
    <s v="CD-12790"/>
    <s v="Cynthia Delaney"/>
    <s v="Home Office"/>
    <s v="United States"/>
    <s v="Oklahoma City"/>
    <x v="26"/>
    <n v="73120"/>
    <x v="2"/>
    <s v="TEC-PH-10003442"/>
    <x v="2"/>
    <x v="7"/>
    <s v="Samsung Replacement EH64AVFWE Premium Headset"/>
    <n v="5.5"/>
    <n v="1"/>
    <n v="0"/>
    <n v="1.375"/>
    <x v="2"/>
  </r>
  <r>
    <n v="2524"/>
    <x v="1239"/>
    <x v="0"/>
    <d v="2013-10-16T00:00:00"/>
    <d v="2013-10-22T00:00:00"/>
    <s v="Standard Class"/>
    <s v="CD-12790"/>
    <s v="Cynthia Delaney"/>
    <s v="Home Office"/>
    <s v="United States"/>
    <s v="Oklahoma City"/>
    <x v="26"/>
    <n v="73120"/>
    <x v="2"/>
    <s v="OFF-BI-10000977"/>
    <x v="1"/>
    <x v="8"/>
    <s v="Ibico Plastic Spiral Binding Combs"/>
    <n v="121.6"/>
    <n v="4"/>
    <n v="0"/>
    <n v="55.936"/>
    <x v="2"/>
  </r>
  <r>
    <n v="2525"/>
    <x v="1240"/>
    <x v="1"/>
    <d v="2012-04-06T00:00:00"/>
    <d v="2012-04-10T00:00:00"/>
    <s v="Standard Class"/>
    <s v="TT-21220"/>
    <s v="Thomas Thornton"/>
    <s v="Consumer"/>
    <s v="United States"/>
    <s v="Houston"/>
    <x v="5"/>
    <n v="77041"/>
    <x v="2"/>
    <s v="OFF-AR-10004078"/>
    <x v="1"/>
    <x v="6"/>
    <s v="Newell 312"/>
    <n v="42.048000000000002"/>
    <n v="9"/>
    <n v="0.2"/>
    <n v="5.2560000000000002"/>
    <x v="3"/>
  </r>
  <r>
    <n v="2526"/>
    <x v="1240"/>
    <x v="1"/>
    <d v="2012-04-06T00:00:00"/>
    <d v="2012-04-10T00:00:00"/>
    <s v="Standard Class"/>
    <s v="TT-21220"/>
    <s v="Thomas Thornton"/>
    <s v="Consumer"/>
    <s v="United States"/>
    <s v="Houston"/>
    <x v="5"/>
    <n v="77041"/>
    <x v="2"/>
    <s v="TEC-AC-10002550"/>
    <x v="2"/>
    <x v="11"/>
    <s v="Maxell 4.7GB DVD-RW 3/Pack"/>
    <n v="25.488"/>
    <n v="2"/>
    <n v="0.2"/>
    <n v="4.4603999999999999"/>
    <x v="3"/>
  </r>
  <r>
    <n v="2527"/>
    <x v="1240"/>
    <x v="1"/>
    <d v="2012-04-06T00:00:00"/>
    <d v="2012-04-10T00:00:00"/>
    <s v="Standard Class"/>
    <s v="TT-21220"/>
    <s v="Thomas Thornton"/>
    <s v="Consumer"/>
    <s v="United States"/>
    <s v="Houston"/>
    <x v="5"/>
    <n v="77041"/>
    <x v="2"/>
    <s v="OFF-BI-10004965"/>
    <x v="1"/>
    <x v="8"/>
    <s v="Ibico Covers for Plastic or Wire Binding Elements"/>
    <n v="6.9"/>
    <n v="3"/>
    <n v="0.8"/>
    <n v="-12.074999999999999"/>
    <x v="3"/>
  </r>
  <r>
    <n v="2528"/>
    <x v="1240"/>
    <x v="1"/>
    <d v="2012-04-06T00:00:00"/>
    <d v="2012-04-10T00:00:00"/>
    <s v="Standard Class"/>
    <s v="TT-21220"/>
    <s v="Thomas Thornton"/>
    <s v="Consumer"/>
    <s v="United States"/>
    <s v="Houston"/>
    <x v="5"/>
    <n v="77041"/>
    <x v="2"/>
    <s v="OFF-BI-10004209"/>
    <x v="1"/>
    <x v="8"/>
    <s v="Fellowes Twister Kit, Gray/Clear, 3/pkg"/>
    <n v="9.6479999999999997"/>
    <n v="6"/>
    <n v="0.8"/>
    <n v="-16.884"/>
    <x v="3"/>
  </r>
  <r>
    <n v="2529"/>
    <x v="1240"/>
    <x v="1"/>
    <d v="2012-04-06T00:00:00"/>
    <d v="2012-04-10T00:00:00"/>
    <s v="Standard Class"/>
    <s v="TT-21220"/>
    <s v="Thomas Thornton"/>
    <s v="Consumer"/>
    <s v="United States"/>
    <s v="Houston"/>
    <x v="5"/>
    <n v="77041"/>
    <x v="2"/>
    <s v="OFF-PA-10001526"/>
    <x v="1"/>
    <x v="10"/>
    <s v="Xerox 1949"/>
    <n v="7.968"/>
    <n v="2"/>
    <n v="0.2"/>
    <n v="2.8883999999999999"/>
    <x v="3"/>
  </r>
  <r>
    <n v="2530"/>
    <x v="1241"/>
    <x v="2"/>
    <d v="2011-10-24T00:00:00"/>
    <d v="2011-10-29T00:00:00"/>
    <s v="Standard Class"/>
    <s v="DB-12910"/>
    <s v="Daniel Byrd"/>
    <s v="Home Office"/>
    <s v="United States"/>
    <s v="Fort Lauderdale"/>
    <x v="2"/>
    <n v="33311"/>
    <x v="0"/>
    <s v="OFF-PA-10000788"/>
    <x v="1"/>
    <x v="10"/>
    <s v="Xerox 210"/>
    <n v="10.368"/>
    <n v="2"/>
    <n v="0.2"/>
    <n v="3.6288"/>
    <x v="2"/>
  </r>
  <r>
    <n v="2531"/>
    <x v="1242"/>
    <x v="2"/>
    <d v="2011-08-17T00:00:00"/>
    <d v="2011-08-21T00:00:00"/>
    <s v="Standard Class"/>
    <s v="DJ-13510"/>
    <s v="Don Jones"/>
    <s v="Corporate"/>
    <s v="United States"/>
    <s v="Little Rock"/>
    <x v="36"/>
    <n v="72209"/>
    <x v="0"/>
    <s v="OFF-PA-10000595"/>
    <x v="1"/>
    <x v="10"/>
    <s v="Xerox 1929"/>
    <n v="114.2"/>
    <n v="5"/>
    <n v="0"/>
    <n v="52.531999999999996"/>
    <x v="6"/>
  </r>
  <r>
    <n v="2532"/>
    <x v="1242"/>
    <x v="2"/>
    <d v="2011-08-17T00:00:00"/>
    <d v="2011-08-21T00:00:00"/>
    <s v="Standard Class"/>
    <s v="DJ-13510"/>
    <s v="Don Jones"/>
    <s v="Corporate"/>
    <s v="United States"/>
    <s v="Little Rock"/>
    <x v="36"/>
    <n v="72209"/>
    <x v="0"/>
    <s v="OFF-BI-10000829"/>
    <x v="1"/>
    <x v="8"/>
    <s v="Avery Non-Stick Binders"/>
    <n v="17.96"/>
    <n v="4"/>
    <n v="0"/>
    <n v="8.2615999999999996"/>
    <x v="6"/>
  </r>
  <r>
    <n v="2533"/>
    <x v="1242"/>
    <x v="2"/>
    <d v="2011-08-17T00:00:00"/>
    <d v="2011-08-21T00:00:00"/>
    <s v="Standard Class"/>
    <s v="DJ-13510"/>
    <s v="Don Jones"/>
    <s v="Corporate"/>
    <s v="United States"/>
    <s v="Little Rock"/>
    <x v="36"/>
    <n v="72209"/>
    <x v="0"/>
    <s v="OFF-FA-10002676"/>
    <x v="1"/>
    <x v="13"/>
    <s v="Colored Push Pins"/>
    <n v="12.67"/>
    <n v="7"/>
    <n v="0"/>
    <n v="4.5612000000000004"/>
    <x v="6"/>
  </r>
  <r>
    <n v="2534"/>
    <x v="1242"/>
    <x v="2"/>
    <d v="2011-08-17T00:00:00"/>
    <d v="2011-08-21T00:00:00"/>
    <s v="Standard Class"/>
    <s v="DJ-13510"/>
    <s v="Don Jones"/>
    <s v="Corporate"/>
    <s v="United States"/>
    <s v="Little Rock"/>
    <x v="36"/>
    <n v="72209"/>
    <x v="0"/>
    <s v="TEC-AC-10000844"/>
    <x v="2"/>
    <x v="11"/>
    <s v="Logitech Gaming G510s - Keyboard"/>
    <n v="339.96"/>
    <n v="4"/>
    <n v="0"/>
    <n v="122.3856"/>
    <x v="6"/>
  </r>
  <r>
    <n v="2535"/>
    <x v="1243"/>
    <x v="3"/>
    <d v="2014-08-16T00:00:00"/>
    <d v="2014-08-19T00:00:00"/>
    <s v="Second Class"/>
    <s v="DL-13495"/>
    <s v="Dionis Lloyd"/>
    <s v="Corporate"/>
    <s v="United States"/>
    <s v="Philadelphia"/>
    <x v="9"/>
    <n v="19120"/>
    <x v="3"/>
    <s v="OFF-ST-10004459"/>
    <x v="1"/>
    <x v="4"/>
    <s v="Tennsco Single-Tier Lockers"/>
    <n v="1801.6320000000001"/>
    <n v="6"/>
    <n v="0.2"/>
    <n v="-337.80599999999998"/>
    <x v="6"/>
  </r>
  <r>
    <n v="2536"/>
    <x v="1244"/>
    <x v="1"/>
    <d v="2012-09-06T00:00:00"/>
    <d v="2012-09-08T00:00:00"/>
    <s v="First Class"/>
    <s v="LO-17170"/>
    <s v="Lori Olson"/>
    <s v="Corporate"/>
    <s v="United States"/>
    <s v="La Quinta"/>
    <x v="1"/>
    <n v="92253"/>
    <x v="1"/>
    <s v="TEC-AC-10003499"/>
    <x v="2"/>
    <x v="11"/>
    <s v="Memorex Mini Travel Drive 8 GB USB 2.0 Flash Drive"/>
    <n v="46.32"/>
    <n v="4"/>
    <n v="0"/>
    <n v="18.064800000000002"/>
    <x v="8"/>
  </r>
  <r>
    <n v="2537"/>
    <x v="1245"/>
    <x v="1"/>
    <d v="2012-01-27T00:00:00"/>
    <d v="2012-01-29T00:00:00"/>
    <s v="Second Class"/>
    <s v="SV-20365"/>
    <s v="Seth Vernon"/>
    <s v="Consumer"/>
    <s v="United States"/>
    <s v="Cleveland"/>
    <x v="24"/>
    <n v="44105"/>
    <x v="3"/>
    <s v="FUR-CH-10000513"/>
    <x v="0"/>
    <x v="1"/>
    <s v="High-Back Leather Manager's Chair"/>
    <n v="181.98599999999999"/>
    <n v="2"/>
    <n v="0.3"/>
    <n v="-54.595799999999997"/>
    <x v="9"/>
  </r>
  <r>
    <n v="2538"/>
    <x v="1245"/>
    <x v="1"/>
    <d v="2012-01-27T00:00:00"/>
    <d v="2012-01-29T00:00:00"/>
    <s v="Second Class"/>
    <s v="SV-20365"/>
    <s v="Seth Vernon"/>
    <s v="Consumer"/>
    <s v="United States"/>
    <s v="Cleveland"/>
    <x v="24"/>
    <n v="44105"/>
    <x v="3"/>
    <s v="TEC-PH-10000895"/>
    <x v="2"/>
    <x v="7"/>
    <s v="Polycom VVX 310 VoIP phone"/>
    <n v="431.976"/>
    <n v="4"/>
    <n v="0.4"/>
    <n v="-100.7944"/>
    <x v="9"/>
  </r>
  <r>
    <n v="2539"/>
    <x v="1245"/>
    <x v="1"/>
    <d v="2012-01-27T00:00:00"/>
    <d v="2012-01-29T00:00:00"/>
    <s v="Second Class"/>
    <s v="SV-20365"/>
    <s v="Seth Vernon"/>
    <s v="Consumer"/>
    <s v="United States"/>
    <s v="Cleveland"/>
    <x v="24"/>
    <n v="44105"/>
    <x v="3"/>
    <s v="TEC-PH-10002555"/>
    <x v="2"/>
    <x v="7"/>
    <s v="Nortel Meridian M5316 Digital phone"/>
    <n v="155.37"/>
    <n v="1"/>
    <n v="0.4"/>
    <n v="-36.253"/>
    <x v="9"/>
  </r>
  <r>
    <n v="2540"/>
    <x v="1246"/>
    <x v="1"/>
    <d v="2012-07-16T00:00:00"/>
    <d v="2012-07-16T00:00:00"/>
    <s v="Same Day"/>
    <s v="EM-13810"/>
    <s v="Eleni McCrary"/>
    <s v="Corporate"/>
    <s v="United States"/>
    <s v="San Francisco"/>
    <x v="1"/>
    <n v="94122"/>
    <x v="1"/>
    <s v="FUR-CH-10003312"/>
    <x v="0"/>
    <x v="1"/>
    <s v="Hon 2090 “Pillow Soft” Series Mid Back Swivel/Tilt Chairs"/>
    <n v="1348.704"/>
    <n v="6"/>
    <n v="0.2"/>
    <n v="-219.1644"/>
    <x v="7"/>
  </r>
  <r>
    <n v="2541"/>
    <x v="1246"/>
    <x v="1"/>
    <d v="2012-07-16T00:00:00"/>
    <d v="2012-07-16T00:00:00"/>
    <s v="Same Day"/>
    <s v="EM-13810"/>
    <s v="Eleni McCrary"/>
    <s v="Corporate"/>
    <s v="United States"/>
    <s v="San Francisco"/>
    <x v="1"/>
    <n v="94122"/>
    <x v="1"/>
    <s v="FUR-CH-10004086"/>
    <x v="0"/>
    <x v="1"/>
    <s v="Hon 4070 Series Pagoda Armless Upholstered Stacking Chairs"/>
    <n v="700.15200000000004"/>
    <n v="3"/>
    <n v="0.2"/>
    <n v="78.767099999999999"/>
    <x v="7"/>
  </r>
  <r>
    <n v="2542"/>
    <x v="1247"/>
    <x v="0"/>
    <d v="2013-05-01T00:00:00"/>
    <d v="2013-05-05T00:00:00"/>
    <s v="Standard Class"/>
    <s v="KD-16615"/>
    <s v="Ken Dana"/>
    <s v="Corporate"/>
    <s v="United States"/>
    <s v="Scottsdale"/>
    <x v="16"/>
    <n v="85254"/>
    <x v="1"/>
    <s v="FUR-FU-10002759"/>
    <x v="0"/>
    <x v="5"/>
    <s v="12-1/2 Diameter Round Wall Clock"/>
    <n v="111.88800000000001"/>
    <n v="7"/>
    <n v="0.2"/>
    <n v="22.377600000000001"/>
    <x v="5"/>
  </r>
  <r>
    <n v="2543"/>
    <x v="1248"/>
    <x v="2"/>
    <d v="2011-09-26T00:00:00"/>
    <d v="2011-10-01T00:00:00"/>
    <s v="Second Class"/>
    <s v="NB-18580"/>
    <s v="Nicole Brennan"/>
    <s v="Corporate"/>
    <s v="United States"/>
    <s v="Philadelphia"/>
    <x v="9"/>
    <n v="19134"/>
    <x v="3"/>
    <s v="OFF-AP-10002191"/>
    <x v="1"/>
    <x v="9"/>
    <s v="Belkin 8 Outlet SurgeMaster II Gold Surge Protector"/>
    <n v="143.952"/>
    <n v="3"/>
    <n v="0.2"/>
    <n v="14.395200000000001"/>
    <x v="8"/>
  </r>
  <r>
    <n v="2544"/>
    <x v="1249"/>
    <x v="0"/>
    <d v="2013-09-09T00:00:00"/>
    <d v="2013-09-15T00:00:00"/>
    <s v="Standard Class"/>
    <s v="AP-10720"/>
    <s v="Anne Pryor"/>
    <s v="Home Office"/>
    <s v="United States"/>
    <s v="Malden"/>
    <x v="31"/>
    <n v="2148"/>
    <x v="3"/>
    <s v="FUR-BO-10003450"/>
    <x v="0"/>
    <x v="0"/>
    <s v="Bush Westfield Collection Bookcases, Dark Cherry Finish"/>
    <n v="173.94"/>
    <n v="3"/>
    <n v="0"/>
    <n v="13.9152"/>
    <x v="8"/>
  </r>
  <r>
    <n v="2545"/>
    <x v="1249"/>
    <x v="0"/>
    <d v="2013-09-09T00:00:00"/>
    <d v="2013-09-15T00:00:00"/>
    <s v="Standard Class"/>
    <s v="AP-10720"/>
    <s v="Anne Pryor"/>
    <s v="Home Office"/>
    <s v="United States"/>
    <s v="Malden"/>
    <x v="31"/>
    <n v="2148"/>
    <x v="3"/>
    <s v="OFF-LA-10000248"/>
    <x v="1"/>
    <x v="2"/>
    <s v="Avery 52"/>
    <n v="14.76"/>
    <n v="4"/>
    <n v="0"/>
    <n v="6.9371999999999998"/>
    <x v="8"/>
  </r>
  <r>
    <n v="2546"/>
    <x v="1250"/>
    <x v="3"/>
    <d v="2014-04-17T00:00:00"/>
    <d v="2014-04-21T00:00:00"/>
    <s v="Standard Class"/>
    <s v="JE-15745"/>
    <s v="Joel Eaton"/>
    <s v="Consumer"/>
    <s v="United States"/>
    <s v="San Jose"/>
    <x v="1"/>
    <n v="95123"/>
    <x v="1"/>
    <s v="OFF-ST-10004804"/>
    <x v="1"/>
    <x v="4"/>
    <s v="Belkin 19&quot; Vented Equipment Shelf, Black"/>
    <n v="205.92"/>
    <n v="4"/>
    <n v="0"/>
    <n v="2.0592000000000001"/>
    <x v="3"/>
  </r>
  <r>
    <n v="2547"/>
    <x v="1250"/>
    <x v="3"/>
    <d v="2014-04-17T00:00:00"/>
    <d v="2014-04-21T00:00:00"/>
    <s v="Standard Class"/>
    <s v="JE-15745"/>
    <s v="Joel Eaton"/>
    <s v="Consumer"/>
    <s v="United States"/>
    <s v="San Jose"/>
    <x v="1"/>
    <n v="95123"/>
    <x v="1"/>
    <s v="FUR-BO-10001337"/>
    <x v="0"/>
    <x v="0"/>
    <s v="O'Sullivan Living Dimensions 2-Shelf Bookcases"/>
    <n v="102.833"/>
    <n v="1"/>
    <n v="0.15"/>
    <n v="-6.0490000000000004"/>
    <x v="3"/>
  </r>
  <r>
    <n v="2548"/>
    <x v="1251"/>
    <x v="1"/>
    <d v="2012-08-16T00:00:00"/>
    <d v="2012-08-22T00:00:00"/>
    <s v="Standard Class"/>
    <s v="JM-15865"/>
    <s v="John Murray"/>
    <s v="Consumer"/>
    <s v="United States"/>
    <s v="Phoenix"/>
    <x v="16"/>
    <n v="85023"/>
    <x v="1"/>
    <s v="OFF-AR-10002255"/>
    <x v="1"/>
    <x v="6"/>
    <s v="Newell 346"/>
    <n v="2.3039999999999998"/>
    <n v="1"/>
    <n v="0.2"/>
    <n v="0.25919999999999999"/>
    <x v="6"/>
  </r>
  <r>
    <n v="2549"/>
    <x v="1251"/>
    <x v="1"/>
    <d v="2012-08-16T00:00:00"/>
    <d v="2012-08-22T00:00:00"/>
    <s v="Standard Class"/>
    <s v="JM-15865"/>
    <s v="John Murray"/>
    <s v="Consumer"/>
    <s v="United States"/>
    <s v="Phoenix"/>
    <x v="16"/>
    <n v="85023"/>
    <x v="1"/>
    <s v="TEC-PH-10002624"/>
    <x v="2"/>
    <x v="7"/>
    <s v="Samsung Galaxy S4 Mini"/>
    <n v="1879.96"/>
    <n v="5"/>
    <n v="0.2"/>
    <n v="211.49549999999999"/>
    <x v="6"/>
  </r>
  <r>
    <n v="2550"/>
    <x v="1251"/>
    <x v="1"/>
    <d v="2012-08-16T00:00:00"/>
    <d v="2012-08-22T00:00:00"/>
    <s v="Standard Class"/>
    <s v="JM-15865"/>
    <s v="John Murray"/>
    <s v="Consumer"/>
    <s v="United States"/>
    <s v="Phoenix"/>
    <x v="16"/>
    <n v="85023"/>
    <x v="1"/>
    <s v="OFF-PA-10001878"/>
    <x v="1"/>
    <x v="10"/>
    <s v="Xerox 1891"/>
    <n v="313.024"/>
    <n v="8"/>
    <n v="0.2"/>
    <n v="105.6456"/>
    <x v="6"/>
  </r>
  <r>
    <n v="2551"/>
    <x v="1251"/>
    <x v="1"/>
    <d v="2012-08-16T00:00:00"/>
    <d v="2012-08-22T00:00:00"/>
    <s v="Standard Class"/>
    <s v="JM-15865"/>
    <s v="John Murray"/>
    <s v="Consumer"/>
    <s v="United States"/>
    <s v="Phoenix"/>
    <x v="16"/>
    <n v="85023"/>
    <x v="1"/>
    <s v="OFF-LA-10000452"/>
    <x v="1"/>
    <x v="2"/>
    <s v="Avery 488"/>
    <n v="5.04"/>
    <n v="2"/>
    <n v="0.2"/>
    <n v="1.764"/>
    <x v="6"/>
  </r>
  <r>
    <n v="2552"/>
    <x v="1252"/>
    <x v="3"/>
    <d v="2014-11-20T00:00:00"/>
    <d v="2014-11-24T00:00:00"/>
    <s v="Standard Class"/>
    <s v="AB-10105"/>
    <s v="Adrian Barton"/>
    <s v="Consumer"/>
    <s v="United States"/>
    <s v="Henderson"/>
    <x v="0"/>
    <n v="42420"/>
    <x v="0"/>
    <s v="FUR-FU-10004665"/>
    <x v="0"/>
    <x v="5"/>
    <s v="3M Polarizing Task Lamp with Clamp Arm, Light Gray"/>
    <n v="821.88"/>
    <n v="6"/>
    <n v="0"/>
    <n v="213.68879999999999"/>
    <x v="0"/>
  </r>
  <r>
    <n v="2553"/>
    <x v="1252"/>
    <x v="3"/>
    <d v="2014-11-20T00:00:00"/>
    <d v="2014-11-24T00:00:00"/>
    <s v="Standard Class"/>
    <s v="AB-10105"/>
    <s v="Adrian Barton"/>
    <s v="Consumer"/>
    <s v="United States"/>
    <s v="Henderson"/>
    <x v="0"/>
    <n v="42420"/>
    <x v="0"/>
    <s v="OFF-BI-10000088"/>
    <x v="1"/>
    <x v="8"/>
    <s v="GBC Imprintable Covers"/>
    <n v="21.96"/>
    <n v="2"/>
    <n v="0"/>
    <n v="10.760400000000001"/>
    <x v="0"/>
  </r>
  <r>
    <n v="2554"/>
    <x v="1253"/>
    <x v="0"/>
    <d v="2013-09-15T00:00:00"/>
    <d v="2013-09-19T00:00:00"/>
    <s v="Standard Class"/>
    <s v="PN-18775"/>
    <s v="Parhena Norris"/>
    <s v="Home Office"/>
    <s v="United States"/>
    <s v="Columbia"/>
    <x v="20"/>
    <n v="29203"/>
    <x v="0"/>
    <s v="OFF-PA-10000029"/>
    <x v="1"/>
    <x v="10"/>
    <s v="Xerox 224"/>
    <n v="25.92"/>
    <n v="4"/>
    <n v="0"/>
    <n v="12.441599999999999"/>
    <x v="8"/>
  </r>
  <r>
    <n v="2555"/>
    <x v="1254"/>
    <x v="0"/>
    <d v="2013-08-16T00:00:00"/>
    <d v="2013-08-21T00:00:00"/>
    <s v="Standard Class"/>
    <s v="JC-15775"/>
    <s v="John Castell"/>
    <s v="Consumer"/>
    <s v="United States"/>
    <s v="Tallahassee"/>
    <x v="2"/>
    <n v="32303"/>
    <x v="0"/>
    <s v="TEC-PH-10000369"/>
    <x v="2"/>
    <x v="7"/>
    <s v="HTC One Mini"/>
    <n v="705.54399999999998"/>
    <n v="7"/>
    <n v="0.2"/>
    <n v="70.554400000000001"/>
    <x v="6"/>
  </r>
  <r>
    <n v="2556"/>
    <x v="1255"/>
    <x v="1"/>
    <d v="2012-09-26T00:00:00"/>
    <d v="2012-09-30T00:00:00"/>
    <s v="Standard Class"/>
    <s v="PF-19165"/>
    <s v="Philip Fox"/>
    <s v="Consumer"/>
    <s v="United States"/>
    <s v="New York City"/>
    <x v="15"/>
    <n v="10035"/>
    <x v="3"/>
    <s v="TEC-AC-10001590"/>
    <x v="2"/>
    <x v="11"/>
    <s v="Dell Slim USB Multimedia Keyboard"/>
    <n v="50"/>
    <n v="2"/>
    <n v="0"/>
    <n v="12"/>
    <x v="8"/>
  </r>
  <r>
    <n v="2557"/>
    <x v="1256"/>
    <x v="0"/>
    <d v="2013-10-09T00:00:00"/>
    <d v="2013-10-15T00:00:00"/>
    <s v="Standard Class"/>
    <s v="BW-11110"/>
    <s v="Bart Watters"/>
    <s v="Corporate"/>
    <s v="United States"/>
    <s v="Houston"/>
    <x v="5"/>
    <n v="77070"/>
    <x v="2"/>
    <s v="FUR-FU-10004909"/>
    <x v="0"/>
    <x v="5"/>
    <s v="Contemporary Wood/Metal Frame"/>
    <n v="51.712000000000003"/>
    <n v="8"/>
    <n v="0.6"/>
    <n v="-32.32"/>
    <x v="2"/>
  </r>
  <r>
    <n v="2558"/>
    <x v="1257"/>
    <x v="1"/>
    <d v="2012-03-24T00:00:00"/>
    <d v="2012-03-30T00:00:00"/>
    <s v="Standard Class"/>
    <s v="BP-11185"/>
    <s v="Ben Peterman"/>
    <s v="Corporate"/>
    <s v="United States"/>
    <s v="Coral Springs"/>
    <x v="2"/>
    <n v="33065"/>
    <x v="0"/>
    <s v="OFF-AP-10002287"/>
    <x v="1"/>
    <x v="9"/>
    <s v="Eureka Sanitaire Multi-Pro Heavy-Duty Upright, Disposable Bags"/>
    <n v="6.992"/>
    <n v="2"/>
    <n v="0.2"/>
    <n v="0.52439999999999998"/>
    <x v="10"/>
  </r>
  <r>
    <n v="2559"/>
    <x v="1258"/>
    <x v="1"/>
    <d v="2012-05-31T00:00:00"/>
    <d v="2012-06-04T00:00:00"/>
    <s v="Standard Class"/>
    <s v="TM-21010"/>
    <s v="Tamara Manning"/>
    <s v="Consumer"/>
    <s v="United States"/>
    <s v="Orem"/>
    <x v="7"/>
    <n v="84057"/>
    <x v="1"/>
    <s v="FUR-BO-10004357"/>
    <x v="0"/>
    <x v="0"/>
    <s v="O'Sullivan Living Dimensions 3-Shelf Bookcases"/>
    <n v="1406.86"/>
    <n v="7"/>
    <n v="0"/>
    <n v="140.68600000000001"/>
    <x v="5"/>
  </r>
  <r>
    <n v="2560"/>
    <x v="1258"/>
    <x v="1"/>
    <d v="2012-05-31T00:00:00"/>
    <d v="2012-06-04T00:00:00"/>
    <s v="Standard Class"/>
    <s v="TM-21010"/>
    <s v="Tamara Manning"/>
    <s v="Consumer"/>
    <s v="United States"/>
    <s v="Orem"/>
    <x v="7"/>
    <n v="84057"/>
    <x v="1"/>
    <s v="OFF-LA-10003766"/>
    <x v="1"/>
    <x v="2"/>
    <s v="Self-Adhesive Removable Labels"/>
    <n v="15.75"/>
    <n v="5"/>
    <n v="0"/>
    <n v="7.56"/>
    <x v="5"/>
  </r>
  <r>
    <n v="2561"/>
    <x v="1258"/>
    <x v="1"/>
    <d v="2012-05-31T00:00:00"/>
    <d v="2012-06-04T00:00:00"/>
    <s v="Standard Class"/>
    <s v="TM-21010"/>
    <s v="Tamara Manning"/>
    <s v="Consumer"/>
    <s v="United States"/>
    <s v="Orem"/>
    <x v="7"/>
    <n v="84057"/>
    <x v="1"/>
    <s v="OFF-ST-10000046"/>
    <x v="1"/>
    <x v="4"/>
    <s v="Fellowes Super Stor/Drawer Files"/>
    <n v="323.10000000000002"/>
    <n v="2"/>
    <n v="0"/>
    <n v="61.389000000000003"/>
    <x v="5"/>
  </r>
  <r>
    <n v="2562"/>
    <x v="1259"/>
    <x v="1"/>
    <d v="2012-12-25T00:00:00"/>
    <d v="2012-12-31T00:00:00"/>
    <s v="Standard Class"/>
    <s v="MB-17305"/>
    <s v="Maria Bertelson"/>
    <s v="Consumer"/>
    <s v="United States"/>
    <s v="Nashville"/>
    <x v="18"/>
    <n v="37211"/>
    <x v="0"/>
    <s v="OFF-LA-10003190"/>
    <x v="1"/>
    <x v="2"/>
    <s v="Avery 474"/>
    <n v="9.2159999999999993"/>
    <n v="4"/>
    <n v="0.2"/>
    <n v="3.3408000000000002"/>
    <x v="4"/>
  </r>
  <r>
    <n v="2563"/>
    <x v="1259"/>
    <x v="1"/>
    <d v="2012-12-25T00:00:00"/>
    <d v="2012-12-31T00:00:00"/>
    <s v="Standard Class"/>
    <s v="MB-17305"/>
    <s v="Maria Bertelson"/>
    <s v="Consumer"/>
    <s v="United States"/>
    <s v="Nashville"/>
    <x v="18"/>
    <n v="37211"/>
    <x v="0"/>
    <s v="OFF-PA-10002787"/>
    <x v="1"/>
    <x v="10"/>
    <s v="Xerox 227"/>
    <n v="10.368"/>
    <n v="2"/>
    <n v="0.2"/>
    <n v="3.6288"/>
    <x v="4"/>
  </r>
  <r>
    <n v="2564"/>
    <x v="1260"/>
    <x v="1"/>
    <d v="2012-03-17T00:00:00"/>
    <d v="2012-03-22T00:00:00"/>
    <s v="Second Class"/>
    <s v="HR-14830"/>
    <s v="Harold Ryan"/>
    <s v="Corporate"/>
    <s v="United States"/>
    <s v="New York City"/>
    <x v="15"/>
    <n v="10009"/>
    <x v="3"/>
    <s v="TEC-AC-10000387"/>
    <x v="2"/>
    <x v="11"/>
    <s v="KeyTronic KT800P2 - Keyboard - Black"/>
    <n v="15.02"/>
    <n v="1"/>
    <n v="0"/>
    <n v="2.7035999999999998"/>
    <x v="10"/>
  </r>
  <r>
    <n v="2565"/>
    <x v="1260"/>
    <x v="1"/>
    <d v="2012-03-17T00:00:00"/>
    <d v="2012-03-22T00:00:00"/>
    <s v="Second Class"/>
    <s v="HR-14830"/>
    <s v="Harold Ryan"/>
    <s v="Corporate"/>
    <s v="United States"/>
    <s v="New York City"/>
    <x v="15"/>
    <n v="10009"/>
    <x v="3"/>
    <s v="OFF-ST-10001291"/>
    <x v="1"/>
    <x v="4"/>
    <s v="Tenex Personal Self-Stacking Standard File Box, Black/Gray"/>
    <n v="33.82"/>
    <n v="2"/>
    <n v="0"/>
    <n v="9.1313999999999993"/>
    <x v="10"/>
  </r>
  <r>
    <n v="2566"/>
    <x v="1261"/>
    <x v="3"/>
    <d v="2014-12-22T00:00:00"/>
    <d v="2014-12-25T00:00:00"/>
    <s v="First Class"/>
    <s v="BD-11635"/>
    <s v="Brian Derr"/>
    <s v="Consumer"/>
    <s v="United States"/>
    <s v="Bowling Green"/>
    <x v="0"/>
    <n v="42104"/>
    <x v="0"/>
    <s v="TEC-AC-10003116"/>
    <x v="2"/>
    <x v="11"/>
    <s v="Memorex Froggy Flash Drive 8 GB"/>
    <n v="71"/>
    <n v="4"/>
    <n v="0"/>
    <n v="27.69"/>
    <x v="4"/>
  </r>
  <r>
    <n v="2567"/>
    <x v="1262"/>
    <x v="3"/>
    <d v="2014-11-02T00:00:00"/>
    <d v="2014-11-04T00:00:00"/>
    <s v="Second Class"/>
    <s v="SF-20200"/>
    <s v="Sarah Foster"/>
    <s v="Consumer"/>
    <s v="United States"/>
    <s v="Bellingham"/>
    <x v="4"/>
    <n v="98226"/>
    <x v="1"/>
    <s v="OFF-BI-10001308"/>
    <x v="1"/>
    <x v="8"/>
    <s v="GBC Standard Plastic Binding Systems' Combs"/>
    <n v="25.12"/>
    <n v="5"/>
    <n v="0.2"/>
    <n v="7.85"/>
    <x v="0"/>
  </r>
  <r>
    <n v="2568"/>
    <x v="1262"/>
    <x v="3"/>
    <d v="2014-11-02T00:00:00"/>
    <d v="2014-11-04T00:00:00"/>
    <s v="Second Class"/>
    <s v="SF-20200"/>
    <s v="Sarah Foster"/>
    <s v="Consumer"/>
    <s v="United States"/>
    <s v="Bellingham"/>
    <x v="4"/>
    <n v="98226"/>
    <x v="1"/>
    <s v="FUR-TA-10003954"/>
    <x v="0"/>
    <x v="3"/>
    <s v="Hon 94000 Series Round Tables"/>
    <n v="2665.62"/>
    <n v="9"/>
    <n v="0"/>
    <n v="239.9058"/>
    <x v="0"/>
  </r>
  <r>
    <n v="2569"/>
    <x v="1263"/>
    <x v="3"/>
    <d v="2014-09-08T00:00:00"/>
    <d v="2014-09-12T00:00:00"/>
    <s v="Standard Class"/>
    <s v="SP-20620"/>
    <s v="Stefania Perrino"/>
    <s v="Corporate"/>
    <s v="United States"/>
    <s v="New York City"/>
    <x v="15"/>
    <n v="10011"/>
    <x v="3"/>
    <s v="OFF-ST-10003282"/>
    <x v="1"/>
    <x v="4"/>
    <s v="Advantus 10-Drawer Portable Organizer, Chrome Metal Frame, Smoke Drawers"/>
    <n v="478.08"/>
    <n v="8"/>
    <n v="0"/>
    <n v="133.86240000000001"/>
    <x v="8"/>
  </r>
  <r>
    <n v="2570"/>
    <x v="1264"/>
    <x v="3"/>
    <d v="2014-12-28T00:00:00"/>
    <d v="2014-12-28T00:00:00"/>
    <s v="Same Day"/>
    <s v="DR-12880"/>
    <s v="Dan Reichenbach"/>
    <s v="Corporate"/>
    <s v="United States"/>
    <s v="Newark"/>
    <x v="24"/>
    <n v="43055"/>
    <x v="3"/>
    <s v="TEC-PH-10000576"/>
    <x v="2"/>
    <x v="7"/>
    <s v="AT&amp;T 1080 Corded phone"/>
    <n v="164.38800000000001"/>
    <n v="2"/>
    <n v="0.4"/>
    <n v="-35.617400000000004"/>
    <x v="4"/>
  </r>
  <r>
    <n v="2571"/>
    <x v="1264"/>
    <x v="3"/>
    <d v="2014-12-28T00:00:00"/>
    <d v="2014-12-28T00:00:00"/>
    <s v="Same Day"/>
    <s v="DR-12880"/>
    <s v="Dan Reichenbach"/>
    <s v="Corporate"/>
    <s v="United States"/>
    <s v="Newark"/>
    <x v="24"/>
    <n v="43055"/>
    <x v="3"/>
    <s v="OFF-AR-10004441"/>
    <x v="1"/>
    <x v="6"/>
    <s v="BIC Brite Liner Highlighters"/>
    <n v="13.247999999999999"/>
    <n v="4"/>
    <n v="0.2"/>
    <n v="3.6432000000000002"/>
    <x v="4"/>
  </r>
  <r>
    <n v="2572"/>
    <x v="1265"/>
    <x v="3"/>
    <d v="2014-07-17T00:00:00"/>
    <d v="2014-07-22T00:00:00"/>
    <s v="Standard Class"/>
    <s v="VM-21685"/>
    <s v="Valerie Mitchum"/>
    <s v="Home Office"/>
    <s v="United States"/>
    <s v="Woodstock"/>
    <x v="10"/>
    <n v="60098"/>
    <x v="2"/>
    <s v="OFF-AR-10003759"/>
    <x v="1"/>
    <x v="6"/>
    <s v="Crayola Anti Dust Chalk, 12/Pack"/>
    <n v="2.9119999999999999"/>
    <n v="2"/>
    <n v="0.2"/>
    <n v="0.91"/>
    <x v="7"/>
  </r>
  <r>
    <n v="2573"/>
    <x v="1266"/>
    <x v="0"/>
    <d v="2013-08-13T00:00:00"/>
    <d v="2013-08-16T00:00:00"/>
    <s v="Second Class"/>
    <s v="CM-12235"/>
    <s v="Chris McAfee"/>
    <s v="Consumer"/>
    <s v="United States"/>
    <s v="Carrollton"/>
    <x v="5"/>
    <n v="75007"/>
    <x v="2"/>
    <s v="TEC-AC-10004145"/>
    <x v="2"/>
    <x v="11"/>
    <s v="Logitech diNovo Edge Keyboard"/>
    <n v="1399.944"/>
    <n v="7"/>
    <n v="0.2"/>
    <n v="52.497900000000001"/>
    <x v="6"/>
  </r>
  <r>
    <n v="2574"/>
    <x v="1267"/>
    <x v="3"/>
    <d v="2014-07-10T00:00:00"/>
    <d v="2014-07-15T00:00:00"/>
    <s v="Standard Class"/>
    <s v="SM-20320"/>
    <s v="Sean Miller"/>
    <s v="Home Office"/>
    <s v="United States"/>
    <s v="Lafayette"/>
    <x v="14"/>
    <n v="47905"/>
    <x v="2"/>
    <s v="FUR-FU-10000293"/>
    <x v="0"/>
    <x v="5"/>
    <s v="Eldon Antistatic Chair Mats for Low to Medium Pile Carpets"/>
    <n v="526.45000000000005"/>
    <n v="5"/>
    <n v="0"/>
    <n v="31.587"/>
    <x v="7"/>
  </r>
  <r>
    <n v="2575"/>
    <x v="1268"/>
    <x v="2"/>
    <d v="2011-11-22T00:00:00"/>
    <d v="2011-11-27T00:00:00"/>
    <s v="Standard Class"/>
    <s v="RA-19885"/>
    <s v="Ruben Ausman"/>
    <s v="Corporate"/>
    <s v="United States"/>
    <s v="Columbus"/>
    <x v="32"/>
    <n v="31907"/>
    <x v="0"/>
    <s v="OFF-EN-10004955"/>
    <x v="1"/>
    <x v="12"/>
    <s v="Fashion Color Clasp Envelopes"/>
    <n v="16.23"/>
    <n v="3"/>
    <n v="0"/>
    <n v="7.9527000000000001"/>
    <x v="0"/>
  </r>
  <r>
    <n v="2576"/>
    <x v="1268"/>
    <x v="2"/>
    <d v="2011-11-22T00:00:00"/>
    <d v="2011-11-27T00:00:00"/>
    <s v="Standard Class"/>
    <s v="RA-19885"/>
    <s v="Ruben Ausman"/>
    <s v="Corporate"/>
    <s v="United States"/>
    <s v="Columbus"/>
    <x v="32"/>
    <n v="31907"/>
    <x v="0"/>
    <s v="OFF-BI-10001071"/>
    <x v="1"/>
    <x v="8"/>
    <s v="GBC ProClick Punch Binding System"/>
    <n v="319.89999999999998"/>
    <n v="5"/>
    <n v="0"/>
    <n v="156.751"/>
    <x v="0"/>
  </r>
  <r>
    <n v="2577"/>
    <x v="1268"/>
    <x v="2"/>
    <d v="2011-11-22T00:00:00"/>
    <d v="2011-11-27T00:00:00"/>
    <s v="Standard Class"/>
    <s v="RA-19885"/>
    <s v="Ruben Ausman"/>
    <s v="Corporate"/>
    <s v="United States"/>
    <s v="Columbus"/>
    <x v="32"/>
    <n v="31907"/>
    <x v="0"/>
    <s v="OFF-EN-10001990"/>
    <x v="1"/>
    <x v="12"/>
    <s v="Staples"/>
    <n v="11.36"/>
    <n v="2"/>
    <n v="0"/>
    <n v="5.3391999999999999"/>
    <x v="0"/>
  </r>
  <r>
    <n v="2578"/>
    <x v="1268"/>
    <x v="2"/>
    <d v="2011-11-22T00:00:00"/>
    <d v="2011-11-27T00:00:00"/>
    <s v="Standard Class"/>
    <s v="RA-19885"/>
    <s v="Ruben Ausman"/>
    <s v="Corporate"/>
    <s v="United States"/>
    <s v="Columbus"/>
    <x v="32"/>
    <n v="31907"/>
    <x v="0"/>
    <s v="OFF-AP-10002734"/>
    <x v="1"/>
    <x v="9"/>
    <s v="Holmes Harmony HEPA Air Purifier for 17 x 20 Room"/>
    <n v="675.12"/>
    <n v="3"/>
    <n v="0"/>
    <n v="290.30160000000001"/>
    <x v="0"/>
  </r>
  <r>
    <n v="2579"/>
    <x v="1269"/>
    <x v="2"/>
    <d v="2011-01-27T00:00:00"/>
    <d v="2011-02-01T00:00:00"/>
    <s v="Standard Class"/>
    <s v="SD-20485"/>
    <s v="Shirley Daniels"/>
    <s v="Home Office"/>
    <s v="United States"/>
    <s v="Alexandria"/>
    <x v="17"/>
    <n v="22304"/>
    <x v="0"/>
    <s v="FUR-FU-10004587"/>
    <x v="0"/>
    <x v="5"/>
    <s v="GE General Use Halogen Bulbs, 100 Watts, 1 Bulb per Pack"/>
    <n v="62.82"/>
    <n v="3"/>
    <n v="0"/>
    <n v="30.7818"/>
    <x v="9"/>
  </r>
  <r>
    <n v="2580"/>
    <x v="1269"/>
    <x v="2"/>
    <d v="2011-01-27T00:00:00"/>
    <d v="2011-02-01T00:00:00"/>
    <s v="Standard Class"/>
    <s v="SD-20485"/>
    <s v="Shirley Daniels"/>
    <s v="Home Office"/>
    <s v="United States"/>
    <s v="Alexandria"/>
    <x v="17"/>
    <n v="22304"/>
    <x v="0"/>
    <s v="OFF-ST-10004337"/>
    <x v="1"/>
    <x v="4"/>
    <s v="SAFCO Commercial Wire Shelving, 72h"/>
    <n v="489.92"/>
    <n v="8"/>
    <n v="0"/>
    <n v="0"/>
    <x v="9"/>
  </r>
  <r>
    <n v="2581"/>
    <x v="1269"/>
    <x v="2"/>
    <d v="2011-01-27T00:00:00"/>
    <d v="2011-02-01T00:00:00"/>
    <s v="Standard Class"/>
    <s v="SD-20485"/>
    <s v="Shirley Daniels"/>
    <s v="Home Office"/>
    <s v="United States"/>
    <s v="Alexandria"/>
    <x v="17"/>
    <n v="22304"/>
    <x v="0"/>
    <s v="OFF-PA-10003072"/>
    <x v="1"/>
    <x v="10"/>
    <s v="Eureka Recycled Copy Paper 8 1/2&quot; x 11&quot;, Ream"/>
    <n v="19.440000000000001"/>
    <n v="3"/>
    <n v="0"/>
    <n v="9.3312000000000008"/>
    <x v="9"/>
  </r>
  <r>
    <n v="2582"/>
    <x v="1269"/>
    <x v="2"/>
    <d v="2011-01-27T00:00:00"/>
    <d v="2011-02-01T00:00:00"/>
    <s v="Standard Class"/>
    <s v="SD-20485"/>
    <s v="Shirley Daniels"/>
    <s v="Home Office"/>
    <s v="United States"/>
    <s v="Alexandria"/>
    <x v="17"/>
    <n v="22304"/>
    <x v="0"/>
    <s v="OFF-PA-10000380"/>
    <x v="1"/>
    <x v="10"/>
    <s v="REDIFORM Incoming/Outgoing Call Register, 11&quot; X 8 1/2&quot;, 100 Messages"/>
    <n v="16.68"/>
    <n v="2"/>
    <n v="0"/>
    <n v="8.34"/>
    <x v="9"/>
  </r>
  <r>
    <n v="2583"/>
    <x v="1269"/>
    <x v="2"/>
    <d v="2011-01-27T00:00:00"/>
    <d v="2011-02-01T00:00:00"/>
    <s v="Standard Class"/>
    <s v="SD-20485"/>
    <s v="Shirley Daniels"/>
    <s v="Home Office"/>
    <s v="United States"/>
    <s v="Alexandria"/>
    <x v="17"/>
    <n v="22304"/>
    <x v="0"/>
    <s v="TEC-PH-10004833"/>
    <x v="2"/>
    <x v="7"/>
    <s v="Macally Suction Cup Mount"/>
    <n v="155.35"/>
    <n v="13"/>
    <n v="0"/>
    <n v="0"/>
    <x v="9"/>
  </r>
  <r>
    <n v="2584"/>
    <x v="1269"/>
    <x v="2"/>
    <d v="2011-01-27T00:00:00"/>
    <d v="2011-02-01T00:00:00"/>
    <s v="Standard Class"/>
    <s v="SD-20485"/>
    <s v="Shirley Daniels"/>
    <s v="Home Office"/>
    <s v="United States"/>
    <s v="Alexandria"/>
    <x v="17"/>
    <n v="22304"/>
    <x v="0"/>
    <s v="FUR-FU-10001847"/>
    <x v="0"/>
    <x v="5"/>
    <s v="Eldon Image Series Black Desk Accessories"/>
    <n v="12.42"/>
    <n v="3"/>
    <n v="0"/>
    <n v="4.4711999999999996"/>
    <x v="9"/>
  </r>
  <r>
    <n v="2585"/>
    <x v="1269"/>
    <x v="2"/>
    <d v="2011-01-27T00:00:00"/>
    <d v="2011-02-01T00:00:00"/>
    <s v="Standard Class"/>
    <s v="SD-20485"/>
    <s v="Shirley Daniels"/>
    <s v="Home Office"/>
    <s v="United States"/>
    <s v="Alexandria"/>
    <x v="17"/>
    <n v="22304"/>
    <x v="0"/>
    <s v="TEC-PH-10002103"/>
    <x v="2"/>
    <x v="7"/>
    <s v="Jabra SPEAK 410"/>
    <n v="187.98"/>
    <n v="2"/>
    <n v="0"/>
    <n v="52.634399999999999"/>
    <x v="9"/>
  </r>
  <r>
    <n v="2586"/>
    <x v="1270"/>
    <x v="1"/>
    <d v="2012-11-03T00:00:00"/>
    <d v="2012-11-10T00:00:00"/>
    <s v="Standard Class"/>
    <s v="CS-12250"/>
    <s v="Chris Selesnick"/>
    <s v="Corporate"/>
    <s v="United States"/>
    <s v="Haltom City"/>
    <x v="5"/>
    <n v="76117"/>
    <x v="2"/>
    <s v="OFF-EN-10001137"/>
    <x v="1"/>
    <x v="12"/>
    <s v="#10 Gummed Flap White Envelopes, 100/Box"/>
    <n v="6.6079999999999997"/>
    <n v="2"/>
    <n v="0.2"/>
    <n v="2.1476000000000002"/>
    <x v="0"/>
  </r>
  <r>
    <n v="2587"/>
    <x v="1271"/>
    <x v="3"/>
    <d v="2014-07-01T00:00:00"/>
    <d v="2014-07-07T00:00:00"/>
    <s v="Standard Class"/>
    <s v="RA-19285"/>
    <s v="Ralph Arnett"/>
    <s v="Consumer"/>
    <s v="United States"/>
    <s v="New York City"/>
    <x v="15"/>
    <n v="10024"/>
    <x v="3"/>
    <s v="OFF-ST-10001476"/>
    <x v="1"/>
    <x v="4"/>
    <s v="Steel Personal Filing/Posting Tote"/>
    <n v="248.57"/>
    <n v="7"/>
    <n v="0"/>
    <n v="67.113900000000001"/>
    <x v="7"/>
  </r>
  <r>
    <n v="2588"/>
    <x v="1271"/>
    <x v="3"/>
    <d v="2014-07-01T00:00:00"/>
    <d v="2014-07-07T00:00:00"/>
    <s v="Standard Class"/>
    <s v="RA-19285"/>
    <s v="Ralph Arnett"/>
    <s v="Consumer"/>
    <s v="United States"/>
    <s v="New York City"/>
    <x v="15"/>
    <n v="10024"/>
    <x v="3"/>
    <s v="FUR-FU-10002045"/>
    <x v="0"/>
    <x v="5"/>
    <s v="Executive Impressions 14&quot;"/>
    <n v="22.23"/>
    <n v="1"/>
    <n v="0"/>
    <n v="9.7812000000000001"/>
    <x v="7"/>
  </r>
  <r>
    <n v="2589"/>
    <x v="1272"/>
    <x v="0"/>
    <d v="2013-05-06T00:00:00"/>
    <d v="2013-05-10T00:00:00"/>
    <s v="Standard Class"/>
    <s v="BF-11005"/>
    <s v="Barry Franz"/>
    <s v="Home Office"/>
    <s v="United States"/>
    <s v="Los Angeles"/>
    <x v="1"/>
    <n v="90004"/>
    <x v="1"/>
    <s v="OFF-ST-10001505"/>
    <x v="1"/>
    <x v="4"/>
    <s v="Perma STOR-ALL Hanging File Box, 13 1/8&quot;W x 12 1/4&quot;D x 10 1/2&quot;H"/>
    <n v="5.98"/>
    <n v="1"/>
    <n v="0"/>
    <n v="1.0165999999999999"/>
    <x v="5"/>
  </r>
  <r>
    <n v="2590"/>
    <x v="1272"/>
    <x v="0"/>
    <d v="2013-05-06T00:00:00"/>
    <d v="2013-05-10T00:00:00"/>
    <s v="Standard Class"/>
    <s v="BF-11005"/>
    <s v="Barry Franz"/>
    <s v="Home Office"/>
    <s v="United States"/>
    <s v="Los Angeles"/>
    <x v="1"/>
    <n v="90004"/>
    <x v="1"/>
    <s v="TEC-PH-10001433"/>
    <x v="2"/>
    <x v="7"/>
    <s v="Cisco Small Business SPA 502G VoIP phone"/>
    <n v="246.16800000000001"/>
    <n v="3"/>
    <n v="0.2"/>
    <n v="21.5397"/>
    <x v="5"/>
  </r>
  <r>
    <n v="2591"/>
    <x v="1273"/>
    <x v="0"/>
    <d v="2013-09-09T00:00:00"/>
    <d v="2013-09-15T00:00:00"/>
    <s v="Standard Class"/>
    <s v="SE-20110"/>
    <s v="Sanjit Engle"/>
    <s v="Consumer"/>
    <s v="United States"/>
    <s v="Wheeling"/>
    <x v="10"/>
    <n v="60090"/>
    <x v="2"/>
    <s v="FUR-FU-10004671"/>
    <x v="0"/>
    <x v="5"/>
    <s v="Executive Impressions 12&quot; Wall Clock"/>
    <n v="14.135999999999999"/>
    <n v="2"/>
    <n v="0.6"/>
    <n v="-7.7747999999999999"/>
    <x v="8"/>
  </r>
  <r>
    <n v="2592"/>
    <x v="1273"/>
    <x v="0"/>
    <d v="2013-09-09T00:00:00"/>
    <d v="2013-09-15T00:00:00"/>
    <s v="Standard Class"/>
    <s v="SE-20110"/>
    <s v="Sanjit Engle"/>
    <s v="Consumer"/>
    <s v="United States"/>
    <s v="Wheeling"/>
    <x v="10"/>
    <n v="60090"/>
    <x v="2"/>
    <s v="FUR-TA-10003569"/>
    <x v="0"/>
    <x v="3"/>
    <s v="Bretford CR8500 Series Meeting Room Furniture"/>
    <n v="601.47"/>
    <n v="3"/>
    <n v="0.5"/>
    <n v="-300.73500000000001"/>
    <x v="8"/>
  </r>
  <r>
    <n v="2593"/>
    <x v="1274"/>
    <x v="3"/>
    <d v="2014-11-25T00:00:00"/>
    <d v="2014-11-27T00:00:00"/>
    <s v="Second Class"/>
    <s v="RS-19765"/>
    <s v="Roland Schwarz"/>
    <s v="Corporate"/>
    <s v="United States"/>
    <s v="Summerville"/>
    <x v="20"/>
    <n v="29483"/>
    <x v="0"/>
    <s v="TEC-PH-10002807"/>
    <x v="2"/>
    <x v="7"/>
    <s v="Motorla HX550 Universal Bluetooth Headset"/>
    <n v="79.099999999999994"/>
    <n v="2"/>
    <n v="0"/>
    <n v="39.549999999999997"/>
    <x v="0"/>
  </r>
  <r>
    <n v="2594"/>
    <x v="1274"/>
    <x v="3"/>
    <d v="2014-11-25T00:00:00"/>
    <d v="2014-11-27T00:00:00"/>
    <s v="Second Class"/>
    <s v="RS-19765"/>
    <s v="Roland Schwarz"/>
    <s v="Corporate"/>
    <s v="United States"/>
    <s v="Summerville"/>
    <x v="20"/>
    <n v="29483"/>
    <x v="0"/>
    <s v="OFF-BI-10001597"/>
    <x v="1"/>
    <x v="8"/>
    <s v="Wilson Jones Ledger-Size, Piano-Hinge Binder, 2&quot;, Blue"/>
    <n v="327.84"/>
    <n v="8"/>
    <n v="0"/>
    <n v="157.36320000000001"/>
    <x v="0"/>
  </r>
  <r>
    <n v="2595"/>
    <x v="1275"/>
    <x v="3"/>
    <d v="2014-05-14T00:00:00"/>
    <d v="2014-05-18T00:00:00"/>
    <s v="Standard Class"/>
    <s v="BM-11650"/>
    <s v="Brian Moss"/>
    <s v="Corporate"/>
    <s v="United States"/>
    <s v="Columbus"/>
    <x v="14"/>
    <n v="47201"/>
    <x v="2"/>
    <s v="OFF-EN-10003296"/>
    <x v="1"/>
    <x v="12"/>
    <s v="Tyvek Side-Opening Peel &amp; Seel Expanding Envelopes"/>
    <n v="180.96"/>
    <n v="2"/>
    <n v="0"/>
    <n v="81.432000000000002"/>
    <x v="5"/>
  </r>
  <r>
    <n v="2596"/>
    <x v="1275"/>
    <x v="3"/>
    <d v="2014-05-14T00:00:00"/>
    <d v="2014-05-18T00:00:00"/>
    <s v="Standard Class"/>
    <s v="BM-11650"/>
    <s v="Brian Moss"/>
    <s v="Corporate"/>
    <s v="United States"/>
    <s v="Columbus"/>
    <x v="14"/>
    <n v="47201"/>
    <x v="2"/>
    <s v="OFF-BI-10004632"/>
    <x v="1"/>
    <x v="8"/>
    <s v="Ibico Hi-Tech Manual Binding System"/>
    <n v="914.97"/>
    <n v="3"/>
    <n v="0"/>
    <n v="411.73649999999998"/>
    <x v="5"/>
  </r>
  <r>
    <n v="2597"/>
    <x v="1275"/>
    <x v="3"/>
    <d v="2014-05-14T00:00:00"/>
    <d v="2014-05-18T00:00:00"/>
    <s v="Standard Class"/>
    <s v="BM-11650"/>
    <s v="Brian Moss"/>
    <s v="Corporate"/>
    <s v="United States"/>
    <s v="Columbus"/>
    <x v="14"/>
    <n v="47201"/>
    <x v="2"/>
    <s v="TEC-PH-10002310"/>
    <x v="2"/>
    <x v="7"/>
    <s v="Plantronics Calisto P620-M USB Wireless Speakerphone System"/>
    <n v="587.97"/>
    <n v="3"/>
    <n v="0"/>
    <n v="158.75190000000001"/>
    <x v="5"/>
  </r>
  <r>
    <n v="2598"/>
    <x v="1275"/>
    <x v="3"/>
    <d v="2014-05-14T00:00:00"/>
    <d v="2014-05-18T00:00:00"/>
    <s v="Standard Class"/>
    <s v="BM-11650"/>
    <s v="Brian Moss"/>
    <s v="Corporate"/>
    <s v="United States"/>
    <s v="Columbus"/>
    <x v="14"/>
    <n v="47201"/>
    <x v="2"/>
    <s v="OFF-ST-10000078"/>
    <x v="1"/>
    <x v="4"/>
    <s v="Tennsco 6- and 18-Compartment Lockers"/>
    <n v="530.34"/>
    <n v="2"/>
    <n v="0"/>
    <n v="95.461200000000005"/>
    <x v="5"/>
  </r>
  <r>
    <n v="2599"/>
    <x v="1275"/>
    <x v="3"/>
    <d v="2014-05-14T00:00:00"/>
    <d v="2014-05-18T00:00:00"/>
    <s v="Standard Class"/>
    <s v="BM-11650"/>
    <s v="Brian Moss"/>
    <s v="Corporate"/>
    <s v="United States"/>
    <s v="Columbus"/>
    <x v="14"/>
    <n v="47201"/>
    <x v="2"/>
    <s v="OFF-PA-10001752"/>
    <x v="1"/>
    <x v="10"/>
    <s v="Hammermill CopyPlus Copy Paper (20Lb. and 84 Bright)"/>
    <n v="14.94"/>
    <n v="3"/>
    <n v="0"/>
    <n v="7.3205999999999998"/>
    <x v="5"/>
  </r>
  <r>
    <n v="2600"/>
    <x v="1276"/>
    <x v="3"/>
    <d v="2014-04-24T00:00:00"/>
    <d v="2014-04-30T00:00:00"/>
    <s v="Standard Class"/>
    <s v="SK-19990"/>
    <s v="Sally Knutson"/>
    <s v="Consumer"/>
    <s v="United States"/>
    <s v="New York City"/>
    <x v="15"/>
    <n v="10024"/>
    <x v="3"/>
    <s v="OFF-AP-10000026"/>
    <x v="1"/>
    <x v="9"/>
    <s v="Tripp Lite Isotel 6 Outlet Surge Protector with Fax/Modem Protection"/>
    <n v="121.94"/>
    <n v="2"/>
    <n v="0"/>
    <n v="35.3626"/>
    <x v="3"/>
  </r>
  <r>
    <n v="2601"/>
    <x v="1276"/>
    <x v="3"/>
    <d v="2014-04-24T00:00:00"/>
    <d v="2014-04-30T00:00:00"/>
    <s v="Standard Class"/>
    <s v="SK-19990"/>
    <s v="Sally Knutson"/>
    <s v="Consumer"/>
    <s v="United States"/>
    <s v="New York City"/>
    <x v="15"/>
    <n v="10024"/>
    <x v="3"/>
    <s v="OFF-SU-10002573"/>
    <x v="1"/>
    <x v="14"/>
    <s v="Acme 10&quot; Easy Grip Assistive Scissors"/>
    <n v="122.71"/>
    <n v="7"/>
    <n v="0"/>
    <n v="36.813000000000002"/>
    <x v="3"/>
  </r>
  <r>
    <n v="2602"/>
    <x v="1277"/>
    <x v="0"/>
    <d v="2013-06-05T00:00:00"/>
    <d v="2013-06-05T00:00:00"/>
    <s v="Same Day"/>
    <s v="EN-13780"/>
    <s v="Edward Nazzal"/>
    <s v="Consumer"/>
    <s v="United States"/>
    <s v="New York City"/>
    <x v="15"/>
    <n v="10035"/>
    <x v="3"/>
    <s v="OFF-PA-10000349"/>
    <x v="1"/>
    <x v="10"/>
    <s v="Staples"/>
    <n v="14.94"/>
    <n v="3"/>
    <n v="0"/>
    <n v="7.0217999999999998"/>
    <x v="1"/>
  </r>
  <r>
    <n v="2603"/>
    <x v="1277"/>
    <x v="0"/>
    <d v="2013-06-05T00:00:00"/>
    <d v="2013-06-05T00:00:00"/>
    <s v="Same Day"/>
    <s v="EN-13780"/>
    <s v="Edward Nazzal"/>
    <s v="Consumer"/>
    <s v="United States"/>
    <s v="New York City"/>
    <x v="15"/>
    <n v="10035"/>
    <x v="3"/>
    <s v="TEC-MA-10003356"/>
    <x v="2"/>
    <x v="15"/>
    <s v="Panasonic KX MC6040 Color Laser Multifunction Printer"/>
    <n v="1349.85"/>
    <n v="3"/>
    <n v="0"/>
    <n v="364.45949999999999"/>
    <x v="1"/>
  </r>
  <r>
    <n v="2604"/>
    <x v="1277"/>
    <x v="0"/>
    <d v="2013-06-05T00:00:00"/>
    <d v="2013-06-05T00:00:00"/>
    <s v="Same Day"/>
    <s v="EN-13780"/>
    <s v="Edward Nazzal"/>
    <s v="Consumer"/>
    <s v="United States"/>
    <s v="New York City"/>
    <x v="15"/>
    <n v="10035"/>
    <x v="3"/>
    <s v="FUR-BO-10000362"/>
    <x v="0"/>
    <x v="0"/>
    <s v="Sauder Inglewood Library Bookcases"/>
    <n v="136.78399999999999"/>
    <n v="1"/>
    <n v="0.2"/>
    <n v="5.1294000000000004"/>
    <x v="1"/>
  </r>
  <r>
    <n v="2605"/>
    <x v="1277"/>
    <x v="0"/>
    <d v="2013-06-05T00:00:00"/>
    <d v="2013-06-05T00:00:00"/>
    <s v="Same Day"/>
    <s v="EN-13780"/>
    <s v="Edward Nazzal"/>
    <s v="Consumer"/>
    <s v="United States"/>
    <s v="New York City"/>
    <x v="15"/>
    <n v="10035"/>
    <x v="3"/>
    <s v="FUR-FU-10003878"/>
    <x v="0"/>
    <x v="5"/>
    <s v="Linden 10&quot; Round Wall Clock, Black"/>
    <n v="61.12"/>
    <n v="4"/>
    <n v="0"/>
    <n v="20.780799999999999"/>
    <x v="1"/>
  </r>
  <r>
    <n v="2606"/>
    <x v="1278"/>
    <x v="2"/>
    <d v="2011-12-16T00:00:00"/>
    <d v="2011-12-21T00:00:00"/>
    <s v="Standard Class"/>
    <s v="KN-16450"/>
    <s v="Kean Nguyen"/>
    <s v="Corporate"/>
    <s v="United States"/>
    <s v="Jacksonville"/>
    <x v="2"/>
    <n v="32216"/>
    <x v="0"/>
    <s v="OFF-BI-10000591"/>
    <x v="1"/>
    <x v="8"/>
    <s v="Avery Binder Labels"/>
    <n v="1.167"/>
    <n v="1"/>
    <n v="0.7"/>
    <n v="-0.85580000000000001"/>
    <x v="4"/>
  </r>
  <r>
    <n v="2607"/>
    <x v="1279"/>
    <x v="0"/>
    <d v="2013-03-05T00:00:00"/>
    <d v="2013-03-11T00:00:00"/>
    <s v="Standard Class"/>
    <s v="MG-17890"/>
    <s v="Michael Granlund"/>
    <s v="Home Office"/>
    <s v="United States"/>
    <s v="San Diego"/>
    <x v="1"/>
    <n v="92024"/>
    <x v="1"/>
    <s v="OFF-AR-10003727"/>
    <x v="1"/>
    <x v="6"/>
    <s v="Berol Giant Pencil Sharpener"/>
    <n v="16.989999999999998"/>
    <n v="1"/>
    <n v="0"/>
    <n v="4.9271000000000003"/>
    <x v="10"/>
  </r>
  <r>
    <n v="2608"/>
    <x v="1280"/>
    <x v="2"/>
    <d v="2011-11-25T00:00:00"/>
    <d v="2011-11-30T00:00:00"/>
    <s v="Standard Class"/>
    <s v="MC-17590"/>
    <s v="Matt Collister"/>
    <s v="Corporate"/>
    <s v="United States"/>
    <s v="Arlington"/>
    <x v="5"/>
    <n v="76017"/>
    <x v="2"/>
    <s v="TEC-AC-10001635"/>
    <x v="2"/>
    <x v="11"/>
    <s v="KeyTronic KT400U2 - Keyboard - Black"/>
    <n v="24.672000000000001"/>
    <n v="3"/>
    <n v="0.2"/>
    <n v="0"/>
    <x v="0"/>
  </r>
  <r>
    <n v="2609"/>
    <x v="1280"/>
    <x v="2"/>
    <d v="2011-11-25T00:00:00"/>
    <d v="2011-11-30T00:00:00"/>
    <s v="Standard Class"/>
    <s v="MC-17590"/>
    <s v="Matt Collister"/>
    <s v="Corporate"/>
    <s v="United States"/>
    <s v="Arlington"/>
    <x v="5"/>
    <n v="76017"/>
    <x v="2"/>
    <s v="OFF-LA-10001317"/>
    <x v="1"/>
    <x v="2"/>
    <s v="Avery 520"/>
    <n v="2.52"/>
    <n v="1"/>
    <n v="0.2"/>
    <n v="0.88200000000000001"/>
    <x v="0"/>
  </r>
  <r>
    <n v="2610"/>
    <x v="1280"/>
    <x v="2"/>
    <d v="2011-11-25T00:00:00"/>
    <d v="2011-11-30T00:00:00"/>
    <s v="Standard Class"/>
    <s v="MC-17590"/>
    <s v="Matt Collister"/>
    <s v="Corporate"/>
    <s v="United States"/>
    <s v="Arlington"/>
    <x v="5"/>
    <n v="76017"/>
    <x v="2"/>
    <s v="FUR-TA-10000577"/>
    <x v="0"/>
    <x v="3"/>
    <s v="Bretford CR4500 Series Slim Rectangular Table"/>
    <n v="1218.7349999999999"/>
    <n v="5"/>
    <n v="0.3"/>
    <n v="-121.87350000000001"/>
    <x v="0"/>
  </r>
  <r>
    <n v="2611"/>
    <x v="1280"/>
    <x v="2"/>
    <d v="2011-11-25T00:00:00"/>
    <d v="2011-11-30T00:00:00"/>
    <s v="Standard Class"/>
    <s v="MC-17590"/>
    <s v="Matt Collister"/>
    <s v="Corporate"/>
    <s v="United States"/>
    <s v="Arlington"/>
    <x v="5"/>
    <n v="76017"/>
    <x v="2"/>
    <s v="OFF-LA-10000248"/>
    <x v="1"/>
    <x v="2"/>
    <s v="Avery 52"/>
    <n v="5.9039999999999999"/>
    <n v="2"/>
    <n v="0.2"/>
    <n v="1.9925999999999999"/>
    <x v="0"/>
  </r>
  <r>
    <n v="2612"/>
    <x v="1280"/>
    <x v="2"/>
    <d v="2011-11-25T00:00:00"/>
    <d v="2011-11-30T00:00:00"/>
    <s v="Standard Class"/>
    <s v="MC-17590"/>
    <s v="Matt Collister"/>
    <s v="Corporate"/>
    <s v="United States"/>
    <s v="Arlington"/>
    <x v="5"/>
    <n v="76017"/>
    <x v="2"/>
    <s v="OFF-PA-10000955"/>
    <x v="1"/>
    <x v="10"/>
    <s v="Southworth 25% Cotton Granite Paper &amp; Envelopes"/>
    <n v="15.696"/>
    <n v="3"/>
    <n v="0.2"/>
    <n v="5.1012000000000004"/>
    <x v="0"/>
  </r>
  <r>
    <n v="2613"/>
    <x v="1280"/>
    <x v="2"/>
    <d v="2011-11-25T00:00:00"/>
    <d v="2011-11-30T00:00:00"/>
    <s v="Standard Class"/>
    <s v="MC-17590"/>
    <s v="Matt Collister"/>
    <s v="Corporate"/>
    <s v="United States"/>
    <s v="Arlington"/>
    <x v="5"/>
    <n v="76017"/>
    <x v="2"/>
    <s v="FUR-FU-10000221"/>
    <x v="0"/>
    <x v="5"/>
    <s v="Master Caster Door Stop, Brown"/>
    <n v="6.0960000000000001"/>
    <n v="3"/>
    <n v="0.6"/>
    <n v="-3.9624000000000001"/>
    <x v="0"/>
  </r>
  <r>
    <n v="2614"/>
    <x v="1281"/>
    <x v="0"/>
    <d v="2013-04-29T00:00:00"/>
    <d v="2013-05-06T00:00:00"/>
    <s v="Standard Class"/>
    <s v="BO-11350"/>
    <s v="Bill Overfelt"/>
    <s v="Corporate"/>
    <s v="United States"/>
    <s v="Los Angeles"/>
    <x v="1"/>
    <n v="90045"/>
    <x v="1"/>
    <s v="FUR-CH-10002304"/>
    <x v="0"/>
    <x v="1"/>
    <s v="Global Stack Chair without Arms, Black"/>
    <n v="41.567999999999998"/>
    <n v="2"/>
    <n v="0.2"/>
    <n v="2.5979999999999999"/>
    <x v="3"/>
  </r>
  <r>
    <n v="2615"/>
    <x v="1282"/>
    <x v="2"/>
    <d v="2011-04-26T00:00:00"/>
    <d v="2011-05-03T00:00:00"/>
    <s v="Standard Class"/>
    <s v="AG-10300"/>
    <s v="Aleksandra Gannaway"/>
    <s v="Corporate"/>
    <s v="United States"/>
    <s v="Los Angeles"/>
    <x v="1"/>
    <n v="90049"/>
    <x v="1"/>
    <s v="FUR-CH-10004886"/>
    <x v="0"/>
    <x v="1"/>
    <s v="Bevis Steel Folding Chairs"/>
    <n v="230.28"/>
    <n v="3"/>
    <n v="0.2"/>
    <n v="23.027999999999999"/>
    <x v="3"/>
  </r>
  <r>
    <n v="2616"/>
    <x v="1282"/>
    <x v="2"/>
    <d v="2011-04-26T00:00:00"/>
    <d v="2011-05-03T00:00:00"/>
    <s v="Standard Class"/>
    <s v="AG-10300"/>
    <s v="Aleksandra Gannaway"/>
    <s v="Corporate"/>
    <s v="United States"/>
    <s v="Los Angeles"/>
    <x v="1"/>
    <n v="90049"/>
    <x v="1"/>
    <s v="OFF-BI-10001525"/>
    <x v="1"/>
    <x v="8"/>
    <s v="Acco Pressboard Covers with Storage Hooks, 14 7/8&quot; x 11&quot;, Executive Red"/>
    <n v="18.288"/>
    <n v="6"/>
    <n v="0.2"/>
    <n v="5.7149999999999999"/>
    <x v="3"/>
  </r>
  <r>
    <n v="2617"/>
    <x v="1283"/>
    <x v="3"/>
    <d v="2014-04-02T00:00:00"/>
    <d v="2014-04-06T00:00:00"/>
    <s v="Standard Class"/>
    <s v="MS-17365"/>
    <s v="Maribeth Schnelling"/>
    <s v="Consumer"/>
    <s v="United States"/>
    <s v="San Francisco"/>
    <x v="1"/>
    <n v="94110"/>
    <x v="1"/>
    <s v="OFF-LA-10003663"/>
    <x v="1"/>
    <x v="2"/>
    <s v="Avery 498"/>
    <n v="5.78"/>
    <n v="2"/>
    <n v="0"/>
    <n v="2.7166000000000001"/>
    <x v="3"/>
  </r>
  <r>
    <n v="2618"/>
    <x v="1283"/>
    <x v="3"/>
    <d v="2014-04-02T00:00:00"/>
    <d v="2014-04-06T00:00:00"/>
    <s v="Standard Class"/>
    <s v="MS-17365"/>
    <s v="Maribeth Schnelling"/>
    <s v="Consumer"/>
    <s v="United States"/>
    <s v="San Francisco"/>
    <x v="1"/>
    <n v="94110"/>
    <x v="1"/>
    <s v="OFF-BI-10001294"/>
    <x v="1"/>
    <x v="8"/>
    <s v="Fellowes Binding Cases"/>
    <n v="121.68"/>
    <n v="13"/>
    <n v="0.2"/>
    <n v="38.024999999999999"/>
    <x v="3"/>
  </r>
  <r>
    <n v="2619"/>
    <x v="1284"/>
    <x v="3"/>
    <d v="2014-12-23T00:00:00"/>
    <d v="2014-12-27T00:00:00"/>
    <s v="Standard Class"/>
    <s v="JM-15655"/>
    <s v="Jim Mitchum"/>
    <s v="Corporate"/>
    <s v="United States"/>
    <s v="Carlsbad"/>
    <x v="27"/>
    <n v="88220"/>
    <x v="1"/>
    <s v="OFF-AR-10000369"/>
    <x v="1"/>
    <x v="6"/>
    <s v="Design Ebony Sketching Pencil"/>
    <n v="4.17"/>
    <n v="3"/>
    <n v="0"/>
    <n v="1.0842000000000001"/>
    <x v="4"/>
  </r>
  <r>
    <n v="2620"/>
    <x v="1284"/>
    <x v="3"/>
    <d v="2014-12-23T00:00:00"/>
    <d v="2014-12-27T00:00:00"/>
    <s v="Standard Class"/>
    <s v="JM-15655"/>
    <s v="Jim Mitchum"/>
    <s v="Corporate"/>
    <s v="United States"/>
    <s v="Carlsbad"/>
    <x v="27"/>
    <n v="88220"/>
    <x v="1"/>
    <s v="TEC-PH-10001300"/>
    <x v="2"/>
    <x v="7"/>
    <s v="iKross Bluetooth Portable Keyboard + Cell Phone Stand Holder + Brush for Apple iPhone 5S 5C 5, 4S 4"/>
    <n v="67.040000000000006"/>
    <n v="4"/>
    <n v="0.2"/>
    <n v="6.7039999999999997"/>
    <x v="4"/>
  </r>
  <r>
    <n v="2621"/>
    <x v="1284"/>
    <x v="3"/>
    <d v="2014-12-23T00:00:00"/>
    <d v="2014-12-27T00:00:00"/>
    <s v="Standard Class"/>
    <s v="JM-15655"/>
    <s v="Jim Mitchum"/>
    <s v="Corporate"/>
    <s v="United States"/>
    <s v="Carlsbad"/>
    <x v="27"/>
    <n v="88220"/>
    <x v="1"/>
    <s v="OFF-ST-10000876"/>
    <x v="1"/>
    <x v="4"/>
    <s v="Eldon Simplefile Box Office"/>
    <n v="37.32"/>
    <n v="3"/>
    <n v="0"/>
    <n v="10.4496"/>
    <x v="4"/>
  </r>
  <r>
    <n v="2622"/>
    <x v="1284"/>
    <x v="3"/>
    <d v="2014-12-23T00:00:00"/>
    <d v="2014-12-27T00:00:00"/>
    <s v="Standard Class"/>
    <s v="JM-15655"/>
    <s v="Jim Mitchum"/>
    <s v="Corporate"/>
    <s v="United States"/>
    <s v="Carlsbad"/>
    <x v="27"/>
    <n v="88220"/>
    <x v="1"/>
    <s v="OFF-LA-10001404"/>
    <x v="1"/>
    <x v="2"/>
    <s v="Avery 517"/>
    <n v="18.45"/>
    <n v="5"/>
    <n v="0"/>
    <n v="8.6715"/>
    <x v="4"/>
  </r>
  <r>
    <n v="2623"/>
    <x v="1285"/>
    <x v="2"/>
    <d v="2011-12-03T00:00:00"/>
    <d v="2011-12-06T00:00:00"/>
    <s v="Second Class"/>
    <s v="MC-17635"/>
    <s v="Matthew Clasen"/>
    <s v="Corporate"/>
    <s v="United States"/>
    <s v="Saint Louis"/>
    <x v="25"/>
    <n v="63116"/>
    <x v="2"/>
    <s v="OFF-PA-10001972"/>
    <x v="1"/>
    <x v="10"/>
    <s v="Xerox 214"/>
    <n v="25.92"/>
    <n v="4"/>
    <n v="0"/>
    <n v="12.441599999999999"/>
    <x v="4"/>
  </r>
  <r>
    <n v="2624"/>
    <x v="1286"/>
    <x v="3"/>
    <d v="2014-10-23T00:00:00"/>
    <d v="2014-10-25T00:00:00"/>
    <s v="First Class"/>
    <s v="TA-21385"/>
    <s v="Tom Ashbrook"/>
    <s v="Home Office"/>
    <s v="United States"/>
    <s v="New York City"/>
    <x v="15"/>
    <n v="10024"/>
    <x v="3"/>
    <s v="TEC-CO-10004722"/>
    <x v="2"/>
    <x v="16"/>
    <s v="Canon imageCLASS 2200 Advanced Copier"/>
    <n v="11199.968000000001"/>
    <n v="4"/>
    <n v="0.2"/>
    <n v="3919.9888000000001"/>
    <x v="2"/>
  </r>
  <r>
    <n v="2625"/>
    <x v="1286"/>
    <x v="3"/>
    <d v="2014-10-23T00:00:00"/>
    <d v="2014-10-25T00:00:00"/>
    <s v="First Class"/>
    <s v="TA-21385"/>
    <s v="Tom Ashbrook"/>
    <s v="Home Office"/>
    <s v="United States"/>
    <s v="New York City"/>
    <x v="15"/>
    <n v="10024"/>
    <x v="3"/>
    <s v="TEC-PH-10001494"/>
    <x v="2"/>
    <x v="7"/>
    <s v="Polycom CX600 IP Phone VoIP phone"/>
    <n v="2399.6"/>
    <n v="8"/>
    <n v="0"/>
    <n v="647.89200000000005"/>
    <x v="2"/>
  </r>
  <r>
    <n v="2626"/>
    <x v="1286"/>
    <x v="3"/>
    <d v="2014-10-23T00:00:00"/>
    <d v="2014-10-25T00:00:00"/>
    <s v="First Class"/>
    <s v="TA-21385"/>
    <s v="Tom Ashbrook"/>
    <s v="Home Office"/>
    <s v="United States"/>
    <s v="New York City"/>
    <x v="15"/>
    <n v="10024"/>
    <x v="3"/>
    <s v="OFF-EN-10002500"/>
    <x v="1"/>
    <x v="12"/>
    <s v="Globe Weis Peel &amp; Seel First Class Envelopes"/>
    <n v="63.9"/>
    <n v="5"/>
    <n v="0"/>
    <n v="28.754999999999999"/>
    <x v="2"/>
  </r>
  <r>
    <n v="2627"/>
    <x v="1286"/>
    <x v="3"/>
    <d v="2014-10-23T00:00:00"/>
    <d v="2014-10-25T00:00:00"/>
    <s v="First Class"/>
    <s v="TA-21385"/>
    <s v="Tom Ashbrook"/>
    <s v="Home Office"/>
    <s v="United States"/>
    <s v="New York City"/>
    <x v="15"/>
    <n v="10024"/>
    <x v="3"/>
    <s v="TEC-PH-10003800"/>
    <x v="2"/>
    <x v="7"/>
    <s v="i.Sound Portable Power - 8000 mAh"/>
    <n v="52.99"/>
    <n v="1"/>
    <n v="0"/>
    <n v="0.52990000000000004"/>
    <x v="2"/>
  </r>
  <r>
    <n v="2628"/>
    <x v="1287"/>
    <x v="3"/>
    <d v="2014-11-14T00:00:00"/>
    <d v="2014-11-16T00:00:00"/>
    <s v="First Class"/>
    <s v="SB-20290"/>
    <s v="Sean Braxton"/>
    <s v="Corporate"/>
    <s v="United States"/>
    <s v="Springfield"/>
    <x v="24"/>
    <n v="45503"/>
    <x v="3"/>
    <s v="TEC-AC-10002399"/>
    <x v="2"/>
    <x v="11"/>
    <s v="SanDisk Cruzer 32 GB USB Flash Drive"/>
    <n v="60.863999999999997"/>
    <n v="4"/>
    <n v="0.2"/>
    <n v="9.1295999999999999"/>
    <x v="0"/>
  </r>
  <r>
    <n v="2629"/>
    <x v="1287"/>
    <x v="3"/>
    <d v="2014-11-14T00:00:00"/>
    <d v="2014-11-16T00:00:00"/>
    <s v="First Class"/>
    <s v="SB-20290"/>
    <s v="Sean Braxton"/>
    <s v="Corporate"/>
    <s v="United States"/>
    <s v="Springfield"/>
    <x v="24"/>
    <n v="45503"/>
    <x v="3"/>
    <s v="TEC-MA-10002210"/>
    <x v="2"/>
    <x v="15"/>
    <s v="Epson TM-T88V Direct Thermal Printer - Monochrome - Desktop"/>
    <n v="652.995"/>
    <n v="7"/>
    <n v="0.7"/>
    <n v="-935.95950000000005"/>
    <x v="0"/>
  </r>
  <r>
    <n v="2630"/>
    <x v="1287"/>
    <x v="3"/>
    <d v="2014-11-14T00:00:00"/>
    <d v="2014-11-16T00:00:00"/>
    <s v="First Class"/>
    <s v="SB-20290"/>
    <s v="Sean Braxton"/>
    <s v="Corporate"/>
    <s v="United States"/>
    <s v="Springfield"/>
    <x v="24"/>
    <n v="45503"/>
    <x v="3"/>
    <s v="OFF-BI-10003196"/>
    <x v="1"/>
    <x v="8"/>
    <s v="Accohide Poly Flexible Ring Binders"/>
    <n v="11.22"/>
    <n v="10"/>
    <n v="0.7"/>
    <n v="-7.48"/>
    <x v="0"/>
  </r>
  <r>
    <n v="2631"/>
    <x v="1288"/>
    <x v="1"/>
    <d v="2012-09-10T00:00:00"/>
    <d v="2012-09-15T00:00:00"/>
    <s v="Standard Class"/>
    <s v="AB-10150"/>
    <s v="Aimee Bixby"/>
    <s v="Consumer"/>
    <s v="United States"/>
    <s v="Tulsa"/>
    <x v="26"/>
    <n v="74133"/>
    <x v="2"/>
    <s v="OFF-PA-10000477"/>
    <x v="1"/>
    <x v="10"/>
    <s v="Xerox 1952"/>
    <n v="14.94"/>
    <n v="3"/>
    <n v="0"/>
    <n v="7.0217999999999998"/>
    <x v="8"/>
  </r>
  <r>
    <n v="2632"/>
    <x v="1289"/>
    <x v="3"/>
    <d v="2014-05-16T00:00:00"/>
    <d v="2014-05-21T00:00:00"/>
    <s v="Standard Class"/>
    <s v="JF-15295"/>
    <s v="Jason Fortune-"/>
    <s v="Consumer"/>
    <s v="United States"/>
    <s v="Seattle"/>
    <x v="4"/>
    <n v="98103"/>
    <x v="1"/>
    <s v="FUR-FU-10000076"/>
    <x v="0"/>
    <x v="5"/>
    <s v="24-Hour Round Wall Clock"/>
    <n v="39.96"/>
    <n v="2"/>
    <n v="0"/>
    <n v="17.1828"/>
    <x v="5"/>
  </r>
  <r>
    <n v="2633"/>
    <x v="1289"/>
    <x v="3"/>
    <d v="2014-05-16T00:00:00"/>
    <d v="2014-05-21T00:00:00"/>
    <s v="Standard Class"/>
    <s v="JF-15295"/>
    <s v="Jason Fortune-"/>
    <s v="Consumer"/>
    <s v="United States"/>
    <s v="Seattle"/>
    <x v="4"/>
    <n v="98103"/>
    <x v="1"/>
    <s v="FUR-CH-10002017"/>
    <x v="0"/>
    <x v="1"/>
    <s v="SAFCO Optional Arm Kit for Workspace Cribbage Stacking Chair"/>
    <n v="42.624000000000002"/>
    <n v="2"/>
    <n v="0.2"/>
    <n v="4.2624000000000004"/>
    <x v="5"/>
  </r>
  <r>
    <n v="2634"/>
    <x v="1289"/>
    <x v="3"/>
    <d v="2014-05-16T00:00:00"/>
    <d v="2014-05-21T00:00:00"/>
    <s v="Standard Class"/>
    <s v="JF-15295"/>
    <s v="Jason Fortune-"/>
    <s v="Consumer"/>
    <s v="United States"/>
    <s v="Seattle"/>
    <x v="4"/>
    <n v="98103"/>
    <x v="1"/>
    <s v="FUR-CH-10004287"/>
    <x v="0"/>
    <x v="1"/>
    <s v="SAFCO Arco Folding Chair"/>
    <n v="220.96"/>
    <n v="1"/>
    <n v="0.2"/>
    <n v="24.858000000000001"/>
    <x v="5"/>
  </r>
  <r>
    <n v="2635"/>
    <x v="1290"/>
    <x v="1"/>
    <d v="2012-07-05T00:00:00"/>
    <d v="2012-07-10T00:00:00"/>
    <s v="Second Class"/>
    <s v="BF-10975"/>
    <s v="Barbara Fisher"/>
    <s v="Corporate"/>
    <s v="United States"/>
    <s v="Fayetteville"/>
    <x v="3"/>
    <n v="28314"/>
    <x v="0"/>
    <s v="FUR-FU-10003829"/>
    <x v="0"/>
    <x v="5"/>
    <s v="Stackable Trays"/>
    <n v="4.9279999999999999"/>
    <n v="2"/>
    <n v="0.2"/>
    <n v="0.73919999999999997"/>
    <x v="7"/>
  </r>
  <r>
    <n v="2636"/>
    <x v="1290"/>
    <x v="1"/>
    <d v="2012-07-05T00:00:00"/>
    <d v="2012-07-10T00:00:00"/>
    <s v="Second Class"/>
    <s v="BF-10975"/>
    <s v="Barbara Fisher"/>
    <s v="Corporate"/>
    <s v="United States"/>
    <s v="Fayetteville"/>
    <x v="3"/>
    <n v="28314"/>
    <x v="0"/>
    <s v="OFF-BI-10004728"/>
    <x v="1"/>
    <x v="8"/>
    <s v="Wilson Jones Turn Tabs Binder Tool for Ring Binders"/>
    <n v="7.23"/>
    <n v="5"/>
    <n v="0.7"/>
    <n v="-5.7839999999999998"/>
    <x v="7"/>
  </r>
  <r>
    <n v="2637"/>
    <x v="1291"/>
    <x v="1"/>
    <d v="2012-08-15T00:00:00"/>
    <d v="2012-08-19T00:00:00"/>
    <s v="Standard Class"/>
    <s v="TT-21265"/>
    <s v="Tim Taslimi"/>
    <s v="Corporate"/>
    <s v="United States"/>
    <s v="Los Angeles"/>
    <x v="1"/>
    <n v="90045"/>
    <x v="1"/>
    <s v="OFF-ST-10000046"/>
    <x v="1"/>
    <x v="4"/>
    <s v="Fellowes Super Stor/Drawer Files"/>
    <n v="323.10000000000002"/>
    <n v="2"/>
    <n v="0"/>
    <n v="61.389000000000003"/>
    <x v="6"/>
  </r>
  <r>
    <n v="2638"/>
    <x v="1292"/>
    <x v="3"/>
    <d v="2014-06-13T00:00:00"/>
    <d v="2014-06-19T00:00:00"/>
    <s v="Standard Class"/>
    <s v="SB-20170"/>
    <s v="Sarah Bern"/>
    <s v="Consumer"/>
    <s v="United States"/>
    <s v="New York City"/>
    <x v="15"/>
    <n v="10035"/>
    <x v="3"/>
    <s v="OFF-PA-10000697"/>
    <x v="1"/>
    <x v="10"/>
    <s v="TOPS Voice Message Log Book, Flash Format"/>
    <n v="19.04"/>
    <n v="4"/>
    <n v="0"/>
    <n v="9.3295999999999992"/>
    <x v="1"/>
  </r>
  <r>
    <n v="2639"/>
    <x v="1292"/>
    <x v="3"/>
    <d v="2014-06-13T00:00:00"/>
    <d v="2014-06-19T00:00:00"/>
    <s v="Standard Class"/>
    <s v="SB-20170"/>
    <s v="Sarah Bern"/>
    <s v="Consumer"/>
    <s v="United States"/>
    <s v="New York City"/>
    <x v="15"/>
    <n v="10035"/>
    <x v="3"/>
    <s v="OFF-BI-10000848"/>
    <x v="1"/>
    <x v="8"/>
    <s v="Angle-D Ring Binders"/>
    <n v="13.128"/>
    <n v="3"/>
    <n v="0.2"/>
    <n v="4.2666000000000004"/>
    <x v="1"/>
  </r>
  <r>
    <n v="2640"/>
    <x v="1292"/>
    <x v="3"/>
    <d v="2014-06-13T00:00:00"/>
    <d v="2014-06-19T00:00:00"/>
    <s v="Standard Class"/>
    <s v="SB-20170"/>
    <s v="Sarah Bern"/>
    <s v="Consumer"/>
    <s v="United States"/>
    <s v="New York City"/>
    <x v="15"/>
    <n v="10035"/>
    <x v="3"/>
    <s v="OFF-AR-10004691"/>
    <x v="1"/>
    <x v="6"/>
    <s v="Boston 1730 StandUp Electric Pencil Sharpener"/>
    <n v="64.14"/>
    <n v="3"/>
    <n v="0"/>
    <n v="16.676400000000001"/>
    <x v="1"/>
  </r>
  <r>
    <n v="2641"/>
    <x v="1292"/>
    <x v="3"/>
    <d v="2014-06-13T00:00:00"/>
    <d v="2014-06-19T00:00:00"/>
    <s v="Standard Class"/>
    <s v="SB-20170"/>
    <s v="Sarah Bern"/>
    <s v="Consumer"/>
    <s v="United States"/>
    <s v="New York City"/>
    <x v="15"/>
    <n v="10035"/>
    <x v="3"/>
    <s v="FUR-CH-10000595"/>
    <x v="0"/>
    <x v="1"/>
    <s v="Safco Contoured Stacking Chairs"/>
    <n v="858.24"/>
    <n v="4"/>
    <n v="0.1"/>
    <n v="143.04"/>
    <x v="1"/>
  </r>
  <r>
    <n v="2642"/>
    <x v="1293"/>
    <x v="1"/>
    <d v="2012-02-20T00:00:00"/>
    <d v="2012-02-25T00:00:00"/>
    <s v="Standard Class"/>
    <s v="LM-17065"/>
    <s v="Liz MacKendrick"/>
    <s v="Consumer"/>
    <s v="United States"/>
    <s v="Hot Springs"/>
    <x v="36"/>
    <n v="71901"/>
    <x v="0"/>
    <s v="TEC-AC-10000927"/>
    <x v="2"/>
    <x v="11"/>
    <s v="Anker Ultrathin Bluetooth Wireless Keyboard Aluminum Cover with Stand"/>
    <n v="29.99"/>
    <n v="1"/>
    <n v="0"/>
    <n v="2.9990000000000001"/>
    <x v="11"/>
  </r>
  <r>
    <n v="2643"/>
    <x v="1294"/>
    <x v="0"/>
    <d v="2013-12-30T00:00:00"/>
    <d v="2013-12-31T00:00:00"/>
    <s v="First Class"/>
    <s v="KA-16525"/>
    <s v="Kelly Andreada"/>
    <s v="Consumer"/>
    <s v="United States"/>
    <s v="Aurora"/>
    <x v="10"/>
    <n v="60505"/>
    <x v="2"/>
    <s v="OFF-PA-10001289"/>
    <x v="1"/>
    <x v="10"/>
    <s v="White Computer Printout Paper by Universal"/>
    <n v="186.048"/>
    <n v="6"/>
    <n v="0.2"/>
    <n v="67.442400000000006"/>
    <x v="4"/>
  </r>
  <r>
    <n v="2644"/>
    <x v="1295"/>
    <x v="0"/>
    <d v="2013-04-18T00:00:00"/>
    <d v="2013-04-22T00:00:00"/>
    <s v="Second Class"/>
    <s v="BF-11170"/>
    <s v="Ben Ferrer"/>
    <s v="Home Office"/>
    <s v="United States"/>
    <s v="Raleigh"/>
    <x v="3"/>
    <n v="27604"/>
    <x v="0"/>
    <s v="TEC-PH-10003092"/>
    <x v="2"/>
    <x v="7"/>
    <s v="Motorola L804"/>
    <n v="36.792000000000002"/>
    <n v="1"/>
    <n v="0.2"/>
    <n v="4.1391"/>
    <x v="3"/>
  </r>
  <r>
    <n v="2645"/>
    <x v="1295"/>
    <x v="0"/>
    <d v="2013-04-18T00:00:00"/>
    <d v="2013-04-22T00:00:00"/>
    <s v="Second Class"/>
    <s v="BF-11170"/>
    <s v="Ben Ferrer"/>
    <s v="Home Office"/>
    <s v="United States"/>
    <s v="Raleigh"/>
    <x v="3"/>
    <n v="27604"/>
    <x v="0"/>
    <s v="FUR-FU-10000206"/>
    <x v="0"/>
    <x v="5"/>
    <s v="GE General Purpose, Extra Long Life, Showcase &amp; Floodlight Incandescent Bulbs"/>
    <n v="18.623999999999999"/>
    <n v="8"/>
    <n v="0.2"/>
    <n v="6.2855999999999996"/>
    <x v="3"/>
  </r>
  <r>
    <n v="2646"/>
    <x v="1296"/>
    <x v="2"/>
    <d v="2011-09-07T00:00:00"/>
    <d v="2011-09-12T00:00:00"/>
    <s v="Second Class"/>
    <s v="TB-21400"/>
    <s v="Tom Boeckenhauer"/>
    <s v="Consumer"/>
    <s v="United States"/>
    <s v="Tulsa"/>
    <x v="26"/>
    <n v="74133"/>
    <x v="2"/>
    <s v="FUR-FU-10004270"/>
    <x v="0"/>
    <x v="5"/>
    <s v="Executive Impressions 13&quot; Clairmont Wall Clock"/>
    <n v="57.69"/>
    <n v="3"/>
    <n v="0"/>
    <n v="23.652899999999999"/>
    <x v="8"/>
  </r>
  <r>
    <n v="2647"/>
    <x v="1296"/>
    <x v="2"/>
    <d v="2011-09-07T00:00:00"/>
    <d v="2011-09-12T00:00:00"/>
    <s v="Second Class"/>
    <s v="TB-21400"/>
    <s v="Tom Boeckenhauer"/>
    <s v="Consumer"/>
    <s v="United States"/>
    <s v="Tulsa"/>
    <x v="26"/>
    <n v="74133"/>
    <x v="2"/>
    <s v="OFF-BI-10000948"/>
    <x v="1"/>
    <x v="8"/>
    <s v="GBC Laser Imprintable Binding System Covers, Desert Sand"/>
    <n v="42.81"/>
    <n v="3"/>
    <n v="0"/>
    <n v="20.120699999999999"/>
    <x v="8"/>
  </r>
  <r>
    <n v="2648"/>
    <x v="1296"/>
    <x v="2"/>
    <d v="2011-09-07T00:00:00"/>
    <d v="2011-09-12T00:00:00"/>
    <s v="Second Class"/>
    <s v="TB-21400"/>
    <s v="Tom Boeckenhauer"/>
    <s v="Consumer"/>
    <s v="United States"/>
    <s v="Tulsa"/>
    <x v="26"/>
    <n v="74133"/>
    <x v="2"/>
    <s v="OFF-PA-10000223"/>
    <x v="1"/>
    <x v="10"/>
    <s v="Xerox 2000"/>
    <n v="12.96"/>
    <n v="2"/>
    <n v="0"/>
    <n v="6.2207999999999997"/>
    <x v="8"/>
  </r>
  <r>
    <n v="2649"/>
    <x v="1296"/>
    <x v="2"/>
    <d v="2011-09-07T00:00:00"/>
    <d v="2011-09-12T00:00:00"/>
    <s v="Second Class"/>
    <s v="TB-21400"/>
    <s v="Tom Boeckenhauer"/>
    <s v="Consumer"/>
    <s v="United States"/>
    <s v="Tulsa"/>
    <x v="26"/>
    <n v="74133"/>
    <x v="2"/>
    <s v="FUR-FU-10004665"/>
    <x v="0"/>
    <x v="5"/>
    <s v="3M Polarizing Task Lamp with Clamp Arm, Light Gray"/>
    <n v="821.88"/>
    <n v="6"/>
    <n v="0"/>
    <n v="213.68879999999999"/>
    <x v="8"/>
  </r>
  <r>
    <n v="2650"/>
    <x v="1296"/>
    <x v="2"/>
    <d v="2011-09-07T00:00:00"/>
    <d v="2011-09-12T00:00:00"/>
    <s v="Second Class"/>
    <s v="TB-21400"/>
    <s v="Tom Boeckenhauer"/>
    <s v="Consumer"/>
    <s v="United States"/>
    <s v="Tulsa"/>
    <x v="26"/>
    <n v="74133"/>
    <x v="2"/>
    <s v="TEC-PH-10000215"/>
    <x v="2"/>
    <x v="7"/>
    <s v="Plantronics Cordless Phone Headset with In-line Volume - M214C"/>
    <n v="104.85"/>
    <n v="3"/>
    <n v="0"/>
    <n v="28.3095"/>
    <x v="8"/>
  </r>
  <r>
    <n v="2651"/>
    <x v="1297"/>
    <x v="0"/>
    <d v="2013-09-27T00:00:00"/>
    <d v="2013-10-02T00:00:00"/>
    <s v="Standard Class"/>
    <s v="SH-19975"/>
    <s v="Sally Hughsby"/>
    <s v="Corporate"/>
    <s v="United States"/>
    <s v="Hesperia"/>
    <x v="1"/>
    <n v="92345"/>
    <x v="1"/>
    <s v="FUR-BO-10004467"/>
    <x v="0"/>
    <x v="0"/>
    <s v="Bestar Classic Bookcase"/>
    <n v="424.95749999999998"/>
    <n v="5"/>
    <n v="0.15"/>
    <n v="19.998000000000001"/>
    <x v="8"/>
  </r>
  <r>
    <n v="2652"/>
    <x v="1298"/>
    <x v="3"/>
    <d v="2014-09-18T00:00:00"/>
    <d v="2014-09-22T00:00:00"/>
    <s v="Second Class"/>
    <s v="AS-10225"/>
    <s v="Alan Schoenberger"/>
    <s v="Corporate"/>
    <s v="United States"/>
    <s v="Provo"/>
    <x v="7"/>
    <n v="84604"/>
    <x v="1"/>
    <s v="OFF-BI-10000829"/>
    <x v="1"/>
    <x v="8"/>
    <s v="Avery Non-Stick Binders"/>
    <n v="10.776"/>
    <n v="3"/>
    <n v="0.2"/>
    <n v="3.5022000000000002"/>
    <x v="8"/>
  </r>
  <r>
    <n v="2653"/>
    <x v="1298"/>
    <x v="3"/>
    <d v="2014-09-18T00:00:00"/>
    <d v="2014-09-22T00:00:00"/>
    <s v="Second Class"/>
    <s v="AS-10225"/>
    <s v="Alan Schoenberger"/>
    <s v="Corporate"/>
    <s v="United States"/>
    <s v="Provo"/>
    <x v="7"/>
    <n v="84604"/>
    <x v="1"/>
    <s v="OFF-BI-10003712"/>
    <x v="1"/>
    <x v="8"/>
    <s v="Acco Pressboard Covers with Storage Hooks, 14 7/8&quot; x 11&quot;, Light Blue"/>
    <n v="11.784000000000001"/>
    <n v="3"/>
    <n v="0.2"/>
    <n v="4.2717000000000001"/>
    <x v="8"/>
  </r>
  <r>
    <n v="2654"/>
    <x v="1298"/>
    <x v="3"/>
    <d v="2014-09-18T00:00:00"/>
    <d v="2014-09-22T00:00:00"/>
    <s v="Second Class"/>
    <s v="AS-10225"/>
    <s v="Alan Schoenberger"/>
    <s v="Corporate"/>
    <s v="United States"/>
    <s v="Provo"/>
    <x v="7"/>
    <n v="84604"/>
    <x v="1"/>
    <s v="OFF-PA-10000062"/>
    <x v="1"/>
    <x v="10"/>
    <s v="Green Bar Computer Printout Paper"/>
    <n v="164.88"/>
    <n v="3"/>
    <n v="0"/>
    <n v="80.791200000000003"/>
    <x v="8"/>
  </r>
  <r>
    <n v="2655"/>
    <x v="1298"/>
    <x v="3"/>
    <d v="2014-09-18T00:00:00"/>
    <d v="2014-09-22T00:00:00"/>
    <s v="Second Class"/>
    <s v="AS-10225"/>
    <s v="Alan Schoenberger"/>
    <s v="Corporate"/>
    <s v="United States"/>
    <s v="Provo"/>
    <x v="7"/>
    <n v="84604"/>
    <x v="1"/>
    <s v="FUR-BO-10003404"/>
    <x v="0"/>
    <x v="0"/>
    <s v="Global Adaptabilites Bookcase, Cherry/Storm Gray Finish"/>
    <n v="1292.94"/>
    <n v="3"/>
    <n v="0"/>
    <n v="77.576400000000007"/>
    <x v="8"/>
  </r>
  <r>
    <n v="2656"/>
    <x v="1298"/>
    <x v="3"/>
    <d v="2014-09-18T00:00:00"/>
    <d v="2014-09-22T00:00:00"/>
    <s v="Second Class"/>
    <s v="AS-10225"/>
    <s v="Alan Schoenberger"/>
    <s v="Corporate"/>
    <s v="United States"/>
    <s v="Provo"/>
    <x v="7"/>
    <n v="84604"/>
    <x v="1"/>
    <s v="OFF-BI-10004233"/>
    <x v="1"/>
    <x v="8"/>
    <s v="GBC Pre-Punched Binding Paper, Plastic, White, 8-1/2&quot; x 11&quot;"/>
    <n v="25.584"/>
    <n v="2"/>
    <n v="0.2"/>
    <n v="8.9543999999999997"/>
    <x v="8"/>
  </r>
  <r>
    <n v="2657"/>
    <x v="1298"/>
    <x v="3"/>
    <d v="2014-09-18T00:00:00"/>
    <d v="2014-09-22T00:00:00"/>
    <s v="Second Class"/>
    <s v="AS-10225"/>
    <s v="Alan Schoenberger"/>
    <s v="Corporate"/>
    <s v="United States"/>
    <s v="Provo"/>
    <x v="7"/>
    <n v="84604"/>
    <x v="1"/>
    <s v="OFF-ST-10001272"/>
    <x v="1"/>
    <x v="4"/>
    <s v="Mini 13-1/2 Capacity Data Binder Rack, Pearl"/>
    <n v="261.74"/>
    <n v="2"/>
    <n v="0"/>
    <n v="65.435000000000002"/>
    <x v="8"/>
  </r>
  <r>
    <n v="2658"/>
    <x v="1298"/>
    <x v="3"/>
    <d v="2014-09-18T00:00:00"/>
    <d v="2014-09-22T00:00:00"/>
    <s v="Second Class"/>
    <s v="AS-10225"/>
    <s v="Alan Schoenberger"/>
    <s v="Corporate"/>
    <s v="United States"/>
    <s v="Provo"/>
    <x v="7"/>
    <n v="84604"/>
    <x v="1"/>
    <s v="OFF-LA-10001175"/>
    <x v="1"/>
    <x v="2"/>
    <s v="Avery 514"/>
    <n v="14.4"/>
    <n v="5"/>
    <n v="0"/>
    <n v="7.056"/>
    <x v="8"/>
  </r>
  <r>
    <n v="2659"/>
    <x v="1299"/>
    <x v="0"/>
    <d v="2013-08-17T00:00:00"/>
    <d v="2013-08-21T00:00:00"/>
    <s v="Standard Class"/>
    <s v="PK-19075"/>
    <s v="Pete Kriz"/>
    <s v="Consumer"/>
    <s v="United States"/>
    <s v="San Francisco"/>
    <x v="1"/>
    <n v="94110"/>
    <x v="1"/>
    <s v="OFF-EN-10004030"/>
    <x v="1"/>
    <x v="12"/>
    <s v="Convenience Packs of Business Envelopes"/>
    <n v="10.86"/>
    <n v="3"/>
    <n v="0"/>
    <n v="5.1041999999999996"/>
    <x v="6"/>
  </r>
  <r>
    <n v="2660"/>
    <x v="1300"/>
    <x v="1"/>
    <d v="2012-12-24T00:00:00"/>
    <d v="2012-12-28T00:00:00"/>
    <s v="Standard Class"/>
    <s v="HR-14830"/>
    <s v="Harold Ryan"/>
    <s v="Corporate"/>
    <s v="United States"/>
    <s v="Gilbert"/>
    <x v="16"/>
    <n v="85234"/>
    <x v="1"/>
    <s v="FUR-CH-10004287"/>
    <x v="0"/>
    <x v="1"/>
    <s v="SAFCO Arco Folding Chair"/>
    <n v="883.84"/>
    <n v="4"/>
    <n v="0.2"/>
    <n v="99.432000000000002"/>
    <x v="4"/>
  </r>
  <r>
    <n v="2661"/>
    <x v="1301"/>
    <x v="3"/>
    <d v="2014-11-29T00:00:00"/>
    <d v="2014-12-03T00:00:00"/>
    <s v="Standard Class"/>
    <s v="DG-13300"/>
    <s v="Deirdre Greer"/>
    <s v="Corporate"/>
    <s v="United States"/>
    <s v="New York City"/>
    <x v="15"/>
    <n v="10035"/>
    <x v="3"/>
    <s v="TEC-PH-10002834"/>
    <x v="2"/>
    <x v="7"/>
    <s v="Google Nexus 5"/>
    <n v="1979.89"/>
    <n v="11"/>
    <n v="0"/>
    <n v="494.97250000000003"/>
    <x v="0"/>
  </r>
  <r>
    <n v="2662"/>
    <x v="1301"/>
    <x v="3"/>
    <d v="2014-11-29T00:00:00"/>
    <d v="2014-12-03T00:00:00"/>
    <s v="Standard Class"/>
    <s v="DG-13300"/>
    <s v="Deirdre Greer"/>
    <s v="Corporate"/>
    <s v="United States"/>
    <s v="New York City"/>
    <x v="15"/>
    <n v="10035"/>
    <x v="3"/>
    <s v="OFF-EN-10003055"/>
    <x v="1"/>
    <x v="12"/>
    <s v="Blue String-Tie &amp; Button Interoffice Envelopes, 10 x 13"/>
    <n v="79.959999999999994"/>
    <n v="2"/>
    <n v="0"/>
    <n v="35.981999999999999"/>
    <x v="0"/>
  </r>
  <r>
    <n v="2663"/>
    <x v="1302"/>
    <x v="3"/>
    <d v="2014-04-15T00:00:00"/>
    <d v="2014-04-16T00:00:00"/>
    <s v="First Class"/>
    <s v="CL-12700"/>
    <s v="Craig Leslie"/>
    <s v="Home Office"/>
    <s v="United States"/>
    <s v="Springfield"/>
    <x v="25"/>
    <n v="65807"/>
    <x v="2"/>
    <s v="OFF-BI-10003460"/>
    <x v="1"/>
    <x v="8"/>
    <s v="Acco 3-Hole Punch"/>
    <n v="8.76"/>
    <n v="2"/>
    <n v="0"/>
    <n v="4.2047999999999996"/>
    <x v="3"/>
  </r>
  <r>
    <n v="2664"/>
    <x v="1303"/>
    <x v="0"/>
    <d v="2013-05-02T00:00:00"/>
    <d v="2013-05-05T00:00:00"/>
    <s v="First Class"/>
    <s v="HF-14995"/>
    <s v="Herbert Flentye"/>
    <s v="Consumer"/>
    <s v="United States"/>
    <s v="Memphis"/>
    <x v="18"/>
    <n v="38109"/>
    <x v="0"/>
    <s v="OFF-LA-10001569"/>
    <x v="1"/>
    <x v="2"/>
    <s v="Avery 499"/>
    <n v="3.984"/>
    <n v="1"/>
    <n v="0.2"/>
    <n v="1.2948"/>
    <x v="5"/>
  </r>
  <r>
    <n v="2665"/>
    <x v="1303"/>
    <x v="0"/>
    <d v="2013-05-02T00:00:00"/>
    <d v="2013-05-05T00:00:00"/>
    <s v="First Class"/>
    <s v="HF-14995"/>
    <s v="Herbert Flentye"/>
    <s v="Consumer"/>
    <s v="United States"/>
    <s v="Memphis"/>
    <x v="18"/>
    <n v="38109"/>
    <x v="0"/>
    <s v="FUR-TA-10004534"/>
    <x v="0"/>
    <x v="3"/>
    <s v="Bevis 44 x 96 Conference Tables"/>
    <n v="370.62"/>
    <n v="3"/>
    <n v="0.4"/>
    <n v="-142.071"/>
    <x v="5"/>
  </r>
  <r>
    <n v="2666"/>
    <x v="1303"/>
    <x v="0"/>
    <d v="2013-05-02T00:00:00"/>
    <d v="2013-05-05T00:00:00"/>
    <s v="First Class"/>
    <s v="HF-14995"/>
    <s v="Herbert Flentye"/>
    <s v="Consumer"/>
    <s v="United States"/>
    <s v="Memphis"/>
    <x v="18"/>
    <n v="38109"/>
    <x v="0"/>
    <s v="OFF-BI-10002954"/>
    <x v="1"/>
    <x v="8"/>
    <s v="Newell 3-Hole Punched Plastic Slotted Magazine Holders for Binders"/>
    <n v="2.742"/>
    <n v="2"/>
    <n v="0.7"/>
    <n v="-2.0108000000000001"/>
    <x v="5"/>
  </r>
  <r>
    <n v="2667"/>
    <x v="1304"/>
    <x v="0"/>
    <d v="2013-10-02T00:00:00"/>
    <d v="2013-10-02T00:00:00"/>
    <s v="Same Day"/>
    <s v="HG-15025"/>
    <s v="Hunter Glantz"/>
    <s v="Consumer"/>
    <s v="United States"/>
    <s v="Amarillo"/>
    <x v="5"/>
    <n v="79109"/>
    <x v="2"/>
    <s v="TEC-AC-10003832"/>
    <x v="2"/>
    <x v="11"/>
    <s v="Imation 16GB Mini TravelDrive USB 2.0 Flash Drive"/>
    <n v="79.512"/>
    <n v="3"/>
    <n v="0.2"/>
    <n v="20.8719"/>
    <x v="2"/>
  </r>
  <r>
    <n v="2668"/>
    <x v="1304"/>
    <x v="0"/>
    <d v="2013-10-02T00:00:00"/>
    <d v="2013-10-02T00:00:00"/>
    <s v="Same Day"/>
    <s v="HG-15025"/>
    <s v="Hunter Glantz"/>
    <s v="Consumer"/>
    <s v="United States"/>
    <s v="Amarillo"/>
    <x v="5"/>
    <n v="79109"/>
    <x v="2"/>
    <s v="OFF-PA-10000474"/>
    <x v="1"/>
    <x v="10"/>
    <s v="Staples"/>
    <n v="28.352"/>
    <n v="1"/>
    <n v="0.2"/>
    <n v="9.5687999999999995"/>
    <x v="2"/>
  </r>
  <r>
    <n v="2669"/>
    <x v="1305"/>
    <x v="1"/>
    <d v="2012-08-25T00:00:00"/>
    <d v="2012-08-30T00:00:00"/>
    <s v="Standard Class"/>
    <s v="NL-18310"/>
    <s v="Nancy Lomonaco"/>
    <s v="Home Office"/>
    <s v="United States"/>
    <s v="Los Angeles"/>
    <x v="1"/>
    <n v="90045"/>
    <x v="1"/>
    <s v="FUR-CH-10002774"/>
    <x v="0"/>
    <x v="1"/>
    <s v="Global Deluxe Stacking Chair, Gray"/>
    <n v="40.783999999999999"/>
    <n v="1"/>
    <n v="0.2"/>
    <n v="4.5881999999999996"/>
    <x v="6"/>
  </r>
  <r>
    <n v="2670"/>
    <x v="1305"/>
    <x v="1"/>
    <d v="2012-08-25T00:00:00"/>
    <d v="2012-08-30T00:00:00"/>
    <s v="Standard Class"/>
    <s v="NL-18310"/>
    <s v="Nancy Lomonaco"/>
    <s v="Home Office"/>
    <s v="United States"/>
    <s v="Los Angeles"/>
    <x v="1"/>
    <n v="90045"/>
    <x v="1"/>
    <s v="OFF-AP-10002765"/>
    <x v="1"/>
    <x v="9"/>
    <s v="Fellowes Advanced Computer Series Surge Protectors"/>
    <n v="105.96"/>
    <n v="4"/>
    <n v="0"/>
    <n v="29.668800000000001"/>
    <x v="6"/>
  </r>
  <r>
    <n v="2671"/>
    <x v="1306"/>
    <x v="2"/>
    <d v="2011-09-09T00:00:00"/>
    <d v="2011-09-12T00:00:00"/>
    <s v="Second Class"/>
    <s v="RR-19525"/>
    <s v="Rick Reed"/>
    <s v="Corporate"/>
    <s v="United States"/>
    <s v="Lowell"/>
    <x v="31"/>
    <n v="1852"/>
    <x v="3"/>
    <s v="OFF-PA-10001144"/>
    <x v="1"/>
    <x v="10"/>
    <s v="Xerox 1913"/>
    <n v="166.44"/>
    <n v="3"/>
    <n v="0"/>
    <n v="79.891199999999998"/>
    <x v="8"/>
  </r>
  <r>
    <n v="2672"/>
    <x v="1306"/>
    <x v="2"/>
    <d v="2011-09-09T00:00:00"/>
    <d v="2011-09-12T00:00:00"/>
    <s v="Second Class"/>
    <s v="RR-19525"/>
    <s v="Rick Reed"/>
    <s v="Corporate"/>
    <s v="United States"/>
    <s v="Lowell"/>
    <x v="31"/>
    <n v="1852"/>
    <x v="3"/>
    <s v="FUR-CH-10003761"/>
    <x v="0"/>
    <x v="1"/>
    <s v="Global Italian Leather Office Chair"/>
    <n v="785.88"/>
    <n v="6"/>
    <n v="0"/>
    <n v="212.1876"/>
    <x v="8"/>
  </r>
  <r>
    <n v="2673"/>
    <x v="1306"/>
    <x v="2"/>
    <d v="2011-09-09T00:00:00"/>
    <d v="2011-09-12T00:00:00"/>
    <s v="Second Class"/>
    <s v="RR-19525"/>
    <s v="Rick Reed"/>
    <s v="Corporate"/>
    <s v="United States"/>
    <s v="Lowell"/>
    <x v="31"/>
    <n v="1852"/>
    <x v="3"/>
    <s v="OFF-PA-10004665"/>
    <x v="1"/>
    <x v="10"/>
    <s v="Advantus Motivational Note Cards"/>
    <n v="26.2"/>
    <n v="2"/>
    <n v="0"/>
    <n v="12.837999999999999"/>
    <x v="8"/>
  </r>
  <r>
    <n v="2674"/>
    <x v="1306"/>
    <x v="2"/>
    <d v="2011-09-09T00:00:00"/>
    <d v="2011-09-12T00:00:00"/>
    <s v="Second Class"/>
    <s v="RR-19525"/>
    <s v="Rick Reed"/>
    <s v="Corporate"/>
    <s v="United States"/>
    <s v="Lowell"/>
    <x v="31"/>
    <n v="1852"/>
    <x v="3"/>
    <s v="OFF-ST-10000078"/>
    <x v="1"/>
    <x v="4"/>
    <s v="Tennsco 6- and 18-Compartment Lockers"/>
    <n v="1325.85"/>
    <n v="5"/>
    <n v="0"/>
    <n v="238.65299999999999"/>
    <x v="8"/>
  </r>
  <r>
    <n v="2675"/>
    <x v="1307"/>
    <x v="3"/>
    <d v="2014-12-04T00:00:00"/>
    <d v="2014-12-04T00:00:00"/>
    <s v="Same Day"/>
    <s v="TC-21295"/>
    <s v="Toby Carlisle"/>
    <s v="Consumer"/>
    <s v="United States"/>
    <s v="San Diego"/>
    <x v="1"/>
    <n v="92024"/>
    <x v="1"/>
    <s v="OFF-PA-10000357"/>
    <x v="1"/>
    <x v="10"/>
    <s v="Xerox 1888"/>
    <n v="166.44"/>
    <n v="3"/>
    <n v="0"/>
    <n v="79.891199999999998"/>
    <x v="4"/>
  </r>
  <r>
    <n v="2676"/>
    <x v="1308"/>
    <x v="3"/>
    <d v="2014-11-28T00:00:00"/>
    <d v="2014-12-03T00:00:00"/>
    <s v="Standard Class"/>
    <s v="DB-13615"/>
    <s v="Doug Bickford"/>
    <s v="Consumer"/>
    <s v="United States"/>
    <s v="Asheville"/>
    <x v="3"/>
    <n v="28806"/>
    <x v="0"/>
    <s v="OFF-AR-10000422"/>
    <x v="1"/>
    <x v="6"/>
    <s v="Pencil and Crayon Sharpener"/>
    <n v="8.76"/>
    <n v="5"/>
    <n v="0.2"/>
    <n v="0.76649999999999996"/>
    <x v="0"/>
  </r>
  <r>
    <n v="2677"/>
    <x v="1308"/>
    <x v="3"/>
    <d v="2014-11-28T00:00:00"/>
    <d v="2014-12-03T00:00:00"/>
    <s v="Standard Class"/>
    <s v="DB-13615"/>
    <s v="Doug Bickford"/>
    <s v="Consumer"/>
    <s v="United States"/>
    <s v="Asheville"/>
    <x v="3"/>
    <n v="28806"/>
    <x v="0"/>
    <s v="OFF-AP-10001205"/>
    <x v="1"/>
    <x v="9"/>
    <s v="Belkin 5 Outlet SurgeMaster Power Centers"/>
    <n v="43.584000000000003"/>
    <n v="1"/>
    <n v="0.2"/>
    <n v="4.3583999999999996"/>
    <x v="0"/>
  </r>
  <r>
    <n v="2678"/>
    <x v="1309"/>
    <x v="2"/>
    <d v="2011-06-21T00:00:00"/>
    <d v="2011-06-21T00:00:00"/>
    <s v="Same Day"/>
    <s v="SV-20785"/>
    <s v="Stewart Visinsky"/>
    <s v="Consumer"/>
    <s v="United States"/>
    <s v="Pueblo"/>
    <x v="22"/>
    <n v="81001"/>
    <x v="1"/>
    <s v="OFF-BI-10001116"/>
    <x v="1"/>
    <x v="8"/>
    <s v="Wilson Jones 1&quot; Hanging DublLock Ring Binders"/>
    <n v="11.087999999999999"/>
    <n v="7"/>
    <n v="0.7"/>
    <n v="-8.1311999999999998"/>
    <x v="1"/>
  </r>
  <r>
    <n v="2679"/>
    <x v="1309"/>
    <x v="2"/>
    <d v="2011-06-21T00:00:00"/>
    <d v="2011-06-21T00:00:00"/>
    <s v="Same Day"/>
    <s v="SV-20785"/>
    <s v="Stewart Visinsky"/>
    <s v="Consumer"/>
    <s v="United States"/>
    <s v="Pueblo"/>
    <x v="22"/>
    <n v="81001"/>
    <x v="1"/>
    <s v="OFF-BI-10002931"/>
    <x v="1"/>
    <x v="8"/>
    <s v="Avery Trapezoid Extra Heavy Duty 4&quot; Binders"/>
    <n v="25.164000000000001"/>
    <n v="2"/>
    <n v="0.7"/>
    <n v="-16.776"/>
    <x v="1"/>
  </r>
  <r>
    <n v="2680"/>
    <x v="1310"/>
    <x v="3"/>
    <d v="2014-01-22T00:00:00"/>
    <d v="2014-01-28T00:00:00"/>
    <s v="Standard Class"/>
    <s v="MH-18115"/>
    <s v="Mick Hernandez"/>
    <s v="Home Office"/>
    <s v="United States"/>
    <s v="Jackson"/>
    <x v="12"/>
    <n v="49201"/>
    <x v="2"/>
    <s v="OFF-BI-10000546"/>
    <x v="1"/>
    <x v="8"/>
    <s v="Avery Durable Binders"/>
    <n v="14.4"/>
    <n v="5"/>
    <n v="0"/>
    <n v="7.056"/>
    <x v="9"/>
  </r>
  <r>
    <n v="2681"/>
    <x v="1310"/>
    <x v="3"/>
    <d v="2014-01-22T00:00:00"/>
    <d v="2014-01-28T00:00:00"/>
    <s v="Standard Class"/>
    <s v="MH-18115"/>
    <s v="Mick Hernandez"/>
    <s v="Home Office"/>
    <s v="United States"/>
    <s v="Jackson"/>
    <x v="12"/>
    <n v="49201"/>
    <x v="2"/>
    <s v="TEC-AC-10002049"/>
    <x v="2"/>
    <x v="11"/>
    <s v="Logitech G19 Programmable Gaming Keyboard"/>
    <n v="619.95000000000005"/>
    <n v="5"/>
    <n v="0"/>
    <n v="111.59099999999999"/>
    <x v="9"/>
  </r>
  <r>
    <n v="2682"/>
    <x v="1310"/>
    <x v="3"/>
    <d v="2014-01-22T00:00:00"/>
    <d v="2014-01-28T00:00:00"/>
    <s v="Standard Class"/>
    <s v="MH-18115"/>
    <s v="Mick Hernandez"/>
    <s v="Home Office"/>
    <s v="United States"/>
    <s v="Jackson"/>
    <x v="12"/>
    <n v="49201"/>
    <x v="2"/>
    <s v="OFF-BI-10001196"/>
    <x v="1"/>
    <x v="8"/>
    <s v="Avery Flip-Chart Easel Binder, Black"/>
    <n v="89.52"/>
    <n v="4"/>
    <n v="0"/>
    <n v="42.074399999999997"/>
    <x v="9"/>
  </r>
  <r>
    <n v="2683"/>
    <x v="1310"/>
    <x v="3"/>
    <d v="2014-01-22T00:00:00"/>
    <d v="2014-01-28T00:00:00"/>
    <s v="Standard Class"/>
    <s v="MH-18115"/>
    <s v="Mick Hernandez"/>
    <s v="Home Office"/>
    <s v="United States"/>
    <s v="Jackson"/>
    <x v="12"/>
    <n v="49201"/>
    <x v="2"/>
    <s v="TEC-MA-10002981"/>
    <x v="2"/>
    <x v="15"/>
    <s v="I.R.I.S IRISCard Anywhere 5 Card Scanner"/>
    <n v="350.97300000000001"/>
    <n v="3"/>
    <n v="0.1"/>
    <n v="152.0883"/>
    <x v="9"/>
  </r>
  <r>
    <n v="2684"/>
    <x v="1310"/>
    <x v="3"/>
    <d v="2014-01-22T00:00:00"/>
    <d v="2014-01-28T00:00:00"/>
    <s v="Standard Class"/>
    <s v="MH-18115"/>
    <s v="Mick Hernandez"/>
    <s v="Home Office"/>
    <s v="United States"/>
    <s v="Jackson"/>
    <x v="12"/>
    <n v="49201"/>
    <x v="2"/>
    <s v="TEC-PH-10003601"/>
    <x v="2"/>
    <x v="7"/>
    <s v="Ativa D5772 2-Line 5.8GHz Digital Expandable Corded/Cordless Phone System with Answering &amp; Caller ID/Call Waiting, Black/Silver"/>
    <n v="164.99"/>
    <n v="1"/>
    <n v="0"/>
    <n v="49.497"/>
    <x v="9"/>
  </r>
  <r>
    <n v="2685"/>
    <x v="1311"/>
    <x v="3"/>
    <d v="2014-06-30T00:00:00"/>
    <d v="2014-07-07T00:00:00"/>
    <s v="Standard Class"/>
    <s v="CT-11995"/>
    <s v="Carol Triggs"/>
    <s v="Consumer"/>
    <s v="United States"/>
    <s v="Los Angeles"/>
    <x v="1"/>
    <n v="90004"/>
    <x v="1"/>
    <s v="OFF-BI-10000632"/>
    <x v="1"/>
    <x v="8"/>
    <s v="Satellite Sectional Post Binders"/>
    <n v="312.55200000000002"/>
    <n v="9"/>
    <n v="0.2"/>
    <n v="101.57940000000001"/>
    <x v="1"/>
  </r>
  <r>
    <n v="2686"/>
    <x v="1312"/>
    <x v="0"/>
    <d v="2013-09-07T00:00:00"/>
    <d v="2013-09-12T00:00:00"/>
    <s v="Standard Class"/>
    <s v="KB-16315"/>
    <s v="Karl Braun"/>
    <s v="Consumer"/>
    <s v="United States"/>
    <s v="Thomasville"/>
    <x v="3"/>
    <n v="27360"/>
    <x v="0"/>
    <s v="OFF-EN-10003055"/>
    <x v="1"/>
    <x v="12"/>
    <s v="Blue String-Tie &amp; Button Interoffice Envelopes, 10 x 13"/>
    <n v="95.951999999999998"/>
    <n v="3"/>
    <n v="0.2"/>
    <n v="29.984999999999999"/>
    <x v="8"/>
  </r>
  <r>
    <n v="2687"/>
    <x v="1312"/>
    <x v="0"/>
    <d v="2013-09-07T00:00:00"/>
    <d v="2013-09-12T00:00:00"/>
    <s v="Standard Class"/>
    <s v="KB-16315"/>
    <s v="Karl Braun"/>
    <s v="Consumer"/>
    <s v="United States"/>
    <s v="Thomasville"/>
    <x v="3"/>
    <n v="27360"/>
    <x v="0"/>
    <s v="OFF-BI-10001031"/>
    <x v="1"/>
    <x v="8"/>
    <s v="Pressboard Data Binders by Wilson Jones"/>
    <n v="3.2040000000000002"/>
    <n v="2"/>
    <n v="0.7"/>
    <n v="-2.4563999999999999"/>
    <x v="8"/>
  </r>
  <r>
    <n v="2688"/>
    <x v="1313"/>
    <x v="0"/>
    <d v="2013-08-05T00:00:00"/>
    <d v="2013-08-06T00:00:00"/>
    <s v="First Class"/>
    <s v="RA-19285"/>
    <s v="Ralph Arnett"/>
    <s v="Consumer"/>
    <s v="United States"/>
    <s v="Peoria"/>
    <x v="10"/>
    <n v="61604"/>
    <x v="2"/>
    <s v="OFF-BI-10002003"/>
    <x v="1"/>
    <x v="8"/>
    <s v="Ibico Presentation Index for Binding Systems"/>
    <n v="3.98"/>
    <n v="5"/>
    <n v="0.8"/>
    <n v="-6.5670000000000002"/>
    <x v="6"/>
  </r>
  <r>
    <n v="2689"/>
    <x v="1314"/>
    <x v="1"/>
    <d v="2012-11-12T00:00:00"/>
    <d v="2012-11-14T00:00:00"/>
    <s v="First Class"/>
    <s v="YC-21895"/>
    <s v="Yoseph Carroll"/>
    <s v="Corporate"/>
    <s v="United States"/>
    <s v="Los Angeles"/>
    <x v="1"/>
    <n v="90032"/>
    <x v="1"/>
    <s v="OFF-PA-10003016"/>
    <x v="1"/>
    <x v="10"/>
    <s v="Adams &quot;While You Were Out&quot; Message Pads"/>
    <n v="15.7"/>
    <n v="5"/>
    <n v="0"/>
    <n v="7.0650000000000004"/>
    <x v="0"/>
  </r>
  <r>
    <n v="2690"/>
    <x v="1315"/>
    <x v="2"/>
    <d v="2011-06-30T00:00:00"/>
    <d v="2011-07-02T00:00:00"/>
    <s v="First Class"/>
    <s v="RA-19915"/>
    <s v="Russell Applegate"/>
    <s v="Consumer"/>
    <s v="United States"/>
    <s v="Chicago"/>
    <x v="10"/>
    <n v="60653"/>
    <x v="2"/>
    <s v="OFF-AR-10004582"/>
    <x v="1"/>
    <x v="6"/>
    <s v="BIC Brite Liner Grip Highlighters"/>
    <n v="5.2480000000000002"/>
    <n v="4"/>
    <n v="0.2"/>
    <n v="1.64"/>
    <x v="1"/>
  </r>
  <r>
    <n v="2691"/>
    <x v="1316"/>
    <x v="3"/>
    <d v="2014-12-05T00:00:00"/>
    <d v="2014-12-09T00:00:00"/>
    <s v="Standard Class"/>
    <s v="CM-12160"/>
    <s v="Charles McCrossin"/>
    <s v="Consumer"/>
    <s v="United States"/>
    <s v="Philadelphia"/>
    <x v="9"/>
    <n v="19134"/>
    <x v="3"/>
    <s v="OFF-BI-10004364"/>
    <x v="1"/>
    <x v="8"/>
    <s v="Storex Dura Pro Binders"/>
    <n v="5.3460000000000001"/>
    <n v="3"/>
    <n v="0.7"/>
    <n v="-4.4550000000000001"/>
    <x v="4"/>
  </r>
  <r>
    <n v="2692"/>
    <x v="1317"/>
    <x v="0"/>
    <d v="2013-08-29T00:00:00"/>
    <d v="2013-09-03T00:00:00"/>
    <s v="Standard Class"/>
    <s v="CS-12130"/>
    <s v="Chad Sievert"/>
    <s v="Consumer"/>
    <s v="United States"/>
    <s v="Englewood"/>
    <x v="22"/>
    <n v="80112"/>
    <x v="1"/>
    <s v="OFF-PA-10002246"/>
    <x v="1"/>
    <x v="10"/>
    <s v="Wirebound Four 2-3/4 x 5 Forms per Page, 400 Sets per Book"/>
    <n v="15.48"/>
    <n v="3"/>
    <n v="0.2"/>
    <n v="5.6115000000000004"/>
    <x v="6"/>
  </r>
  <r>
    <n v="2693"/>
    <x v="1317"/>
    <x v="0"/>
    <d v="2013-08-29T00:00:00"/>
    <d v="2013-09-03T00:00:00"/>
    <s v="Standard Class"/>
    <s v="CS-12130"/>
    <s v="Chad Sievert"/>
    <s v="Consumer"/>
    <s v="United States"/>
    <s v="Englewood"/>
    <x v="22"/>
    <n v="80112"/>
    <x v="1"/>
    <s v="TEC-PH-10002890"/>
    <x v="2"/>
    <x v="7"/>
    <s v="AT&amp;T 17929 Lendline Telephone"/>
    <n v="108.57599999999999"/>
    <n v="3"/>
    <n v="0.2"/>
    <n v="8.1432000000000002"/>
    <x v="6"/>
  </r>
  <r>
    <n v="2694"/>
    <x v="1318"/>
    <x v="0"/>
    <d v="2013-01-22T00:00:00"/>
    <d v="2013-01-28T00:00:00"/>
    <s v="Standard Class"/>
    <s v="AJ-10795"/>
    <s v="Anthony Johnson"/>
    <s v="Corporate"/>
    <s v="United States"/>
    <s v="Seattle"/>
    <x v="4"/>
    <n v="98115"/>
    <x v="1"/>
    <s v="FUR-FU-10001475"/>
    <x v="0"/>
    <x v="5"/>
    <s v="Contract Clock, 14&quot;, Brown"/>
    <n v="109.9"/>
    <n v="5"/>
    <n v="0"/>
    <n v="37.366"/>
    <x v="9"/>
  </r>
  <r>
    <n v="2695"/>
    <x v="1319"/>
    <x v="2"/>
    <d v="2011-10-15T00:00:00"/>
    <d v="2011-10-20T00:00:00"/>
    <s v="Standard Class"/>
    <s v="DL-12865"/>
    <s v="Dan Lawera"/>
    <s v="Consumer"/>
    <s v="United States"/>
    <s v="Hialeah"/>
    <x v="2"/>
    <n v="33012"/>
    <x v="0"/>
    <s v="FUR-FU-10004270"/>
    <x v="0"/>
    <x v="5"/>
    <s v="Executive Impressions 13&quot; Clairmont Wall Clock"/>
    <n v="15.384"/>
    <n v="1"/>
    <n v="0.2"/>
    <n v="4.0382999999999996"/>
    <x v="2"/>
  </r>
  <r>
    <n v="2696"/>
    <x v="1320"/>
    <x v="0"/>
    <d v="2013-02-07T00:00:00"/>
    <d v="2013-02-09T00:00:00"/>
    <s v="First Class"/>
    <s v="BE-11410"/>
    <s v="Bobby Elias"/>
    <s v="Consumer"/>
    <s v="United States"/>
    <s v="Lancaster"/>
    <x v="24"/>
    <n v="43130"/>
    <x v="3"/>
    <s v="OFF-PA-10003465"/>
    <x v="1"/>
    <x v="10"/>
    <s v="Xerox 1912"/>
    <n v="30.352"/>
    <n v="2"/>
    <n v="0.2"/>
    <n v="10.623200000000001"/>
    <x v="11"/>
  </r>
  <r>
    <n v="2697"/>
    <x v="1321"/>
    <x v="2"/>
    <d v="2011-03-18T00:00:00"/>
    <d v="2011-03-23T00:00:00"/>
    <s v="Standard Class"/>
    <s v="SM-20320"/>
    <s v="Sean Miller"/>
    <s v="Home Office"/>
    <s v="United States"/>
    <s v="Jacksonville"/>
    <x v="2"/>
    <n v="32216"/>
    <x v="0"/>
    <s v="TEC-MA-10003626"/>
    <x v="2"/>
    <x v="15"/>
    <s v="Hewlett-Packard Deskjet 6540 Color Inkjet Printer"/>
    <n v="821.3"/>
    <n v="4"/>
    <n v="0.5"/>
    <n v="-16.425999999999998"/>
    <x v="10"/>
  </r>
  <r>
    <n v="2698"/>
    <x v="1321"/>
    <x v="2"/>
    <d v="2011-03-18T00:00:00"/>
    <d v="2011-03-23T00:00:00"/>
    <s v="Standard Class"/>
    <s v="SM-20320"/>
    <s v="Sean Miller"/>
    <s v="Home Office"/>
    <s v="United States"/>
    <s v="Jacksonville"/>
    <x v="2"/>
    <n v="32216"/>
    <x v="0"/>
    <s v="TEC-MA-10002412"/>
    <x v="2"/>
    <x v="15"/>
    <s v="Cisco TelePresence System EX90 Videoconferencing Unit"/>
    <n v="22638.48"/>
    <n v="6"/>
    <n v="0.5"/>
    <n v="-1811.0784000000001"/>
    <x v="10"/>
  </r>
  <r>
    <n v="2699"/>
    <x v="1321"/>
    <x v="2"/>
    <d v="2011-03-18T00:00:00"/>
    <d v="2011-03-23T00:00:00"/>
    <s v="Standard Class"/>
    <s v="SM-20320"/>
    <s v="Sean Miller"/>
    <s v="Home Office"/>
    <s v="United States"/>
    <s v="Jacksonville"/>
    <x v="2"/>
    <n v="32216"/>
    <x v="0"/>
    <s v="OFF-PA-10001804"/>
    <x v="1"/>
    <x v="10"/>
    <s v="Xerox 195"/>
    <n v="21.376000000000001"/>
    <n v="4"/>
    <n v="0.2"/>
    <n v="7.4816000000000003"/>
    <x v="10"/>
  </r>
  <r>
    <n v="2700"/>
    <x v="1321"/>
    <x v="2"/>
    <d v="2011-03-18T00:00:00"/>
    <d v="2011-03-23T00:00:00"/>
    <s v="Standard Class"/>
    <s v="SM-20320"/>
    <s v="Sean Miller"/>
    <s v="Home Office"/>
    <s v="United States"/>
    <s v="Jacksonville"/>
    <x v="2"/>
    <n v="32216"/>
    <x v="0"/>
    <s v="OFF-AR-10003183"/>
    <x v="1"/>
    <x v="6"/>
    <s v="Avery Fluorescent Highlighter Four-Color Set"/>
    <n v="8.016"/>
    <n v="3"/>
    <n v="0.2"/>
    <n v="1.002"/>
    <x v="10"/>
  </r>
  <r>
    <n v="2701"/>
    <x v="1321"/>
    <x v="2"/>
    <d v="2011-03-18T00:00:00"/>
    <d v="2011-03-23T00:00:00"/>
    <s v="Standard Class"/>
    <s v="SM-20320"/>
    <s v="Sean Miller"/>
    <s v="Home Office"/>
    <s v="United States"/>
    <s v="Jacksonville"/>
    <x v="2"/>
    <n v="32216"/>
    <x v="0"/>
    <s v="FUR-FU-10004270"/>
    <x v="0"/>
    <x v="5"/>
    <s v="Executive Impressions 13&quot; Clairmont Wall Clock"/>
    <n v="30.768000000000001"/>
    <n v="2"/>
    <n v="0.2"/>
    <n v="8.0765999999999991"/>
    <x v="10"/>
  </r>
  <r>
    <n v="2702"/>
    <x v="1321"/>
    <x v="2"/>
    <d v="2011-03-18T00:00:00"/>
    <d v="2011-03-23T00:00:00"/>
    <s v="Standard Class"/>
    <s v="SM-20320"/>
    <s v="Sean Miller"/>
    <s v="Home Office"/>
    <s v="United States"/>
    <s v="Jacksonville"/>
    <x v="2"/>
    <n v="32216"/>
    <x v="0"/>
    <s v="OFF-FA-10003112"/>
    <x v="1"/>
    <x v="13"/>
    <s v="Staples"/>
    <n v="18.936"/>
    <n v="3"/>
    <n v="0.2"/>
    <n v="5.9175000000000004"/>
    <x v="10"/>
  </r>
  <r>
    <n v="2703"/>
    <x v="1321"/>
    <x v="2"/>
    <d v="2011-03-18T00:00:00"/>
    <d v="2011-03-23T00:00:00"/>
    <s v="Standard Class"/>
    <s v="SM-20320"/>
    <s v="Sean Miller"/>
    <s v="Home Office"/>
    <s v="United States"/>
    <s v="Jacksonville"/>
    <x v="2"/>
    <n v="32216"/>
    <x v="0"/>
    <s v="FUR-FU-10001986"/>
    <x v="0"/>
    <x v="5"/>
    <s v="Dana Fluorescent Magnifying Lamp, White, 36&quot;"/>
    <n v="122.352"/>
    <n v="3"/>
    <n v="0.2"/>
    <n v="15.294"/>
    <x v="10"/>
  </r>
  <r>
    <n v="2704"/>
    <x v="1322"/>
    <x v="2"/>
    <d v="2011-05-24T00:00:00"/>
    <d v="2011-05-30T00:00:00"/>
    <s v="Standard Class"/>
    <s v="RP-19390"/>
    <s v="Resi Pölking"/>
    <s v="Consumer"/>
    <s v="United States"/>
    <s v="Baltimore"/>
    <x v="39"/>
    <n v="21215"/>
    <x v="3"/>
    <s v="OFF-PA-10002319"/>
    <x v="1"/>
    <x v="10"/>
    <s v="Xerox 1944"/>
    <n v="116.28"/>
    <n v="3"/>
    <n v="0"/>
    <n v="56.977200000000003"/>
    <x v="5"/>
  </r>
  <r>
    <n v="2705"/>
    <x v="1323"/>
    <x v="3"/>
    <d v="2014-07-12T00:00:00"/>
    <d v="2014-07-14T00:00:00"/>
    <s v="Second Class"/>
    <s v="JD-16015"/>
    <s v="Joy Daniels"/>
    <s v="Consumer"/>
    <s v="United States"/>
    <s v="New York City"/>
    <x v="15"/>
    <n v="10009"/>
    <x v="3"/>
    <s v="TEC-AC-10002323"/>
    <x v="2"/>
    <x v="11"/>
    <s v="SanDisk Ultra 32 GB MicroSDHC Class 10 Memory Card"/>
    <n v="132.6"/>
    <n v="6"/>
    <n v="0"/>
    <n v="17.238"/>
    <x v="7"/>
  </r>
  <r>
    <n v="2706"/>
    <x v="1324"/>
    <x v="3"/>
    <d v="2014-06-17T00:00:00"/>
    <d v="2014-06-22T00:00:00"/>
    <s v="Standard Class"/>
    <s v="AB-10255"/>
    <s v="Alejandro Ballentine"/>
    <s v="Home Office"/>
    <s v="United States"/>
    <s v="Carlsbad"/>
    <x v="27"/>
    <n v="88220"/>
    <x v="1"/>
    <s v="OFF-SU-10001165"/>
    <x v="1"/>
    <x v="14"/>
    <s v="Acme Elite Stainless Steel Scissors"/>
    <n v="16.68"/>
    <n v="2"/>
    <n v="0"/>
    <n v="4.3368000000000002"/>
    <x v="1"/>
  </r>
  <r>
    <n v="2707"/>
    <x v="1324"/>
    <x v="3"/>
    <d v="2014-06-17T00:00:00"/>
    <d v="2014-06-22T00:00:00"/>
    <s v="Standard Class"/>
    <s v="AB-10255"/>
    <s v="Alejandro Ballentine"/>
    <s v="Home Office"/>
    <s v="United States"/>
    <s v="Carlsbad"/>
    <x v="27"/>
    <n v="88220"/>
    <x v="1"/>
    <s v="OFF-PA-10001246"/>
    <x v="1"/>
    <x v="10"/>
    <s v="Xerox 215"/>
    <n v="19.440000000000001"/>
    <n v="3"/>
    <n v="0"/>
    <n v="9.3312000000000008"/>
    <x v="1"/>
  </r>
  <r>
    <n v="2708"/>
    <x v="1324"/>
    <x v="3"/>
    <d v="2014-06-17T00:00:00"/>
    <d v="2014-06-22T00:00:00"/>
    <s v="Standard Class"/>
    <s v="AB-10255"/>
    <s v="Alejandro Ballentine"/>
    <s v="Home Office"/>
    <s v="United States"/>
    <s v="Carlsbad"/>
    <x v="27"/>
    <n v="88220"/>
    <x v="1"/>
    <s v="OFF-PA-10001815"/>
    <x v="1"/>
    <x v="10"/>
    <s v="Xerox 1885"/>
    <n v="192.16"/>
    <n v="4"/>
    <n v="0"/>
    <n v="92.236800000000002"/>
    <x v="1"/>
  </r>
  <r>
    <n v="2709"/>
    <x v="1325"/>
    <x v="1"/>
    <d v="2012-01-30T00:00:00"/>
    <d v="2012-02-06T00:00:00"/>
    <s v="Standard Class"/>
    <s v="CC-12145"/>
    <s v="Charles Crestani"/>
    <s v="Consumer"/>
    <s v="United States"/>
    <s v="Los Angeles"/>
    <x v="1"/>
    <n v="90049"/>
    <x v="1"/>
    <s v="FUR-FU-10001876"/>
    <x v="0"/>
    <x v="5"/>
    <s v="Computer Room Manger, 14&quot;"/>
    <n v="227.36"/>
    <n v="7"/>
    <n v="0"/>
    <n v="81.849599999999995"/>
    <x v="9"/>
  </r>
  <r>
    <n v="2710"/>
    <x v="1325"/>
    <x v="1"/>
    <d v="2012-01-30T00:00:00"/>
    <d v="2012-02-06T00:00:00"/>
    <s v="Standard Class"/>
    <s v="CC-12145"/>
    <s v="Charles Crestani"/>
    <s v="Consumer"/>
    <s v="United States"/>
    <s v="Los Angeles"/>
    <x v="1"/>
    <n v="90049"/>
    <x v="1"/>
    <s v="TEC-MA-10000488"/>
    <x v="2"/>
    <x v="15"/>
    <s v="Bady BDG101FRU Card Printer"/>
    <n v="1919.9760000000001"/>
    <n v="3"/>
    <n v="0.2"/>
    <n v="215.9973"/>
    <x v="9"/>
  </r>
  <r>
    <n v="2711"/>
    <x v="1326"/>
    <x v="1"/>
    <d v="2012-12-11T00:00:00"/>
    <d v="2012-12-15T00:00:00"/>
    <s v="Standard Class"/>
    <s v="GH-14425"/>
    <s v="Gary Hwang"/>
    <s v="Consumer"/>
    <s v="United States"/>
    <s v="Jacksonville"/>
    <x v="2"/>
    <n v="32216"/>
    <x v="0"/>
    <s v="OFF-BI-10001098"/>
    <x v="1"/>
    <x v="8"/>
    <s v="Acco D-Ring Binder w/DublLock"/>
    <n v="12.827999999999999"/>
    <n v="2"/>
    <n v="0.7"/>
    <n v="-8.9795999999999996"/>
    <x v="4"/>
  </r>
  <r>
    <n v="2712"/>
    <x v="1327"/>
    <x v="3"/>
    <d v="2014-10-10T00:00:00"/>
    <d v="2014-10-12T00:00:00"/>
    <s v="First Class"/>
    <s v="CP-12085"/>
    <s v="Cathy Prescott"/>
    <s v="Corporate"/>
    <s v="United States"/>
    <s v="Lakewood"/>
    <x v="24"/>
    <n v="44107"/>
    <x v="3"/>
    <s v="FUR-FU-10003577"/>
    <x v="0"/>
    <x v="5"/>
    <s v="Nu-Dell Leatherette Frames"/>
    <n v="45.887999999999998"/>
    <n v="4"/>
    <n v="0.2"/>
    <n v="9.1776"/>
    <x v="2"/>
  </r>
  <r>
    <n v="2713"/>
    <x v="1328"/>
    <x v="3"/>
    <d v="2014-07-30T00:00:00"/>
    <d v="2014-08-02T00:00:00"/>
    <s v="Second Class"/>
    <s v="GM-14440"/>
    <s v="Gary McGarr"/>
    <s v="Consumer"/>
    <s v="United States"/>
    <s v="Troy"/>
    <x v="15"/>
    <n v="12180"/>
    <x v="3"/>
    <s v="OFF-AR-10002656"/>
    <x v="1"/>
    <x v="6"/>
    <s v="Sanford Liquid Accent Highlighters"/>
    <n v="60.12"/>
    <n v="9"/>
    <n v="0"/>
    <n v="22.244399999999999"/>
    <x v="7"/>
  </r>
  <r>
    <n v="2714"/>
    <x v="1329"/>
    <x v="2"/>
    <d v="2011-04-25T00:00:00"/>
    <d v="2011-04-29T00:00:00"/>
    <s v="Standard Class"/>
    <s v="LC-16885"/>
    <s v="Lena Creighton"/>
    <s v="Consumer"/>
    <s v="United States"/>
    <s v="Wilmington"/>
    <x v="3"/>
    <n v="28403"/>
    <x v="0"/>
    <s v="TEC-PH-10004531"/>
    <x v="2"/>
    <x v="7"/>
    <s v="AT&amp;T CL2909"/>
    <n v="302.37599999999998"/>
    <n v="3"/>
    <n v="0.2"/>
    <n v="37.796999999999997"/>
    <x v="3"/>
  </r>
  <r>
    <n v="2715"/>
    <x v="1330"/>
    <x v="1"/>
    <d v="2012-12-01T00:00:00"/>
    <d v="2012-12-06T00:00:00"/>
    <s v="Standard Class"/>
    <s v="BT-11305"/>
    <s v="Beth Thompson"/>
    <s v="Home Office"/>
    <s v="United States"/>
    <s v="Seattle"/>
    <x v="4"/>
    <n v="98105"/>
    <x v="1"/>
    <s v="OFF-AR-10003251"/>
    <x v="1"/>
    <x v="6"/>
    <s v="Prang Drawing Pencil Set"/>
    <n v="13.9"/>
    <n v="5"/>
    <n v="0"/>
    <n v="5.56"/>
    <x v="4"/>
  </r>
  <r>
    <n v="2716"/>
    <x v="1331"/>
    <x v="2"/>
    <d v="2011-12-04T00:00:00"/>
    <d v="2011-12-08T00:00:00"/>
    <s v="Standard Class"/>
    <s v="CP-12085"/>
    <s v="Cathy Prescott"/>
    <s v="Corporate"/>
    <s v="United States"/>
    <s v="New York City"/>
    <x v="15"/>
    <n v="10024"/>
    <x v="3"/>
    <s v="TEC-PH-10000673"/>
    <x v="2"/>
    <x v="7"/>
    <s v="Plantronics Voyager Pro HD - Bluetooth Headset"/>
    <n v="129.97999999999999"/>
    <n v="2"/>
    <n v="0"/>
    <n v="62.3904"/>
    <x v="4"/>
  </r>
  <r>
    <n v="2717"/>
    <x v="1332"/>
    <x v="3"/>
    <d v="2014-08-27T00:00:00"/>
    <d v="2014-09-02T00:00:00"/>
    <s v="Standard Class"/>
    <s v="SC-20680"/>
    <s v="Steve Carroll"/>
    <s v="Home Office"/>
    <s v="United States"/>
    <s v="Columbus"/>
    <x v="32"/>
    <n v="31907"/>
    <x v="0"/>
    <s v="TEC-AC-10000158"/>
    <x v="2"/>
    <x v="11"/>
    <s v="Sony 64GB Class 10 Micro SDHC R40 Memory Card"/>
    <n v="71.98"/>
    <n v="2"/>
    <n v="0"/>
    <n v="15.1158"/>
    <x v="6"/>
  </r>
  <r>
    <n v="2718"/>
    <x v="1333"/>
    <x v="2"/>
    <d v="2011-09-07T00:00:00"/>
    <d v="2011-09-13T00:00:00"/>
    <s v="Standard Class"/>
    <s v="DK-13375"/>
    <s v="Dennis Kane"/>
    <s v="Consumer"/>
    <s v="United States"/>
    <s v="New York City"/>
    <x v="15"/>
    <n v="10024"/>
    <x v="3"/>
    <s v="TEC-PH-10002075"/>
    <x v="2"/>
    <x v="7"/>
    <s v="AT&amp;T EL51110 DECT"/>
    <n v="377.97"/>
    <n v="3"/>
    <n v="0"/>
    <n v="109.6113"/>
    <x v="8"/>
  </r>
  <r>
    <n v="2719"/>
    <x v="1334"/>
    <x v="3"/>
    <d v="2014-12-22T00:00:00"/>
    <d v="2014-12-28T00:00:00"/>
    <s v="Standard Class"/>
    <s v="SE-20110"/>
    <s v="Sanjit Engle"/>
    <s v="Consumer"/>
    <s v="United States"/>
    <s v="Costa Mesa"/>
    <x v="1"/>
    <n v="92627"/>
    <x v="1"/>
    <s v="OFF-ST-10004340"/>
    <x v="1"/>
    <x v="4"/>
    <s v="Fellowes Mobile File Cart, Black"/>
    <n v="124.36"/>
    <n v="2"/>
    <n v="0"/>
    <n v="33.577199999999998"/>
    <x v="4"/>
  </r>
  <r>
    <n v="2720"/>
    <x v="1335"/>
    <x v="2"/>
    <d v="2011-12-06T00:00:00"/>
    <d v="2011-12-08T00:00:00"/>
    <s v="Second Class"/>
    <s v="LF-17185"/>
    <s v="Luke Foster"/>
    <s v="Consumer"/>
    <s v="United States"/>
    <s v="Houston"/>
    <x v="5"/>
    <n v="77095"/>
    <x v="2"/>
    <s v="FUR-FU-10002759"/>
    <x v="0"/>
    <x v="5"/>
    <s v="12-1/2 Diameter Round Wall Clock"/>
    <n v="23.975999999999999"/>
    <n v="3"/>
    <n v="0.6"/>
    <n v="-14.3856"/>
    <x v="4"/>
  </r>
  <r>
    <n v="2721"/>
    <x v="1336"/>
    <x v="2"/>
    <d v="2011-11-04T00:00:00"/>
    <d v="2011-11-08T00:00:00"/>
    <s v="Second Class"/>
    <s v="ON-18715"/>
    <s v="Odella Nelson"/>
    <s v="Corporate"/>
    <s v="United States"/>
    <s v="Cary"/>
    <x v="3"/>
    <n v="27511"/>
    <x v="0"/>
    <s v="OFF-FA-10000585"/>
    <x v="1"/>
    <x v="13"/>
    <s v="OIC Bulk Pack Metal Binder Clips"/>
    <n v="8.3759999999999994"/>
    <n v="3"/>
    <n v="0.2"/>
    <n v="2.7222"/>
    <x v="0"/>
  </r>
  <r>
    <n v="2722"/>
    <x v="1336"/>
    <x v="2"/>
    <d v="2011-11-04T00:00:00"/>
    <d v="2011-11-08T00:00:00"/>
    <s v="Second Class"/>
    <s v="ON-18715"/>
    <s v="Odella Nelson"/>
    <s v="Corporate"/>
    <s v="United States"/>
    <s v="Cary"/>
    <x v="3"/>
    <n v="27511"/>
    <x v="0"/>
    <s v="OFF-AP-10004859"/>
    <x v="1"/>
    <x v="9"/>
    <s v="Acco 6 Outlet Guardian Premium Surge Suppressor"/>
    <n v="58.24"/>
    <n v="5"/>
    <n v="0.2"/>
    <n v="5.0960000000000001"/>
    <x v="0"/>
  </r>
  <r>
    <n v="2723"/>
    <x v="1337"/>
    <x v="0"/>
    <d v="2013-04-15T00:00:00"/>
    <d v="2013-04-20T00:00:00"/>
    <s v="Second Class"/>
    <s v="TB-21400"/>
    <s v="Tom Boeckenhauer"/>
    <s v="Consumer"/>
    <s v="United States"/>
    <s v="Alexandria"/>
    <x v="17"/>
    <n v="22304"/>
    <x v="0"/>
    <s v="OFF-ST-10001558"/>
    <x v="1"/>
    <x v="4"/>
    <s v="Acco Perma 4000 Stacking Storage Drawers"/>
    <n v="81.2"/>
    <n v="5"/>
    <n v="0"/>
    <n v="12.18"/>
    <x v="3"/>
  </r>
  <r>
    <n v="2724"/>
    <x v="1338"/>
    <x v="2"/>
    <d v="2011-10-04T00:00:00"/>
    <d v="2011-10-08T00:00:00"/>
    <s v="Standard Class"/>
    <s v="DF-13135"/>
    <s v="David Flashing"/>
    <s v="Consumer"/>
    <s v="United States"/>
    <s v="Vallejo"/>
    <x v="1"/>
    <n v="94591"/>
    <x v="1"/>
    <s v="OFF-LA-10004689"/>
    <x v="1"/>
    <x v="2"/>
    <s v="Avery 512"/>
    <n v="14.45"/>
    <n v="5"/>
    <n v="0"/>
    <n v="6.7915000000000001"/>
    <x v="2"/>
  </r>
  <r>
    <n v="2725"/>
    <x v="1338"/>
    <x v="2"/>
    <d v="2011-10-04T00:00:00"/>
    <d v="2011-10-08T00:00:00"/>
    <s v="Standard Class"/>
    <s v="DF-13135"/>
    <s v="David Flashing"/>
    <s v="Consumer"/>
    <s v="United States"/>
    <s v="Vallejo"/>
    <x v="1"/>
    <n v="94591"/>
    <x v="1"/>
    <s v="OFF-BI-10002867"/>
    <x v="1"/>
    <x v="8"/>
    <s v="GBC Recycled Regency Composition Covers"/>
    <n v="95.647999999999996"/>
    <n v="2"/>
    <n v="0.2"/>
    <n v="31.085599999999999"/>
    <x v="2"/>
  </r>
  <r>
    <n v="2726"/>
    <x v="1339"/>
    <x v="3"/>
    <d v="2014-11-08T00:00:00"/>
    <d v="2014-11-14T00:00:00"/>
    <s v="Standard Class"/>
    <s v="EP-13915"/>
    <s v="Emily Phan"/>
    <s v="Consumer"/>
    <s v="United States"/>
    <s v="Philadelphia"/>
    <x v="9"/>
    <n v="19120"/>
    <x v="3"/>
    <s v="TEC-PH-10003811"/>
    <x v="2"/>
    <x v="7"/>
    <s v="Jabra Supreme Plus Driver Edition Headset"/>
    <n v="359.97"/>
    <n v="5"/>
    <n v="0.4"/>
    <n v="-71.994"/>
    <x v="0"/>
  </r>
  <r>
    <n v="2727"/>
    <x v="1339"/>
    <x v="3"/>
    <d v="2014-11-08T00:00:00"/>
    <d v="2014-11-14T00:00:00"/>
    <s v="Standard Class"/>
    <s v="EP-13915"/>
    <s v="Emily Phan"/>
    <s v="Consumer"/>
    <s v="United States"/>
    <s v="Philadelphia"/>
    <x v="9"/>
    <n v="19120"/>
    <x v="3"/>
    <s v="FUR-TA-10000849"/>
    <x v="0"/>
    <x v="3"/>
    <s v="Bevis Rectangular Conference Tables"/>
    <n v="350.35199999999998"/>
    <n v="4"/>
    <n v="0.4"/>
    <n v="-140.14080000000001"/>
    <x v="0"/>
  </r>
  <r>
    <n v="2728"/>
    <x v="1340"/>
    <x v="3"/>
    <d v="2014-12-23T00:00:00"/>
    <d v="2014-12-25T00:00:00"/>
    <s v="First Class"/>
    <s v="SK-19990"/>
    <s v="Sally Knutson"/>
    <s v="Consumer"/>
    <s v="United States"/>
    <s v="Toledo"/>
    <x v="24"/>
    <n v="43615"/>
    <x v="3"/>
    <s v="OFF-BI-10000848"/>
    <x v="1"/>
    <x v="8"/>
    <s v="Angle-D Ring Binders"/>
    <n v="1.641"/>
    <n v="1"/>
    <n v="0.7"/>
    <n v="-1.3128"/>
    <x v="4"/>
  </r>
  <r>
    <n v="2729"/>
    <x v="1340"/>
    <x v="3"/>
    <d v="2014-12-23T00:00:00"/>
    <d v="2014-12-25T00:00:00"/>
    <s v="First Class"/>
    <s v="SK-19990"/>
    <s v="Sally Knutson"/>
    <s v="Consumer"/>
    <s v="United States"/>
    <s v="Toledo"/>
    <x v="24"/>
    <n v="43615"/>
    <x v="3"/>
    <s v="TEC-PH-10003072"/>
    <x v="2"/>
    <x v="7"/>
    <s v="Panasonic KX-TG9541B DECT 6.0 Digital 2-Line Expandable Cordless Phone With Digital Answering System"/>
    <n v="629.95799999999997"/>
    <n v="7"/>
    <n v="0.4"/>
    <n v="94.493700000000004"/>
    <x v="4"/>
  </r>
  <r>
    <n v="2730"/>
    <x v="1341"/>
    <x v="3"/>
    <d v="2014-02-14T00:00:00"/>
    <d v="2014-02-20T00:00:00"/>
    <s v="Standard Class"/>
    <s v="FH-14350"/>
    <s v="Fred Harton"/>
    <s v="Consumer"/>
    <s v="United States"/>
    <s v="Seattle"/>
    <x v="4"/>
    <n v="98105"/>
    <x v="1"/>
    <s v="OFF-AR-10001547"/>
    <x v="1"/>
    <x v="6"/>
    <s v="Newell 311"/>
    <n v="6.63"/>
    <n v="3"/>
    <n v="0"/>
    <n v="1.7901"/>
    <x v="11"/>
  </r>
  <r>
    <n v="2731"/>
    <x v="1341"/>
    <x v="3"/>
    <d v="2014-02-14T00:00:00"/>
    <d v="2014-02-20T00:00:00"/>
    <s v="Standard Class"/>
    <s v="FH-14350"/>
    <s v="Fred Harton"/>
    <s v="Consumer"/>
    <s v="United States"/>
    <s v="Seattle"/>
    <x v="4"/>
    <n v="98105"/>
    <x v="1"/>
    <s v="TEC-AC-10001838"/>
    <x v="2"/>
    <x v="11"/>
    <s v="Razer Tiamat Over Ear 7.1 Surround Sound PC Gaming Headset"/>
    <n v="799.96"/>
    <n v="4"/>
    <n v="0"/>
    <n v="343.9828"/>
    <x v="11"/>
  </r>
  <r>
    <n v="2732"/>
    <x v="1341"/>
    <x v="3"/>
    <d v="2014-02-14T00:00:00"/>
    <d v="2014-02-20T00:00:00"/>
    <s v="Standard Class"/>
    <s v="FH-14350"/>
    <s v="Fred Harton"/>
    <s v="Consumer"/>
    <s v="United States"/>
    <s v="Seattle"/>
    <x v="4"/>
    <n v="98105"/>
    <x v="1"/>
    <s v="FUR-FU-10004017"/>
    <x v="0"/>
    <x v="5"/>
    <s v="Tenex Contemporary Contur Chairmats for Low and Medium Pile Carpet, Computer, 39&quot; x 49&quot;"/>
    <n v="107.53"/>
    <n v="1"/>
    <n v="0"/>
    <n v="21.506"/>
    <x v="11"/>
  </r>
  <r>
    <n v="2733"/>
    <x v="1342"/>
    <x v="2"/>
    <d v="2011-07-02T00:00:00"/>
    <d v="2011-07-06T00:00:00"/>
    <s v="Standard Class"/>
    <s v="EH-13945"/>
    <s v="Eric Hoffmann"/>
    <s v="Consumer"/>
    <s v="United States"/>
    <s v="Plainfield"/>
    <x v="30"/>
    <n v="7060"/>
    <x v="3"/>
    <s v="TEC-PH-10002923"/>
    <x v="2"/>
    <x v="7"/>
    <s v="Logitech B530 USB Headset - headset - Full size, Binaural"/>
    <n v="73.98"/>
    <n v="2"/>
    <n v="0"/>
    <n v="19.974599999999999"/>
    <x v="7"/>
  </r>
  <r>
    <n v="2734"/>
    <x v="1342"/>
    <x v="2"/>
    <d v="2011-07-02T00:00:00"/>
    <d v="2011-07-06T00:00:00"/>
    <s v="Standard Class"/>
    <s v="EH-13945"/>
    <s v="Eric Hoffmann"/>
    <s v="Consumer"/>
    <s v="United States"/>
    <s v="Plainfield"/>
    <x v="30"/>
    <n v="7060"/>
    <x v="3"/>
    <s v="OFF-AR-10000716"/>
    <x v="1"/>
    <x v="6"/>
    <s v="DIXON Ticonderoga Erasable Checking Pencils"/>
    <n v="5.58"/>
    <n v="1"/>
    <n v="0"/>
    <n v="2.1762000000000001"/>
    <x v="7"/>
  </r>
  <r>
    <n v="2735"/>
    <x v="1343"/>
    <x v="1"/>
    <d v="2012-02-21T00:00:00"/>
    <d v="2012-02-23T00:00:00"/>
    <s v="Second Class"/>
    <s v="JE-15715"/>
    <s v="Joe Elijah"/>
    <s v="Consumer"/>
    <s v="United States"/>
    <s v="Las Cruces"/>
    <x v="27"/>
    <n v="88001"/>
    <x v="1"/>
    <s v="OFF-PA-10000249"/>
    <x v="1"/>
    <x v="10"/>
    <s v="Staples"/>
    <n v="49.12"/>
    <n v="4"/>
    <n v="0"/>
    <n v="23.086400000000001"/>
    <x v="11"/>
  </r>
  <r>
    <n v="2736"/>
    <x v="1344"/>
    <x v="1"/>
    <d v="2012-11-13T00:00:00"/>
    <d v="2012-11-19T00:00:00"/>
    <s v="Standard Class"/>
    <s v="KL-16645"/>
    <s v="Ken Lonsdale"/>
    <s v="Consumer"/>
    <s v="United States"/>
    <s v="Newark"/>
    <x v="13"/>
    <n v="19711"/>
    <x v="3"/>
    <s v="TEC-PH-10003691"/>
    <x v="2"/>
    <x v="7"/>
    <s v="BlackBerry Q10"/>
    <n v="377.97"/>
    <n v="3"/>
    <n v="0"/>
    <n v="94.492500000000007"/>
    <x v="0"/>
  </r>
  <r>
    <n v="2737"/>
    <x v="1344"/>
    <x v="1"/>
    <d v="2012-11-13T00:00:00"/>
    <d v="2012-11-19T00:00:00"/>
    <s v="Standard Class"/>
    <s v="KL-16645"/>
    <s v="Ken Lonsdale"/>
    <s v="Consumer"/>
    <s v="United States"/>
    <s v="Newark"/>
    <x v="13"/>
    <n v="19711"/>
    <x v="3"/>
    <s v="OFF-PA-10001560"/>
    <x v="1"/>
    <x v="10"/>
    <s v="Adams Telephone Message Books, 5 1/4” x 11”"/>
    <n v="42.28"/>
    <n v="7"/>
    <n v="0"/>
    <n v="19.871600000000001"/>
    <x v="0"/>
  </r>
  <r>
    <n v="2738"/>
    <x v="1344"/>
    <x v="1"/>
    <d v="2012-11-13T00:00:00"/>
    <d v="2012-11-19T00:00:00"/>
    <s v="Standard Class"/>
    <s v="KL-16645"/>
    <s v="Ken Lonsdale"/>
    <s v="Consumer"/>
    <s v="United States"/>
    <s v="Newark"/>
    <x v="13"/>
    <n v="19711"/>
    <x v="3"/>
    <s v="FUR-BO-10004467"/>
    <x v="0"/>
    <x v="0"/>
    <s v="Bestar Classic Bookcase"/>
    <n v="299.97000000000003"/>
    <n v="3"/>
    <n v="0"/>
    <n v="56.994300000000003"/>
    <x v="0"/>
  </r>
  <r>
    <n v="2739"/>
    <x v="1344"/>
    <x v="1"/>
    <d v="2012-11-13T00:00:00"/>
    <d v="2012-11-19T00:00:00"/>
    <s v="Standard Class"/>
    <s v="KL-16645"/>
    <s v="Ken Lonsdale"/>
    <s v="Consumer"/>
    <s v="United States"/>
    <s v="Newark"/>
    <x v="13"/>
    <n v="19711"/>
    <x v="3"/>
    <s v="TEC-PH-10001819"/>
    <x v="2"/>
    <x v="7"/>
    <s v="Innergie mMini Combo Duo USB Travel Charging Kit"/>
    <n v="89.98"/>
    <n v="2"/>
    <n v="0"/>
    <n v="43.190399999999997"/>
    <x v="0"/>
  </r>
  <r>
    <n v="2740"/>
    <x v="1345"/>
    <x v="3"/>
    <d v="2014-04-17T00:00:00"/>
    <d v="2014-04-19T00:00:00"/>
    <s v="First Class"/>
    <s v="EB-13750"/>
    <s v="Edward Becker"/>
    <s v="Corporate"/>
    <s v="United States"/>
    <s v="Hoover"/>
    <x v="19"/>
    <n v="35244"/>
    <x v="0"/>
    <s v="OFF-SU-10000157"/>
    <x v="1"/>
    <x v="14"/>
    <s v="Compact Automatic Electric Letter Opener"/>
    <n v="477.24"/>
    <n v="4"/>
    <n v="0"/>
    <n v="9.5448000000000004"/>
    <x v="3"/>
  </r>
  <r>
    <n v="2741"/>
    <x v="1345"/>
    <x v="3"/>
    <d v="2014-04-17T00:00:00"/>
    <d v="2014-04-19T00:00:00"/>
    <s v="First Class"/>
    <s v="EB-13750"/>
    <s v="Edward Becker"/>
    <s v="Corporate"/>
    <s v="United States"/>
    <s v="Hoover"/>
    <x v="19"/>
    <n v="35244"/>
    <x v="0"/>
    <s v="TEC-AC-10004227"/>
    <x v="2"/>
    <x v="11"/>
    <s v="SanDisk Ultra 16 GB MicroSDHC Class 10 Memory Card"/>
    <n v="25.98"/>
    <n v="2"/>
    <n v="0"/>
    <n v="1.5588"/>
    <x v="3"/>
  </r>
  <r>
    <n v="2742"/>
    <x v="1346"/>
    <x v="0"/>
    <d v="2013-02-25T00:00:00"/>
    <d v="2013-02-27T00:00:00"/>
    <s v="Second Class"/>
    <s v="BD-11725"/>
    <s v="Bruce Degenhardt"/>
    <s v="Consumer"/>
    <s v="United States"/>
    <s v="Newark"/>
    <x v="24"/>
    <n v="43055"/>
    <x v="3"/>
    <s v="OFF-EN-10003134"/>
    <x v="1"/>
    <x v="12"/>
    <s v="Staples"/>
    <n v="46.72"/>
    <n v="5"/>
    <n v="0.2"/>
    <n v="17.52"/>
    <x v="11"/>
  </r>
  <r>
    <n v="2743"/>
    <x v="1347"/>
    <x v="2"/>
    <d v="2011-11-04T00:00:00"/>
    <d v="2011-11-08T00:00:00"/>
    <s v="Standard Class"/>
    <s v="MS-17530"/>
    <s v="MaryBeth Skach"/>
    <s v="Consumer"/>
    <s v="United States"/>
    <s v="San Diego"/>
    <x v="1"/>
    <n v="92037"/>
    <x v="1"/>
    <s v="FUR-FU-10004671"/>
    <x v="0"/>
    <x v="5"/>
    <s v="Executive Impressions 12&quot; Wall Clock"/>
    <n v="35.340000000000003"/>
    <n v="2"/>
    <n v="0"/>
    <n v="13.4292"/>
    <x v="0"/>
  </r>
  <r>
    <n v="2744"/>
    <x v="1348"/>
    <x v="1"/>
    <d v="2012-06-20T00:00:00"/>
    <d v="2012-06-25T00:00:00"/>
    <s v="Second Class"/>
    <s v="SC-20770"/>
    <s v="Stewart Carmichael"/>
    <s v="Corporate"/>
    <s v="United States"/>
    <s v="San Francisco"/>
    <x v="1"/>
    <n v="94122"/>
    <x v="1"/>
    <s v="FUR-FU-10002253"/>
    <x v="0"/>
    <x v="5"/>
    <s v="Howard Miller 13&quot; Diameter Pewter Finish Round Wall Clock"/>
    <n v="257.64"/>
    <n v="6"/>
    <n v="0"/>
    <n v="100.4796"/>
    <x v="1"/>
  </r>
  <r>
    <n v="2745"/>
    <x v="1348"/>
    <x v="1"/>
    <d v="2012-06-20T00:00:00"/>
    <d v="2012-06-25T00:00:00"/>
    <s v="Second Class"/>
    <s v="SC-20770"/>
    <s v="Stewart Carmichael"/>
    <s v="Corporate"/>
    <s v="United States"/>
    <s v="San Francisco"/>
    <x v="1"/>
    <n v="94122"/>
    <x v="1"/>
    <s v="TEC-PH-10002726"/>
    <x v="2"/>
    <x v="7"/>
    <s v="netTALK DUO VoIP Telephone Service"/>
    <n v="125.976"/>
    <n v="3"/>
    <n v="0.2"/>
    <n v="47.241"/>
    <x v="1"/>
  </r>
  <r>
    <n v="2746"/>
    <x v="1349"/>
    <x v="3"/>
    <d v="2014-08-08T00:00:00"/>
    <d v="2014-08-12T00:00:00"/>
    <s v="Second Class"/>
    <s v="FM-14380"/>
    <s v="Fred McMath"/>
    <s v="Consumer"/>
    <s v="United States"/>
    <s v="Jacksonville"/>
    <x v="3"/>
    <n v="28540"/>
    <x v="0"/>
    <s v="TEC-AC-10004571"/>
    <x v="2"/>
    <x v="11"/>
    <s v="Logitech G700s Rechargeable Gaming Mouse"/>
    <n v="79.992000000000004"/>
    <n v="1"/>
    <n v="0.2"/>
    <n v="21.997800000000002"/>
    <x v="6"/>
  </r>
  <r>
    <n v="2747"/>
    <x v="1350"/>
    <x v="2"/>
    <d v="2011-05-12T00:00:00"/>
    <d v="2011-05-17T00:00:00"/>
    <s v="Standard Class"/>
    <s v="KT-16480"/>
    <s v="Kean Thornton"/>
    <s v="Consumer"/>
    <s v="United States"/>
    <s v="Franklin"/>
    <x v="31"/>
    <n v="2038"/>
    <x v="3"/>
    <s v="FUR-TA-10002228"/>
    <x v="0"/>
    <x v="3"/>
    <s v="Bevis Traditional Conference Table Top, Plinth Base"/>
    <n v="700.05600000000004"/>
    <n v="3"/>
    <n v="0.3"/>
    <n v="-130.0104"/>
    <x v="5"/>
  </r>
  <r>
    <n v="2748"/>
    <x v="1351"/>
    <x v="1"/>
    <d v="2012-11-22T00:00:00"/>
    <d v="2012-11-26T00:00:00"/>
    <s v="Standard Class"/>
    <s v="AP-10720"/>
    <s v="Anne Pryor"/>
    <s v="Home Office"/>
    <s v="United States"/>
    <s v="Frisco"/>
    <x v="5"/>
    <n v="75034"/>
    <x v="2"/>
    <s v="TEC-AC-10004127"/>
    <x v="2"/>
    <x v="11"/>
    <s v="SanDisk Cruzer 8 GB USB Flash Drive"/>
    <n v="27.167999999999999"/>
    <n v="4"/>
    <n v="0.2"/>
    <n v="-1.3584000000000001"/>
    <x v="0"/>
  </r>
  <r>
    <n v="2749"/>
    <x v="1352"/>
    <x v="1"/>
    <d v="2012-12-04T00:00:00"/>
    <d v="2012-12-08T00:00:00"/>
    <s v="Standard Class"/>
    <s v="RH-19555"/>
    <s v="Ritsa Hightower"/>
    <s v="Consumer"/>
    <s v="United States"/>
    <s v="Tallahassee"/>
    <x v="2"/>
    <n v="32303"/>
    <x v="0"/>
    <s v="OFF-BI-10001553"/>
    <x v="1"/>
    <x v="8"/>
    <s v="SpineVue Locking Slant-D Ring Binders by Cardinal"/>
    <n v="8.2260000000000009"/>
    <n v="3"/>
    <n v="0.7"/>
    <n v="-6.0324"/>
    <x v="4"/>
  </r>
  <r>
    <n v="2750"/>
    <x v="1353"/>
    <x v="2"/>
    <d v="2011-06-08T00:00:00"/>
    <d v="2011-06-14T00:00:00"/>
    <s v="Standard Class"/>
    <s v="CS-11950"/>
    <s v="Carlos Soltero"/>
    <s v="Consumer"/>
    <s v="United States"/>
    <s v="Seattle"/>
    <x v="4"/>
    <n v="98115"/>
    <x v="1"/>
    <s v="FUR-CH-10002758"/>
    <x v="0"/>
    <x v="1"/>
    <s v="Hon Deluxe Fabric Upholstered Stacking Chairs, Squared Back"/>
    <n v="585.55200000000002"/>
    <n v="3"/>
    <n v="0.2"/>
    <n v="73.194000000000003"/>
    <x v="1"/>
  </r>
  <r>
    <n v="2751"/>
    <x v="1354"/>
    <x v="2"/>
    <d v="2011-08-08T00:00:00"/>
    <d v="2011-08-11T00:00:00"/>
    <s v="Second Class"/>
    <s v="TM-21010"/>
    <s v="Tamara Manning"/>
    <s v="Consumer"/>
    <s v="United States"/>
    <s v="Vacaville"/>
    <x v="1"/>
    <n v="95687"/>
    <x v="1"/>
    <s v="OFF-ST-10000532"/>
    <x v="1"/>
    <x v="4"/>
    <s v="Advantus Rolling Drawer Organizers"/>
    <n v="423.28"/>
    <n v="11"/>
    <n v="0"/>
    <n v="110.0528"/>
    <x v="6"/>
  </r>
  <r>
    <n v="2752"/>
    <x v="1355"/>
    <x v="2"/>
    <d v="2011-05-26T00:00:00"/>
    <d v="2011-05-30T00:00:00"/>
    <s v="Standard Class"/>
    <s v="HF-14995"/>
    <s v="Herbert Flentye"/>
    <s v="Consumer"/>
    <s v="United States"/>
    <s v="Los Angeles"/>
    <x v="1"/>
    <n v="90008"/>
    <x v="1"/>
    <s v="FUR-CH-10000988"/>
    <x v="0"/>
    <x v="1"/>
    <s v="Hon Olson Stacker Stools"/>
    <n v="225.29599999999999"/>
    <n v="2"/>
    <n v="0.2"/>
    <n v="22.529599999999999"/>
    <x v="5"/>
  </r>
  <r>
    <n v="2753"/>
    <x v="1356"/>
    <x v="1"/>
    <d v="2012-04-17T00:00:00"/>
    <d v="2012-04-21T00:00:00"/>
    <s v="Standard Class"/>
    <s v="GA-14515"/>
    <s v="George Ashbrook"/>
    <s v="Consumer"/>
    <s v="United States"/>
    <s v="San Francisco"/>
    <x v="1"/>
    <n v="94122"/>
    <x v="1"/>
    <s v="OFF-AR-10003251"/>
    <x v="1"/>
    <x v="6"/>
    <s v="Prang Drawing Pencil Set"/>
    <n v="5.56"/>
    <n v="2"/>
    <n v="0"/>
    <n v="2.2240000000000002"/>
    <x v="3"/>
  </r>
  <r>
    <n v="2754"/>
    <x v="1356"/>
    <x v="1"/>
    <d v="2012-04-17T00:00:00"/>
    <d v="2012-04-21T00:00:00"/>
    <s v="Standard Class"/>
    <s v="GA-14515"/>
    <s v="George Ashbrook"/>
    <s v="Consumer"/>
    <s v="United States"/>
    <s v="San Francisco"/>
    <x v="1"/>
    <n v="94122"/>
    <x v="1"/>
    <s v="TEC-AC-10003174"/>
    <x v="2"/>
    <x v="11"/>
    <s v="Plantronics S12 Corded Telephone Headset System"/>
    <n v="323.37"/>
    <n v="3"/>
    <n v="0"/>
    <n v="129.34800000000001"/>
    <x v="3"/>
  </r>
  <r>
    <n v="2755"/>
    <x v="1356"/>
    <x v="1"/>
    <d v="2012-04-17T00:00:00"/>
    <d v="2012-04-21T00:00:00"/>
    <s v="Standard Class"/>
    <s v="GA-14515"/>
    <s v="George Ashbrook"/>
    <s v="Consumer"/>
    <s v="United States"/>
    <s v="San Francisco"/>
    <x v="1"/>
    <n v="94122"/>
    <x v="1"/>
    <s v="TEC-PH-10002310"/>
    <x v="2"/>
    <x v="7"/>
    <s v="Plantronics Calisto P620-M USB Wireless Speakerphone System"/>
    <n v="783.96"/>
    <n v="5"/>
    <n v="0.2"/>
    <n v="68.596500000000006"/>
    <x v="3"/>
  </r>
  <r>
    <n v="2756"/>
    <x v="1356"/>
    <x v="1"/>
    <d v="2012-04-17T00:00:00"/>
    <d v="2012-04-21T00:00:00"/>
    <s v="Standard Class"/>
    <s v="GA-14515"/>
    <s v="George Ashbrook"/>
    <s v="Consumer"/>
    <s v="United States"/>
    <s v="San Francisco"/>
    <x v="1"/>
    <n v="94122"/>
    <x v="1"/>
    <s v="OFF-AP-10002651"/>
    <x v="1"/>
    <x v="9"/>
    <s v="Hoover Upright Vacuum With Dirt Cup"/>
    <n v="1447.65"/>
    <n v="5"/>
    <n v="0"/>
    <n v="419.81849999999997"/>
    <x v="3"/>
  </r>
  <r>
    <n v="2757"/>
    <x v="1356"/>
    <x v="1"/>
    <d v="2012-04-17T00:00:00"/>
    <d v="2012-04-21T00:00:00"/>
    <s v="Standard Class"/>
    <s v="GA-14515"/>
    <s v="George Ashbrook"/>
    <s v="Consumer"/>
    <s v="United States"/>
    <s v="San Francisco"/>
    <x v="1"/>
    <n v="94122"/>
    <x v="1"/>
    <s v="OFF-PA-10001184"/>
    <x v="1"/>
    <x v="10"/>
    <s v="Xerox 1903"/>
    <n v="11.96"/>
    <n v="2"/>
    <n v="0"/>
    <n v="5.8604000000000003"/>
    <x v="3"/>
  </r>
  <r>
    <n v="2758"/>
    <x v="1357"/>
    <x v="0"/>
    <d v="2013-06-12T00:00:00"/>
    <d v="2013-06-14T00:00:00"/>
    <s v="Second Class"/>
    <s v="ES-14020"/>
    <s v="Erica Smith"/>
    <s v="Consumer"/>
    <s v="United States"/>
    <s v="New York City"/>
    <x v="15"/>
    <n v="10035"/>
    <x v="3"/>
    <s v="TEC-AC-10002402"/>
    <x v="2"/>
    <x v="11"/>
    <s v="Razer Kraken PRO Over Ear PC and Music Headset"/>
    <n v="239.97"/>
    <n v="3"/>
    <n v="0"/>
    <n v="71.991"/>
    <x v="1"/>
  </r>
  <r>
    <n v="2759"/>
    <x v="1358"/>
    <x v="0"/>
    <d v="2013-03-12T00:00:00"/>
    <d v="2013-03-16T00:00:00"/>
    <s v="Standard Class"/>
    <s v="JP-16135"/>
    <s v="Julie Prescott"/>
    <s v="Home Office"/>
    <s v="United States"/>
    <s v="Columbus"/>
    <x v="32"/>
    <n v="31907"/>
    <x v="0"/>
    <s v="FUR-FU-10004270"/>
    <x v="0"/>
    <x v="5"/>
    <s v="Executive Impressions 13&quot; Clairmont Wall Clock"/>
    <n v="76.92"/>
    <n v="4"/>
    <n v="0"/>
    <n v="31.537199999999999"/>
    <x v="10"/>
  </r>
  <r>
    <n v="2760"/>
    <x v="1358"/>
    <x v="0"/>
    <d v="2013-03-12T00:00:00"/>
    <d v="2013-03-16T00:00:00"/>
    <s v="Standard Class"/>
    <s v="JP-16135"/>
    <s v="Julie Prescott"/>
    <s v="Home Office"/>
    <s v="United States"/>
    <s v="Columbus"/>
    <x v="32"/>
    <n v="31907"/>
    <x v="0"/>
    <s v="OFF-ST-10001526"/>
    <x v="1"/>
    <x v="4"/>
    <s v="Iceberg Mobile Mega Data/Printer Cart"/>
    <n v="481.32"/>
    <n v="4"/>
    <n v="0"/>
    <n v="125.14319999999999"/>
    <x v="10"/>
  </r>
  <r>
    <n v="2761"/>
    <x v="1359"/>
    <x v="2"/>
    <d v="2011-05-26T00:00:00"/>
    <d v="2011-05-29T00:00:00"/>
    <s v="First Class"/>
    <s v="Dp-13240"/>
    <s v="Dean percer"/>
    <s v="Home Office"/>
    <s v="United States"/>
    <s v="Murray"/>
    <x v="7"/>
    <n v="84107"/>
    <x v="1"/>
    <s v="OFF-PA-10002893"/>
    <x v="1"/>
    <x v="10"/>
    <s v="Wirebound Service Call Books, 5 1/2&quot; x 4&quot;"/>
    <n v="48.4"/>
    <n v="5"/>
    <n v="0"/>
    <n v="23.231999999999999"/>
    <x v="5"/>
  </r>
  <r>
    <n v="2762"/>
    <x v="1360"/>
    <x v="3"/>
    <d v="2014-10-13T00:00:00"/>
    <d v="2014-10-15T00:00:00"/>
    <s v="First Class"/>
    <s v="NK-18490"/>
    <s v="Neil Knudson"/>
    <s v="Home Office"/>
    <s v="United States"/>
    <s v="San Francisco"/>
    <x v="1"/>
    <n v="94110"/>
    <x v="1"/>
    <s v="TEC-AC-10003709"/>
    <x v="2"/>
    <x v="11"/>
    <s v="Maxell 4.7GB DVD-R 5/Pack"/>
    <n v="0.99"/>
    <n v="1"/>
    <n v="0"/>
    <n v="0.43559999999999999"/>
    <x v="2"/>
  </r>
  <r>
    <n v="2763"/>
    <x v="1360"/>
    <x v="3"/>
    <d v="2014-10-13T00:00:00"/>
    <d v="2014-10-15T00:00:00"/>
    <s v="First Class"/>
    <s v="NK-18490"/>
    <s v="Neil Knudson"/>
    <s v="Home Office"/>
    <s v="United States"/>
    <s v="San Francisco"/>
    <x v="1"/>
    <n v="94110"/>
    <x v="1"/>
    <s v="OFF-BI-10001191"/>
    <x v="1"/>
    <x v="8"/>
    <s v="Canvas Sectional Post Binders"/>
    <n v="101.84"/>
    <n v="5"/>
    <n v="0.2"/>
    <n v="36.917000000000002"/>
    <x v="2"/>
  </r>
  <r>
    <n v="2764"/>
    <x v="1361"/>
    <x v="3"/>
    <d v="2014-06-23T00:00:00"/>
    <d v="2014-06-29T00:00:00"/>
    <s v="Standard Class"/>
    <s v="PL-18925"/>
    <s v="Paul Lucas"/>
    <s v="Home Office"/>
    <s v="United States"/>
    <s v="Philadelphia"/>
    <x v="9"/>
    <n v="19140"/>
    <x v="3"/>
    <s v="OFF-BI-10003166"/>
    <x v="1"/>
    <x v="8"/>
    <s v="GBC Plasticlear Binding Covers"/>
    <n v="10.332000000000001"/>
    <n v="3"/>
    <n v="0.7"/>
    <n v="-7.5768000000000004"/>
    <x v="1"/>
  </r>
  <r>
    <n v="2765"/>
    <x v="1361"/>
    <x v="3"/>
    <d v="2014-06-23T00:00:00"/>
    <d v="2014-06-29T00:00:00"/>
    <s v="Standard Class"/>
    <s v="PL-18925"/>
    <s v="Paul Lucas"/>
    <s v="Home Office"/>
    <s v="United States"/>
    <s v="Philadelphia"/>
    <x v="9"/>
    <n v="19140"/>
    <x v="3"/>
    <s v="OFF-BI-10003982"/>
    <x v="1"/>
    <x v="8"/>
    <s v="Wilson Jones Century Plastic Molded Ring Binders"/>
    <n v="31.155000000000001"/>
    <n v="5"/>
    <n v="0.7"/>
    <n v="-23.8855"/>
    <x v="1"/>
  </r>
  <r>
    <n v="2766"/>
    <x v="1361"/>
    <x v="3"/>
    <d v="2014-06-23T00:00:00"/>
    <d v="2014-06-29T00:00:00"/>
    <s v="Standard Class"/>
    <s v="PL-18925"/>
    <s v="Paul Lucas"/>
    <s v="Home Office"/>
    <s v="United States"/>
    <s v="Philadelphia"/>
    <x v="9"/>
    <n v="19140"/>
    <x v="3"/>
    <s v="OFF-ST-10004835"/>
    <x v="1"/>
    <x v="4"/>
    <s v="Plastic Stacking Crates &amp; Casters"/>
    <n v="8.9280000000000008"/>
    <n v="2"/>
    <n v="0.2"/>
    <n v="0.66959999999999997"/>
    <x v="1"/>
  </r>
  <r>
    <n v="2767"/>
    <x v="1362"/>
    <x v="3"/>
    <d v="2014-01-16T00:00:00"/>
    <d v="2014-01-19T00:00:00"/>
    <s v="First Class"/>
    <s v="RW-19690"/>
    <s v="Robert Waldorf"/>
    <s v="Consumer"/>
    <s v="United States"/>
    <s v="Philadelphia"/>
    <x v="9"/>
    <n v="19134"/>
    <x v="3"/>
    <s v="OFF-AP-10000159"/>
    <x v="1"/>
    <x v="9"/>
    <s v="Belkin F9M820V08 8 Outlet Surge"/>
    <n v="34.384"/>
    <n v="1"/>
    <n v="0.2"/>
    <n v="3.8681999999999999"/>
    <x v="9"/>
  </r>
  <r>
    <n v="2768"/>
    <x v="1362"/>
    <x v="3"/>
    <d v="2014-01-16T00:00:00"/>
    <d v="2014-01-19T00:00:00"/>
    <s v="First Class"/>
    <s v="RW-19690"/>
    <s v="Robert Waldorf"/>
    <s v="Consumer"/>
    <s v="United States"/>
    <s v="Philadelphia"/>
    <x v="9"/>
    <n v="19134"/>
    <x v="3"/>
    <s v="OFF-AP-10002945"/>
    <x v="1"/>
    <x v="9"/>
    <s v="Honeywell Enviracaire Portable HEPA Air Cleaner for 17' x 22' Room"/>
    <n v="1924.16"/>
    <n v="8"/>
    <n v="0.2"/>
    <n v="312.67599999999999"/>
    <x v="9"/>
  </r>
  <r>
    <n v="2769"/>
    <x v="1363"/>
    <x v="1"/>
    <d v="2012-04-02T00:00:00"/>
    <d v="2012-04-07T00:00:00"/>
    <s v="Standard Class"/>
    <s v="MO-17950"/>
    <s v="Michael Oakman"/>
    <s v="Consumer"/>
    <s v="United States"/>
    <s v="Dallas"/>
    <x v="5"/>
    <n v="75220"/>
    <x v="2"/>
    <s v="OFF-AP-10001242"/>
    <x v="1"/>
    <x v="9"/>
    <s v="APC 7 Outlet Network SurgeArrest Surge Protector"/>
    <n v="32.192"/>
    <n v="2"/>
    <n v="0.8"/>
    <n v="-80.48"/>
    <x v="3"/>
  </r>
  <r>
    <n v="2770"/>
    <x v="1363"/>
    <x v="1"/>
    <d v="2012-04-02T00:00:00"/>
    <d v="2012-04-07T00:00:00"/>
    <s v="Standard Class"/>
    <s v="MO-17950"/>
    <s v="Michael Oakman"/>
    <s v="Consumer"/>
    <s v="United States"/>
    <s v="Dallas"/>
    <x v="5"/>
    <n v="75220"/>
    <x v="2"/>
    <s v="TEC-AC-10003038"/>
    <x v="2"/>
    <x v="11"/>
    <s v="Kingston Digital DataTraveler 16GB USB 2.0"/>
    <n v="50.12"/>
    <n v="7"/>
    <n v="0.2"/>
    <n v="-0.62649999999999995"/>
    <x v="3"/>
  </r>
  <r>
    <n v="2771"/>
    <x v="1363"/>
    <x v="1"/>
    <d v="2012-04-02T00:00:00"/>
    <d v="2012-04-07T00:00:00"/>
    <s v="Standard Class"/>
    <s v="MO-17950"/>
    <s v="Michael Oakman"/>
    <s v="Consumer"/>
    <s v="United States"/>
    <s v="Dallas"/>
    <x v="5"/>
    <n v="75220"/>
    <x v="2"/>
    <s v="TEC-AC-10003289"/>
    <x v="2"/>
    <x v="11"/>
    <s v="Anker Ultra-Slim Mini Bluetooth 3.0 Wireless Keyboard"/>
    <n v="47.975999999999999"/>
    <n v="3"/>
    <n v="0.2"/>
    <n v="1.7990999999999999"/>
    <x v="3"/>
  </r>
  <r>
    <n v="2772"/>
    <x v="1364"/>
    <x v="0"/>
    <d v="2013-09-04T00:00:00"/>
    <d v="2013-09-11T00:00:00"/>
    <s v="Standard Class"/>
    <s v="JJ-15445"/>
    <s v="Jennifer Jackson"/>
    <s v="Consumer"/>
    <s v="United States"/>
    <s v="Waukesha"/>
    <x v="6"/>
    <n v="53186"/>
    <x v="2"/>
    <s v="OFF-ST-10000918"/>
    <x v="1"/>
    <x v="4"/>
    <s v="Crate-A-Files"/>
    <n v="54.5"/>
    <n v="5"/>
    <n v="0"/>
    <n v="14.17"/>
    <x v="8"/>
  </r>
  <r>
    <n v="2773"/>
    <x v="1365"/>
    <x v="3"/>
    <d v="2014-12-11T00:00:00"/>
    <d v="2014-12-13T00:00:00"/>
    <s v="First Class"/>
    <s v="BT-11680"/>
    <s v="Brian Thompson"/>
    <s v="Consumer"/>
    <s v="United States"/>
    <s v="Fort Lauderdale"/>
    <x v="2"/>
    <n v="33311"/>
    <x v="0"/>
    <s v="FUR-FU-10001940"/>
    <x v="0"/>
    <x v="5"/>
    <s v="Staples"/>
    <n v="19.103999999999999"/>
    <n v="3"/>
    <n v="0.2"/>
    <n v="5.7312000000000003"/>
    <x v="4"/>
  </r>
  <r>
    <n v="2774"/>
    <x v="1366"/>
    <x v="0"/>
    <d v="2013-11-23T00:00:00"/>
    <d v="2013-11-27T00:00:00"/>
    <s v="Standard Class"/>
    <s v="RD-19585"/>
    <s v="Rob Dowd"/>
    <s v="Consumer"/>
    <s v="United States"/>
    <s v="Detroit"/>
    <x v="12"/>
    <n v="48205"/>
    <x v="2"/>
    <s v="OFF-BI-10002852"/>
    <x v="1"/>
    <x v="8"/>
    <s v="Ibico Standard Transparent Covers"/>
    <n v="49.44"/>
    <n v="3"/>
    <n v="0"/>
    <n v="24.2256"/>
    <x v="0"/>
  </r>
  <r>
    <n v="2775"/>
    <x v="1367"/>
    <x v="3"/>
    <d v="2014-11-12T00:00:00"/>
    <d v="2014-11-19T00:00:00"/>
    <s v="Standard Class"/>
    <s v="ML-17755"/>
    <s v="Max Ludwig"/>
    <s v="Home Office"/>
    <s v="United States"/>
    <s v="Springfield"/>
    <x v="24"/>
    <n v="45503"/>
    <x v="3"/>
    <s v="OFF-PA-10004451"/>
    <x v="1"/>
    <x v="10"/>
    <s v="Xerox 222"/>
    <n v="10.368"/>
    <n v="2"/>
    <n v="0.2"/>
    <n v="3.6288"/>
    <x v="0"/>
  </r>
  <r>
    <n v="2776"/>
    <x v="1368"/>
    <x v="0"/>
    <d v="2013-10-22T00:00:00"/>
    <d v="2013-10-26T00:00:00"/>
    <s v="Standard Class"/>
    <s v="JE-15745"/>
    <s v="Joel Eaton"/>
    <s v="Consumer"/>
    <s v="United States"/>
    <s v="San Diego"/>
    <x v="1"/>
    <n v="92037"/>
    <x v="1"/>
    <s v="OFF-ST-10004804"/>
    <x v="1"/>
    <x v="4"/>
    <s v="Belkin 19&quot; Vented Equipment Shelf, Black"/>
    <n v="154.44"/>
    <n v="3"/>
    <n v="0"/>
    <n v="1.5444"/>
    <x v="2"/>
  </r>
  <r>
    <n v="2777"/>
    <x v="1369"/>
    <x v="1"/>
    <d v="2012-12-21T00:00:00"/>
    <d v="2012-12-25T00:00:00"/>
    <s v="Standard Class"/>
    <s v="ER-13855"/>
    <s v="Elpida Rittenbach"/>
    <s v="Corporate"/>
    <s v="United States"/>
    <s v="Colorado Springs"/>
    <x v="22"/>
    <n v="80906"/>
    <x v="1"/>
    <s v="OFF-AP-10003971"/>
    <x v="1"/>
    <x v="9"/>
    <s v="Belkin 6 Outlet Metallic Surge Strip"/>
    <n v="60.984000000000002"/>
    <n v="7"/>
    <n v="0.2"/>
    <n v="4.5738000000000003"/>
    <x v="4"/>
  </r>
  <r>
    <n v="2778"/>
    <x v="1370"/>
    <x v="1"/>
    <d v="2012-07-17T00:00:00"/>
    <d v="2012-07-19T00:00:00"/>
    <s v="Second Class"/>
    <s v="JM-15535"/>
    <s v="Jessica Myrick"/>
    <s v="Consumer"/>
    <s v="United States"/>
    <s v="Bakersfield"/>
    <x v="1"/>
    <n v="93309"/>
    <x v="1"/>
    <s v="FUR-BO-10003159"/>
    <x v="0"/>
    <x v="0"/>
    <s v="Sauder Camden County Collection Libraries, Planked Cherry Finish"/>
    <n v="195.46600000000001"/>
    <n v="2"/>
    <n v="0.15"/>
    <n v="-13.797599999999999"/>
    <x v="7"/>
  </r>
  <r>
    <n v="2779"/>
    <x v="1371"/>
    <x v="3"/>
    <d v="2014-05-01T00:00:00"/>
    <d v="2014-05-06T00:00:00"/>
    <s v="Standard Class"/>
    <s v="SS-20140"/>
    <s v="Saphhira Shifley"/>
    <s v="Corporate"/>
    <s v="United States"/>
    <s v="Pompano Beach"/>
    <x v="2"/>
    <n v="33068"/>
    <x v="0"/>
    <s v="FUR-FU-10001935"/>
    <x v="0"/>
    <x v="5"/>
    <s v="3M Hangers With Command Adhesive"/>
    <n v="23.68"/>
    <n v="8"/>
    <n v="0.2"/>
    <n v="6.2160000000000002"/>
    <x v="5"/>
  </r>
  <r>
    <n v="2780"/>
    <x v="1371"/>
    <x v="3"/>
    <d v="2014-05-01T00:00:00"/>
    <d v="2014-05-06T00:00:00"/>
    <s v="Standard Class"/>
    <s v="SS-20140"/>
    <s v="Saphhira Shifley"/>
    <s v="Corporate"/>
    <s v="United States"/>
    <s v="Pompano Beach"/>
    <x v="2"/>
    <n v="33068"/>
    <x v="0"/>
    <s v="TEC-AC-10003433"/>
    <x v="2"/>
    <x v="11"/>
    <s v="Maxell 4.7GB DVD+R 5/Pack"/>
    <n v="2.3759999999999999"/>
    <n v="3"/>
    <n v="0.2"/>
    <n v="0.74250000000000005"/>
    <x v="5"/>
  </r>
  <r>
    <n v="2781"/>
    <x v="1372"/>
    <x v="3"/>
    <d v="2014-05-07T00:00:00"/>
    <d v="2014-05-09T00:00:00"/>
    <s v="First Class"/>
    <s v="TC-21295"/>
    <s v="Toby Carlisle"/>
    <s v="Consumer"/>
    <s v="United States"/>
    <s v="New York City"/>
    <x v="15"/>
    <n v="10035"/>
    <x v="3"/>
    <s v="OFF-LA-10004544"/>
    <x v="1"/>
    <x v="2"/>
    <s v="Avery 505"/>
    <n v="59.2"/>
    <n v="4"/>
    <n v="0"/>
    <n v="29.6"/>
    <x v="5"/>
  </r>
  <r>
    <n v="2782"/>
    <x v="1373"/>
    <x v="3"/>
    <d v="2014-11-21T00:00:00"/>
    <d v="2014-11-28T00:00:00"/>
    <s v="Standard Class"/>
    <s v="HG-15025"/>
    <s v="Hunter Glantz"/>
    <s v="Consumer"/>
    <s v="United States"/>
    <s v="Lakeville"/>
    <x v="11"/>
    <n v="55044"/>
    <x v="2"/>
    <s v="OFF-AR-10001026"/>
    <x v="1"/>
    <x v="6"/>
    <s v="Sanford Uni-Blazer View Highlighters, Chisel Tip, Yellow"/>
    <n v="22"/>
    <n v="10"/>
    <n v="0"/>
    <n v="9.68"/>
    <x v="0"/>
  </r>
  <r>
    <n v="2783"/>
    <x v="1374"/>
    <x v="0"/>
    <d v="2013-11-12T00:00:00"/>
    <d v="2013-11-17T00:00:00"/>
    <s v="Standard Class"/>
    <s v="LD-17005"/>
    <s v="Lisa DeCherney"/>
    <s v="Consumer"/>
    <s v="United States"/>
    <s v="Detroit"/>
    <x v="12"/>
    <n v="48234"/>
    <x v="2"/>
    <s v="TEC-PH-10001336"/>
    <x v="2"/>
    <x v="7"/>
    <s v="Digium D40 VoIP phone"/>
    <n v="257.98"/>
    <n v="2"/>
    <n v="0"/>
    <n v="74.8142"/>
    <x v="0"/>
  </r>
  <r>
    <n v="2784"/>
    <x v="1375"/>
    <x v="0"/>
    <d v="2013-11-06T00:00:00"/>
    <d v="2013-11-11T00:00:00"/>
    <s v="Standard Class"/>
    <s v="AS-10285"/>
    <s v="Alejandro Savely"/>
    <s v="Corporate"/>
    <s v="United States"/>
    <s v="Philadelphia"/>
    <x v="9"/>
    <n v="19134"/>
    <x v="3"/>
    <s v="TEC-PH-10003187"/>
    <x v="2"/>
    <x v="7"/>
    <s v="Anker Astro Mini 3000mAh Ultra-Compact Portable Charger"/>
    <n v="23.988"/>
    <n v="2"/>
    <n v="0.4"/>
    <n v="-15.992000000000001"/>
    <x v="0"/>
  </r>
  <r>
    <n v="2785"/>
    <x v="1376"/>
    <x v="0"/>
    <d v="2013-10-10T00:00:00"/>
    <d v="2013-10-16T00:00:00"/>
    <s v="Standard Class"/>
    <s v="MP-17965"/>
    <s v="Michael Paige"/>
    <s v="Corporate"/>
    <s v="United States"/>
    <s v="Troy"/>
    <x v="24"/>
    <n v="45373"/>
    <x v="3"/>
    <s v="TEC-PH-10004897"/>
    <x v="2"/>
    <x v="7"/>
    <s v="Mediabridge Sport Armband iPhone 5s"/>
    <n v="23.975999999999999"/>
    <n v="4"/>
    <n v="0.4"/>
    <n v="-15.5844"/>
    <x v="2"/>
  </r>
  <r>
    <n v="2786"/>
    <x v="1377"/>
    <x v="1"/>
    <d v="2012-09-21T00:00:00"/>
    <d v="2012-09-23T00:00:00"/>
    <s v="First Class"/>
    <s v="CD-12790"/>
    <s v="Cynthia Delaney"/>
    <s v="Home Office"/>
    <s v="United States"/>
    <s v="Los Angeles"/>
    <x v="1"/>
    <n v="90036"/>
    <x v="1"/>
    <s v="FUR-CH-10004997"/>
    <x v="0"/>
    <x v="1"/>
    <s v="Hon Every-Day Series Multi-Task Chairs"/>
    <n v="601.53599999999994"/>
    <n v="4"/>
    <n v="0.2"/>
    <n v="0"/>
    <x v="8"/>
  </r>
  <r>
    <n v="2787"/>
    <x v="1377"/>
    <x v="1"/>
    <d v="2012-09-21T00:00:00"/>
    <d v="2012-09-23T00:00:00"/>
    <s v="First Class"/>
    <s v="CD-12790"/>
    <s v="Cynthia Delaney"/>
    <s v="Home Office"/>
    <s v="United States"/>
    <s v="Los Angeles"/>
    <x v="1"/>
    <n v="90036"/>
    <x v="1"/>
    <s v="OFF-FA-10002763"/>
    <x v="1"/>
    <x v="13"/>
    <s v="Advantus Map Pennant Flags and Round Head Tacks"/>
    <n v="7.9"/>
    <n v="2"/>
    <n v="0"/>
    <n v="2.528"/>
    <x v="8"/>
  </r>
  <r>
    <n v="2788"/>
    <x v="1378"/>
    <x v="2"/>
    <d v="2011-12-02T00:00:00"/>
    <d v="2011-12-06T00:00:00"/>
    <s v="Standard Class"/>
    <s v="MD-17860"/>
    <s v="Michael Dominguez"/>
    <s v="Corporate"/>
    <s v="United States"/>
    <s v="Corpus Christi"/>
    <x v="5"/>
    <n v="78415"/>
    <x v="2"/>
    <s v="FUR-FU-10001588"/>
    <x v="0"/>
    <x v="5"/>
    <s v="Deflect-o SuperTray Unbreakable Stackable Tray, Letter, Black"/>
    <n v="58.36"/>
    <n v="5"/>
    <n v="0.6"/>
    <n v="-24.803000000000001"/>
    <x v="4"/>
  </r>
  <r>
    <n v="2789"/>
    <x v="1378"/>
    <x v="2"/>
    <d v="2011-12-02T00:00:00"/>
    <d v="2011-12-06T00:00:00"/>
    <s v="Standard Class"/>
    <s v="MD-17860"/>
    <s v="Michael Dominguez"/>
    <s v="Corporate"/>
    <s v="United States"/>
    <s v="Corpus Christi"/>
    <x v="5"/>
    <n v="78415"/>
    <x v="2"/>
    <s v="OFF-AR-10000940"/>
    <x v="1"/>
    <x v="6"/>
    <s v="Newell 343"/>
    <n v="16.463999999999999"/>
    <n v="7"/>
    <n v="0.2"/>
    <n v="1.4406000000000001"/>
    <x v="4"/>
  </r>
  <r>
    <n v="2790"/>
    <x v="1378"/>
    <x v="2"/>
    <d v="2011-12-02T00:00:00"/>
    <d v="2011-12-06T00:00:00"/>
    <s v="Standard Class"/>
    <s v="MD-17860"/>
    <s v="Michael Dominguez"/>
    <s v="Corporate"/>
    <s v="United States"/>
    <s v="Corpus Christi"/>
    <x v="5"/>
    <n v="78415"/>
    <x v="2"/>
    <s v="FUR-FU-10002759"/>
    <x v="0"/>
    <x v="5"/>
    <s v="12-1/2 Diameter Round Wall Clock"/>
    <n v="39.96"/>
    <n v="5"/>
    <n v="0.6"/>
    <n v="-23.975999999999999"/>
    <x v="4"/>
  </r>
  <r>
    <n v="2791"/>
    <x v="1379"/>
    <x v="2"/>
    <d v="2011-09-21T00:00:00"/>
    <d v="2011-09-22T00:00:00"/>
    <s v="First Class"/>
    <s v="BM-11650"/>
    <s v="Brian Moss"/>
    <s v="Corporate"/>
    <s v="United States"/>
    <s v="Omaha"/>
    <x v="8"/>
    <n v="68104"/>
    <x v="2"/>
    <s v="OFF-AP-10000358"/>
    <x v="1"/>
    <x v="9"/>
    <s v="Fellowes Basic Home/Office Series Surge Protectors"/>
    <n v="25.96"/>
    <n v="2"/>
    <n v="0"/>
    <n v="7.5284000000000004"/>
    <x v="8"/>
  </r>
  <r>
    <n v="2792"/>
    <x v="1379"/>
    <x v="2"/>
    <d v="2011-09-21T00:00:00"/>
    <d v="2011-09-22T00:00:00"/>
    <s v="First Class"/>
    <s v="BM-11650"/>
    <s v="Brian Moss"/>
    <s v="Corporate"/>
    <s v="United States"/>
    <s v="Omaha"/>
    <x v="8"/>
    <n v="68104"/>
    <x v="2"/>
    <s v="OFF-AP-10003281"/>
    <x v="1"/>
    <x v="9"/>
    <s v="Acco 6 Outlet Guardian Standard Surge Suppressor"/>
    <n v="36.270000000000003"/>
    <n v="3"/>
    <n v="0"/>
    <n v="10.881"/>
    <x v="8"/>
  </r>
  <r>
    <n v="2793"/>
    <x v="1379"/>
    <x v="2"/>
    <d v="2011-09-21T00:00:00"/>
    <d v="2011-09-22T00:00:00"/>
    <s v="First Class"/>
    <s v="BM-11650"/>
    <s v="Brian Moss"/>
    <s v="Corporate"/>
    <s v="United States"/>
    <s v="Omaha"/>
    <x v="8"/>
    <n v="68104"/>
    <x v="2"/>
    <s v="OFF-PA-10000029"/>
    <x v="1"/>
    <x v="10"/>
    <s v="Xerox 224"/>
    <n v="6.48"/>
    <n v="1"/>
    <n v="0"/>
    <n v="3.1103999999999998"/>
    <x v="8"/>
  </r>
  <r>
    <n v="2794"/>
    <x v="1380"/>
    <x v="2"/>
    <d v="2011-04-12T00:00:00"/>
    <d v="2011-04-17T00:00:00"/>
    <s v="Standard Class"/>
    <s v="KN-16450"/>
    <s v="Kean Nguyen"/>
    <s v="Corporate"/>
    <s v="United States"/>
    <s v="Redondo Beach"/>
    <x v="1"/>
    <n v="90278"/>
    <x v="1"/>
    <s v="TEC-PH-10001557"/>
    <x v="2"/>
    <x v="7"/>
    <s v="Pyle PMP37LED"/>
    <n v="1075.088"/>
    <n v="14"/>
    <n v="0.2"/>
    <n v="94.0702"/>
    <x v="3"/>
  </r>
  <r>
    <n v="2795"/>
    <x v="1380"/>
    <x v="2"/>
    <d v="2011-04-12T00:00:00"/>
    <d v="2011-04-17T00:00:00"/>
    <s v="Standard Class"/>
    <s v="KN-16450"/>
    <s v="Kean Nguyen"/>
    <s v="Corporate"/>
    <s v="United States"/>
    <s v="Redondo Beach"/>
    <x v="1"/>
    <n v="90278"/>
    <x v="1"/>
    <s v="TEC-PH-10000576"/>
    <x v="2"/>
    <x v="7"/>
    <s v="AT&amp;T 1080 Corded phone"/>
    <n v="438.36799999999999"/>
    <n v="4"/>
    <n v="0.2"/>
    <n v="38.357199999999999"/>
    <x v="3"/>
  </r>
  <r>
    <n v="2796"/>
    <x v="1380"/>
    <x v="2"/>
    <d v="2011-04-12T00:00:00"/>
    <d v="2011-04-17T00:00:00"/>
    <s v="Standard Class"/>
    <s v="KN-16450"/>
    <s v="Kean Nguyen"/>
    <s v="Corporate"/>
    <s v="United States"/>
    <s v="Redondo Beach"/>
    <x v="1"/>
    <n v="90278"/>
    <x v="1"/>
    <s v="OFF-BI-10002764"/>
    <x v="1"/>
    <x v="8"/>
    <s v="Recycled Pressboard Report Cover with Reinforced Top Hinge"/>
    <n v="18.088000000000001"/>
    <n v="7"/>
    <n v="0.2"/>
    <n v="6.5568999999999997"/>
    <x v="3"/>
  </r>
  <r>
    <n v="2797"/>
    <x v="1380"/>
    <x v="2"/>
    <d v="2011-04-12T00:00:00"/>
    <d v="2011-04-17T00:00:00"/>
    <s v="Standard Class"/>
    <s v="KN-16450"/>
    <s v="Kean Nguyen"/>
    <s v="Corporate"/>
    <s v="United States"/>
    <s v="Redondo Beach"/>
    <x v="1"/>
    <n v="90278"/>
    <x v="1"/>
    <s v="FUR-BO-10001337"/>
    <x v="0"/>
    <x v="0"/>
    <s v="O'Sullivan Living Dimensions 2-Shelf Bookcases"/>
    <n v="308.49900000000002"/>
    <n v="3"/>
    <n v="0.15"/>
    <n v="-18.146999999999998"/>
    <x v="3"/>
  </r>
  <r>
    <n v="2798"/>
    <x v="1381"/>
    <x v="3"/>
    <d v="2014-10-21T00:00:00"/>
    <d v="2014-10-28T00:00:00"/>
    <s v="Standard Class"/>
    <s v="IG-15085"/>
    <s v="Ivan Gibson"/>
    <s v="Consumer"/>
    <s v="United States"/>
    <s v="Little Rock"/>
    <x v="36"/>
    <n v="72209"/>
    <x v="0"/>
    <s v="OFF-AR-10002257"/>
    <x v="1"/>
    <x v="6"/>
    <s v="Eldon Spacemaker Box, Quick-Snap Lid, Clear"/>
    <n v="13.36"/>
    <n v="4"/>
    <n v="0"/>
    <n v="4.1416000000000004"/>
    <x v="2"/>
  </r>
  <r>
    <n v="2799"/>
    <x v="1381"/>
    <x v="3"/>
    <d v="2014-10-21T00:00:00"/>
    <d v="2014-10-28T00:00:00"/>
    <s v="Standard Class"/>
    <s v="IG-15085"/>
    <s v="Ivan Gibson"/>
    <s v="Consumer"/>
    <s v="United States"/>
    <s v="Little Rock"/>
    <x v="36"/>
    <n v="72209"/>
    <x v="0"/>
    <s v="OFF-PA-10001019"/>
    <x v="1"/>
    <x v="10"/>
    <s v="Xerox 1884"/>
    <n v="39.96"/>
    <n v="2"/>
    <n v="0"/>
    <n v="18.781199999999998"/>
    <x v="2"/>
  </r>
  <r>
    <n v="2800"/>
    <x v="1381"/>
    <x v="3"/>
    <d v="2014-10-21T00:00:00"/>
    <d v="2014-10-28T00:00:00"/>
    <s v="Standard Class"/>
    <s v="IG-15085"/>
    <s v="Ivan Gibson"/>
    <s v="Consumer"/>
    <s v="United States"/>
    <s v="Little Rock"/>
    <x v="36"/>
    <n v="72209"/>
    <x v="0"/>
    <s v="OFF-BI-10003364"/>
    <x v="1"/>
    <x v="8"/>
    <s v="Binding Machine Supplies"/>
    <n v="145.85"/>
    <n v="5"/>
    <n v="0"/>
    <n v="70.007999999999996"/>
    <x v="2"/>
  </r>
  <r>
    <n v="2801"/>
    <x v="1382"/>
    <x v="0"/>
    <d v="2013-10-26T00:00:00"/>
    <d v="2013-10-29T00:00:00"/>
    <s v="First Class"/>
    <s v="JS-15595"/>
    <s v="Jill Stevenson"/>
    <s v="Corporate"/>
    <s v="United States"/>
    <s v="Miami"/>
    <x v="2"/>
    <n v="33180"/>
    <x v="0"/>
    <s v="TEC-PH-10000984"/>
    <x v="2"/>
    <x v="7"/>
    <s v="Panasonic KX-TG9471B"/>
    <n v="783.96"/>
    <n v="5"/>
    <n v="0.2"/>
    <n v="78.396000000000001"/>
    <x v="2"/>
  </r>
  <r>
    <n v="2802"/>
    <x v="1383"/>
    <x v="1"/>
    <d v="2012-11-01T00:00:00"/>
    <d v="2012-11-04T00:00:00"/>
    <s v="First Class"/>
    <s v="GA-14725"/>
    <s v="Guy Armstrong"/>
    <s v="Consumer"/>
    <s v="United States"/>
    <s v="Salem"/>
    <x v="21"/>
    <n v="97301"/>
    <x v="1"/>
    <s v="OFF-AR-10001683"/>
    <x v="1"/>
    <x v="6"/>
    <s v="Lumber Crayons"/>
    <n v="7.88"/>
    <n v="1"/>
    <n v="0.2"/>
    <n v="1.7729999999999999"/>
    <x v="0"/>
  </r>
  <r>
    <n v="2803"/>
    <x v="1384"/>
    <x v="3"/>
    <d v="2014-11-04T00:00:00"/>
    <d v="2014-11-09T00:00:00"/>
    <s v="Standard Class"/>
    <s v="DL-13330"/>
    <s v="Denise Leinenbach"/>
    <s v="Consumer"/>
    <s v="United States"/>
    <s v="Las Cruces"/>
    <x v="27"/>
    <n v="88001"/>
    <x v="1"/>
    <s v="FUR-FU-10000629"/>
    <x v="0"/>
    <x v="5"/>
    <s v="9-3/4 Diameter Round Wall Clock"/>
    <n v="41.37"/>
    <n v="3"/>
    <n v="0"/>
    <n v="17.375399999999999"/>
    <x v="0"/>
  </r>
  <r>
    <n v="2804"/>
    <x v="1385"/>
    <x v="1"/>
    <d v="2012-05-12T00:00:00"/>
    <d v="2012-05-16T00:00:00"/>
    <s v="Standard Class"/>
    <s v="CS-12505"/>
    <s v="Cindy Stewart"/>
    <s v="Consumer"/>
    <s v="United States"/>
    <s v="San Francisco"/>
    <x v="1"/>
    <n v="94122"/>
    <x v="1"/>
    <s v="OFF-PA-10003893"/>
    <x v="1"/>
    <x v="10"/>
    <s v="Xerox 1962"/>
    <n v="12.84"/>
    <n v="3"/>
    <n v="0"/>
    <n v="5.7779999999999996"/>
    <x v="5"/>
  </r>
  <r>
    <n v="2805"/>
    <x v="1385"/>
    <x v="1"/>
    <d v="2012-05-12T00:00:00"/>
    <d v="2012-05-16T00:00:00"/>
    <s v="Standard Class"/>
    <s v="CS-12505"/>
    <s v="Cindy Stewart"/>
    <s v="Consumer"/>
    <s v="United States"/>
    <s v="San Francisco"/>
    <x v="1"/>
    <n v="94122"/>
    <x v="1"/>
    <s v="OFF-PA-10004239"/>
    <x v="1"/>
    <x v="10"/>
    <s v="Xerox 1953"/>
    <n v="25.68"/>
    <n v="6"/>
    <n v="0"/>
    <n v="11.555999999999999"/>
    <x v="5"/>
  </r>
  <r>
    <n v="2806"/>
    <x v="1386"/>
    <x v="1"/>
    <d v="2012-09-07T00:00:00"/>
    <d v="2012-09-11T00:00:00"/>
    <s v="Standard Class"/>
    <s v="CC-12145"/>
    <s v="Charles Crestani"/>
    <s v="Consumer"/>
    <s v="United States"/>
    <s v="El Paso"/>
    <x v="5"/>
    <n v="79907"/>
    <x v="2"/>
    <s v="FUR-CH-10000553"/>
    <x v="0"/>
    <x v="1"/>
    <s v="Metal Folding Chairs, Beige, 4/Carton"/>
    <n v="47.515999999999998"/>
    <n v="2"/>
    <n v="0.3"/>
    <n v="-2.0364"/>
    <x v="8"/>
  </r>
  <r>
    <n v="2807"/>
    <x v="1387"/>
    <x v="1"/>
    <d v="2012-07-25T00:00:00"/>
    <d v="2012-07-27T00:00:00"/>
    <s v="Second Class"/>
    <s v="MH-18025"/>
    <s v="Michelle Huthwaite"/>
    <s v="Consumer"/>
    <s v="United States"/>
    <s v="Seattle"/>
    <x v="4"/>
    <n v="98115"/>
    <x v="1"/>
    <s v="OFF-FA-10004395"/>
    <x v="1"/>
    <x v="13"/>
    <s v="Plymouth Boxed Rubber Bands by Plymouth"/>
    <n v="9.42"/>
    <n v="2"/>
    <n v="0"/>
    <n v="0.47099999999999997"/>
    <x v="7"/>
  </r>
  <r>
    <n v="2808"/>
    <x v="1387"/>
    <x v="1"/>
    <d v="2012-07-25T00:00:00"/>
    <d v="2012-07-27T00:00:00"/>
    <s v="Second Class"/>
    <s v="MH-18025"/>
    <s v="Michelle Huthwaite"/>
    <s v="Consumer"/>
    <s v="United States"/>
    <s v="Seattle"/>
    <x v="4"/>
    <n v="98115"/>
    <x v="1"/>
    <s v="OFF-PA-10004782"/>
    <x v="1"/>
    <x v="10"/>
    <s v="Xerox 228"/>
    <n v="12.96"/>
    <n v="2"/>
    <n v="0"/>
    <n v="6.2207999999999997"/>
    <x v="7"/>
  </r>
  <r>
    <n v="2809"/>
    <x v="1387"/>
    <x v="1"/>
    <d v="2012-07-25T00:00:00"/>
    <d v="2012-07-27T00:00:00"/>
    <s v="Second Class"/>
    <s v="MH-18025"/>
    <s v="Michelle Huthwaite"/>
    <s v="Consumer"/>
    <s v="United States"/>
    <s v="Seattle"/>
    <x v="4"/>
    <n v="98115"/>
    <x v="1"/>
    <s v="FUR-BO-10002213"/>
    <x v="0"/>
    <x v="0"/>
    <s v="Sauder Forest Hills Library, Woodland Oak Finish"/>
    <n v="704.9"/>
    <n v="5"/>
    <n v="0"/>
    <n v="56.392000000000003"/>
    <x v="7"/>
  </r>
  <r>
    <n v="2810"/>
    <x v="1387"/>
    <x v="1"/>
    <d v="2012-07-25T00:00:00"/>
    <d v="2012-07-27T00:00:00"/>
    <s v="Second Class"/>
    <s v="MH-18025"/>
    <s v="Michelle Huthwaite"/>
    <s v="Consumer"/>
    <s v="United States"/>
    <s v="Seattle"/>
    <x v="4"/>
    <n v="98115"/>
    <x v="1"/>
    <s v="FUR-CH-10001854"/>
    <x v="0"/>
    <x v="1"/>
    <s v="Office Star - Professional Matrix Back Chair with 2-to-1 Synchro Tilt and Mesh Fabric Seat"/>
    <n v="561.56799999999998"/>
    <n v="2"/>
    <n v="0.2"/>
    <n v="28.078399999999998"/>
    <x v="7"/>
  </r>
  <r>
    <n v="2811"/>
    <x v="1388"/>
    <x v="1"/>
    <d v="2012-11-16T00:00:00"/>
    <d v="2012-11-18T00:00:00"/>
    <s v="Second Class"/>
    <s v="MP-18175"/>
    <s v="Mike Pelletier"/>
    <s v="Home Office"/>
    <s v="United States"/>
    <s v="Milwaukee"/>
    <x v="6"/>
    <n v="53209"/>
    <x v="2"/>
    <s v="OFF-PA-10000157"/>
    <x v="1"/>
    <x v="10"/>
    <s v="Xerox 191"/>
    <n v="179.82"/>
    <n v="9"/>
    <n v="0"/>
    <n v="84.5154"/>
    <x v="0"/>
  </r>
  <r>
    <n v="2812"/>
    <x v="1388"/>
    <x v="1"/>
    <d v="2012-11-16T00:00:00"/>
    <d v="2012-11-18T00:00:00"/>
    <s v="Second Class"/>
    <s v="MP-18175"/>
    <s v="Mike Pelletier"/>
    <s v="Home Office"/>
    <s v="United States"/>
    <s v="Milwaukee"/>
    <x v="6"/>
    <n v="53209"/>
    <x v="2"/>
    <s v="FUR-FU-10001185"/>
    <x v="0"/>
    <x v="5"/>
    <s v="Advantus Employee of the Month Certificate Frame, 11 x 13-1/2"/>
    <n v="185.58"/>
    <n v="6"/>
    <n v="0"/>
    <n v="76.087800000000001"/>
    <x v="0"/>
  </r>
  <r>
    <n v="2813"/>
    <x v="1388"/>
    <x v="1"/>
    <d v="2012-11-16T00:00:00"/>
    <d v="2012-11-18T00:00:00"/>
    <s v="Second Class"/>
    <s v="MP-18175"/>
    <s v="Mike Pelletier"/>
    <s v="Home Office"/>
    <s v="United States"/>
    <s v="Milwaukee"/>
    <x v="6"/>
    <n v="53209"/>
    <x v="2"/>
    <s v="FUR-TA-10001520"/>
    <x v="0"/>
    <x v="3"/>
    <s v="Lesro Sheffield Collection Coffee Table, End Table, Center Table, Corner Table"/>
    <n v="214.11"/>
    <n v="3"/>
    <n v="0"/>
    <n v="36.398699999999998"/>
    <x v="0"/>
  </r>
  <r>
    <n v="2814"/>
    <x v="1388"/>
    <x v="1"/>
    <d v="2012-11-16T00:00:00"/>
    <d v="2012-11-18T00:00:00"/>
    <s v="Second Class"/>
    <s v="MP-18175"/>
    <s v="Mike Pelletier"/>
    <s v="Home Office"/>
    <s v="United States"/>
    <s v="Milwaukee"/>
    <x v="6"/>
    <n v="53209"/>
    <x v="2"/>
    <s v="TEC-AC-10004145"/>
    <x v="2"/>
    <x v="11"/>
    <s v="Logitech diNovo Edge Keyboard"/>
    <n v="999.96"/>
    <n v="4"/>
    <n v="0"/>
    <n v="229.99080000000001"/>
    <x v="0"/>
  </r>
  <r>
    <n v="2815"/>
    <x v="1388"/>
    <x v="1"/>
    <d v="2012-11-16T00:00:00"/>
    <d v="2012-11-18T00:00:00"/>
    <s v="Second Class"/>
    <s v="MP-18175"/>
    <s v="Mike Pelletier"/>
    <s v="Home Office"/>
    <s v="United States"/>
    <s v="Milwaukee"/>
    <x v="6"/>
    <n v="53209"/>
    <x v="2"/>
    <s v="FUR-TA-10000688"/>
    <x v="0"/>
    <x v="3"/>
    <s v="Chromcraft Bull-Nose Wood Round Conference Table Top, Wood Base"/>
    <n v="653.54999999999995"/>
    <n v="3"/>
    <n v="0"/>
    <n v="111.1035"/>
    <x v="0"/>
  </r>
  <r>
    <n v="2816"/>
    <x v="1389"/>
    <x v="1"/>
    <d v="2012-09-01T00:00:00"/>
    <d v="2012-09-08T00:00:00"/>
    <s v="Standard Class"/>
    <s v="DR-12940"/>
    <s v="Daniel Raglin"/>
    <s v="Home Office"/>
    <s v="United States"/>
    <s v="Franklin"/>
    <x v="31"/>
    <n v="2038"/>
    <x v="3"/>
    <s v="OFF-BI-10001510"/>
    <x v="1"/>
    <x v="8"/>
    <s v="Deluxe Heavy-Duty Vinyl Round Ring Binder"/>
    <n v="114.6"/>
    <n v="5"/>
    <n v="0"/>
    <n v="51.57"/>
    <x v="8"/>
  </r>
  <r>
    <n v="2817"/>
    <x v="1389"/>
    <x v="1"/>
    <d v="2012-09-01T00:00:00"/>
    <d v="2012-09-08T00:00:00"/>
    <s v="Standard Class"/>
    <s v="DR-12940"/>
    <s v="Daniel Raglin"/>
    <s v="Home Office"/>
    <s v="United States"/>
    <s v="Franklin"/>
    <x v="31"/>
    <n v="2038"/>
    <x v="3"/>
    <s v="FUR-CH-10003817"/>
    <x v="0"/>
    <x v="1"/>
    <s v="Global Value Steno Chair, Gray"/>
    <n v="60.74"/>
    <n v="1"/>
    <n v="0"/>
    <n v="15.185"/>
    <x v="8"/>
  </r>
  <r>
    <n v="2818"/>
    <x v="1389"/>
    <x v="1"/>
    <d v="2012-09-01T00:00:00"/>
    <d v="2012-09-08T00:00:00"/>
    <s v="Standard Class"/>
    <s v="DR-12940"/>
    <s v="Daniel Raglin"/>
    <s v="Home Office"/>
    <s v="United States"/>
    <s v="Franklin"/>
    <x v="31"/>
    <n v="2038"/>
    <x v="3"/>
    <s v="FUR-FU-10000308"/>
    <x v="0"/>
    <x v="5"/>
    <s v="Deflect-o Glass Clear Studded Chair Mats"/>
    <n v="124.36"/>
    <n v="2"/>
    <n v="0"/>
    <n v="27.359200000000001"/>
    <x v="8"/>
  </r>
  <r>
    <n v="2819"/>
    <x v="1389"/>
    <x v="1"/>
    <d v="2012-09-01T00:00:00"/>
    <d v="2012-09-08T00:00:00"/>
    <s v="Standard Class"/>
    <s v="DR-12940"/>
    <s v="Daniel Raglin"/>
    <s v="Home Office"/>
    <s v="United States"/>
    <s v="Franklin"/>
    <x v="31"/>
    <n v="2038"/>
    <x v="3"/>
    <s v="OFF-ST-10003208"/>
    <x v="1"/>
    <x v="4"/>
    <s v="Adjustable Depth Letter/Legal Cart"/>
    <n v="1088.76"/>
    <n v="6"/>
    <n v="0"/>
    <n v="315.74040000000002"/>
    <x v="8"/>
  </r>
  <r>
    <n v="2820"/>
    <x v="1390"/>
    <x v="0"/>
    <d v="2013-05-06T00:00:00"/>
    <d v="2013-05-09T00:00:00"/>
    <s v="First Class"/>
    <s v="DM-13015"/>
    <s v="Darrin Martin"/>
    <s v="Consumer"/>
    <s v="United States"/>
    <s v="Encinitas"/>
    <x v="1"/>
    <n v="92024"/>
    <x v="1"/>
    <s v="OFF-BI-10003784"/>
    <x v="1"/>
    <x v="8"/>
    <s v="Computer Printout Index Tabs"/>
    <n v="6.72"/>
    <n v="5"/>
    <n v="0.2"/>
    <n v="2.3519999999999999"/>
    <x v="5"/>
  </r>
  <r>
    <n v="2821"/>
    <x v="1390"/>
    <x v="0"/>
    <d v="2013-05-06T00:00:00"/>
    <d v="2013-05-09T00:00:00"/>
    <s v="First Class"/>
    <s v="DM-13015"/>
    <s v="Darrin Martin"/>
    <s v="Consumer"/>
    <s v="United States"/>
    <s v="Encinitas"/>
    <x v="1"/>
    <n v="92024"/>
    <x v="1"/>
    <s v="FUR-TA-10003748"/>
    <x v="0"/>
    <x v="3"/>
    <s v="Bevis 36 x 72 Conference Tables"/>
    <n v="298.77600000000001"/>
    <n v="3"/>
    <n v="0.2"/>
    <n v="7.4694000000000003"/>
    <x v="5"/>
  </r>
  <r>
    <n v="2822"/>
    <x v="1391"/>
    <x v="3"/>
    <d v="2014-01-01T00:00:00"/>
    <d v="2014-01-06T00:00:00"/>
    <s v="Standard Class"/>
    <s v="BD-11620"/>
    <s v="Brian DeCherney"/>
    <s v="Consumer"/>
    <s v="United States"/>
    <s v="Anaheim"/>
    <x v="1"/>
    <n v="92804"/>
    <x v="1"/>
    <s v="TEC-PH-10002563"/>
    <x v="2"/>
    <x v="7"/>
    <s v="Adtran 1202752G1"/>
    <n v="302.37599999999998"/>
    <n v="3"/>
    <n v="0.2"/>
    <n v="22.6782"/>
    <x v="9"/>
  </r>
  <r>
    <n v="2823"/>
    <x v="1392"/>
    <x v="3"/>
    <d v="2014-09-19T00:00:00"/>
    <d v="2014-09-21T00:00:00"/>
    <s v="First Class"/>
    <s v="DC-12850"/>
    <s v="Dan Campbell"/>
    <s v="Consumer"/>
    <s v="United States"/>
    <s v="Arlington"/>
    <x v="5"/>
    <n v="76017"/>
    <x v="2"/>
    <s v="OFF-AR-10000122"/>
    <x v="1"/>
    <x v="6"/>
    <s v="Newell 314"/>
    <n v="8.9280000000000008"/>
    <n v="2"/>
    <n v="0.2"/>
    <n v="0.55800000000000005"/>
    <x v="8"/>
  </r>
  <r>
    <n v="2824"/>
    <x v="1392"/>
    <x v="3"/>
    <d v="2014-09-19T00:00:00"/>
    <d v="2014-09-21T00:00:00"/>
    <s v="First Class"/>
    <s v="DC-12850"/>
    <s v="Dan Campbell"/>
    <s v="Consumer"/>
    <s v="United States"/>
    <s v="Arlington"/>
    <x v="5"/>
    <n v="76017"/>
    <x v="2"/>
    <s v="OFF-ST-10000352"/>
    <x v="1"/>
    <x v="4"/>
    <s v="Acco Perma 2700 Stacking Storage Drawers"/>
    <n v="47.584000000000003"/>
    <n v="2"/>
    <n v="0.2"/>
    <n v="-2.9740000000000002"/>
    <x v="8"/>
  </r>
  <r>
    <n v="2825"/>
    <x v="1393"/>
    <x v="2"/>
    <d v="2011-09-25T00:00:00"/>
    <d v="2011-09-30T00:00:00"/>
    <s v="Standard Class"/>
    <s v="MT-18070"/>
    <s v="Michelle Tran"/>
    <s v="Home Office"/>
    <s v="United States"/>
    <s v="Houston"/>
    <x v="5"/>
    <n v="77041"/>
    <x v="2"/>
    <s v="OFF-PA-10003270"/>
    <x v="1"/>
    <x v="10"/>
    <s v="Xerox 1954"/>
    <n v="33.792000000000002"/>
    <n v="8"/>
    <n v="0.2"/>
    <n v="10.56"/>
    <x v="8"/>
  </r>
  <r>
    <n v="2826"/>
    <x v="1393"/>
    <x v="2"/>
    <d v="2011-09-25T00:00:00"/>
    <d v="2011-09-30T00:00:00"/>
    <s v="Standard Class"/>
    <s v="MT-18070"/>
    <s v="Michelle Tran"/>
    <s v="Home Office"/>
    <s v="United States"/>
    <s v="Houston"/>
    <x v="5"/>
    <n v="77041"/>
    <x v="2"/>
    <s v="FUR-BO-10003272"/>
    <x v="0"/>
    <x v="0"/>
    <s v="O'Sullivan Living Dimensions 5-Shelf Bookcases"/>
    <n v="300.53280000000001"/>
    <n v="2"/>
    <n v="0.32"/>
    <n v="-97.231200000000001"/>
    <x v="8"/>
  </r>
  <r>
    <n v="2827"/>
    <x v="1393"/>
    <x v="2"/>
    <d v="2011-09-25T00:00:00"/>
    <d v="2011-09-30T00:00:00"/>
    <s v="Standard Class"/>
    <s v="MT-18070"/>
    <s v="Michelle Tran"/>
    <s v="Home Office"/>
    <s v="United States"/>
    <s v="Houston"/>
    <x v="5"/>
    <n v="77041"/>
    <x v="2"/>
    <s v="OFF-BI-10002982"/>
    <x v="1"/>
    <x v="8"/>
    <s v="Avery Self-Adhesive Photo Pockets for Polaroid Photos"/>
    <n v="2.7240000000000002"/>
    <n v="2"/>
    <n v="0.8"/>
    <n v="-4.3583999999999996"/>
    <x v="8"/>
  </r>
  <r>
    <n v="2828"/>
    <x v="1393"/>
    <x v="2"/>
    <d v="2011-09-25T00:00:00"/>
    <d v="2011-09-30T00:00:00"/>
    <s v="Standard Class"/>
    <s v="MT-18070"/>
    <s v="Michelle Tran"/>
    <s v="Home Office"/>
    <s v="United States"/>
    <s v="Houston"/>
    <x v="5"/>
    <n v="77041"/>
    <x v="2"/>
    <s v="OFF-EN-10001509"/>
    <x v="1"/>
    <x v="12"/>
    <s v="Poly String Tie Envelopes"/>
    <n v="3.2639999999999998"/>
    <n v="2"/>
    <n v="0.2"/>
    <n v="1.1015999999999999"/>
    <x v="8"/>
  </r>
  <r>
    <n v="2829"/>
    <x v="1394"/>
    <x v="0"/>
    <d v="2013-04-24T00:00:00"/>
    <d v="2013-04-27T00:00:00"/>
    <s v="First Class"/>
    <s v="MJ-17740"/>
    <s v="Max Jones"/>
    <s v="Consumer"/>
    <s v="United States"/>
    <s v="Lancaster"/>
    <x v="24"/>
    <n v="43130"/>
    <x v="3"/>
    <s v="OFF-PA-10002421"/>
    <x v="1"/>
    <x v="10"/>
    <s v="Embossed Ink Jet Note Cards"/>
    <n v="108.336"/>
    <n v="6"/>
    <n v="0.2"/>
    <n v="37.9176"/>
    <x v="3"/>
  </r>
  <r>
    <n v="2830"/>
    <x v="1394"/>
    <x v="0"/>
    <d v="2013-04-24T00:00:00"/>
    <d v="2013-04-27T00:00:00"/>
    <s v="First Class"/>
    <s v="MJ-17740"/>
    <s v="Max Jones"/>
    <s v="Consumer"/>
    <s v="United States"/>
    <s v="Lancaster"/>
    <x v="24"/>
    <n v="43130"/>
    <x v="3"/>
    <s v="OFF-ST-10000760"/>
    <x v="1"/>
    <x v="4"/>
    <s v="Eldon Fold 'N Roll Cart System"/>
    <n v="55.92"/>
    <n v="5"/>
    <n v="0.2"/>
    <n v="6.2910000000000004"/>
    <x v="3"/>
  </r>
  <r>
    <n v="2831"/>
    <x v="1394"/>
    <x v="0"/>
    <d v="2013-04-24T00:00:00"/>
    <d v="2013-04-27T00:00:00"/>
    <s v="First Class"/>
    <s v="MJ-17740"/>
    <s v="Max Jones"/>
    <s v="Consumer"/>
    <s v="United States"/>
    <s v="Lancaster"/>
    <x v="24"/>
    <n v="43130"/>
    <x v="3"/>
    <s v="OFF-PA-10002923"/>
    <x v="1"/>
    <x v="10"/>
    <s v="Xerox 1942"/>
    <n v="78.304000000000002"/>
    <n v="2"/>
    <n v="0.2"/>
    <n v="29.364000000000001"/>
    <x v="3"/>
  </r>
  <r>
    <n v="2832"/>
    <x v="1395"/>
    <x v="2"/>
    <d v="2011-11-01T00:00:00"/>
    <d v="2011-11-05T00:00:00"/>
    <s v="Standard Class"/>
    <s v="ND-18370"/>
    <s v="Natalie DeCherney"/>
    <s v="Consumer"/>
    <s v="United States"/>
    <s v="Portland"/>
    <x v="21"/>
    <n v="97206"/>
    <x v="1"/>
    <s v="OFF-ST-10001128"/>
    <x v="1"/>
    <x v="4"/>
    <s v="Carina Mini System Audio Rack, Model AR050B"/>
    <n v="443.92"/>
    <n v="5"/>
    <n v="0.2"/>
    <n v="-94.332999999999998"/>
    <x v="0"/>
  </r>
  <r>
    <n v="2833"/>
    <x v="1395"/>
    <x v="2"/>
    <d v="2011-11-01T00:00:00"/>
    <d v="2011-11-05T00:00:00"/>
    <s v="Standard Class"/>
    <s v="ND-18370"/>
    <s v="Natalie DeCherney"/>
    <s v="Consumer"/>
    <s v="United States"/>
    <s v="Portland"/>
    <x v="21"/>
    <n v="97206"/>
    <x v="1"/>
    <s v="TEC-PH-10000673"/>
    <x v="2"/>
    <x v="7"/>
    <s v="Plantronics Voyager Pro HD - Bluetooth Headset"/>
    <n v="155.976"/>
    <n v="3"/>
    <n v="0.2"/>
    <n v="54.5916"/>
    <x v="0"/>
  </r>
  <r>
    <n v="2834"/>
    <x v="1396"/>
    <x v="3"/>
    <d v="2014-01-27T00:00:00"/>
    <d v="2014-02-01T00:00:00"/>
    <s v="Second Class"/>
    <s v="CA-11965"/>
    <s v="Carol Adams"/>
    <s v="Corporate"/>
    <s v="United States"/>
    <s v="Hoover"/>
    <x v="19"/>
    <n v="35244"/>
    <x v="0"/>
    <s v="OFF-AR-10001547"/>
    <x v="1"/>
    <x v="6"/>
    <s v="Newell 311"/>
    <n v="15.47"/>
    <n v="7"/>
    <n v="0"/>
    <n v="4.1768999999999998"/>
    <x v="9"/>
  </r>
  <r>
    <n v="2835"/>
    <x v="1396"/>
    <x v="3"/>
    <d v="2014-01-27T00:00:00"/>
    <d v="2014-02-01T00:00:00"/>
    <s v="Second Class"/>
    <s v="CA-11965"/>
    <s v="Carol Adams"/>
    <s v="Corporate"/>
    <s v="United States"/>
    <s v="Hoover"/>
    <x v="19"/>
    <n v="35244"/>
    <x v="0"/>
    <s v="OFF-BI-10001890"/>
    <x v="1"/>
    <x v="8"/>
    <s v="Avery Poly Binder Pockets"/>
    <n v="7.16"/>
    <n v="2"/>
    <n v="0"/>
    <n v="3.4367999999999999"/>
    <x v="9"/>
  </r>
  <r>
    <n v="2836"/>
    <x v="1397"/>
    <x v="3"/>
    <d v="2014-11-12T00:00:00"/>
    <d v="2014-11-17T00:00:00"/>
    <s v="Standard Class"/>
    <s v="GA-14725"/>
    <s v="Guy Armstrong"/>
    <s v="Consumer"/>
    <s v="United States"/>
    <s v="Los Angeles"/>
    <x v="1"/>
    <n v="90036"/>
    <x v="1"/>
    <s v="OFF-AP-10003971"/>
    <x v="1"/>
    <x v="9"/>
    <s v="Belkin 6 Outlet Metallic Surge Strip"/>
    <n v="10.89"/>
    <n v="1"/>
    <n v="0"/>
    <n v="2.8313999999999999"/>
    <x v="0"/>
  </r>
  <r>
    <n v="2837"/>
    <x v="1397"/>
    <x v="3"/>
    <d v="2014-11-12T00:00:00"/>
    <d v="2014-11-17T00:00:00"/>
    <s v="Standard Class"/>
    <s v="GA-14725"/>
    <s v="Guy Armstrong"/>
    <s v="Consumer"/>
    <s v="United States"/>
    <s v="Los Angeles"/>
    <x v="1"/>
    <n v="90036"/>
    <x v="1"/>
    <s v="OFF-PA-10000520"/>
    <x v="1"/>
    <x v="10"/>
    <s v="Xerox 201"/>
    <n v="19.440000000000001"/>
    <n v="3"/>
    <n v="0"/>
    <n v="9.3312000000000008"/>
    <x v="0"/>
  </r>
  <r>
    <n v="2838"/>
    <x v="1397"/>
    <x v="3"/>
    <d v="2014-11-12T00:00:00"/>
    <d v="2014-11-17T00:00:00"/>
    <s v="Standard Class"/>
    <s v="GA-14725"/>
    <s v="Guy Armstrong"/>
    <s v="Consumer"/>
    <s v="United States"/>
    <s v="Los Angeles"/>
    <x v="1"/>
    <n v="90036"/>
    <x v="1"/>
    <s v="OFF-BI-10000977"/>
    <x v="1"/>
    <x v="8"/>
    <s v="Ibico Plastic Spiral Binding Combs"/>
    <n v="121.6"/>
    <n v="5"/>
    <n v="0.2"/>
    <n v="39.520000000000003"/>
    <x v="0"/>
  </r>
  <r>
    <n v="2839"/>
    <x v="1398"/>
    <x v="0"/>
    <d v="2013-06-10T00:00:00"/>
    <d v="2013-06-13T00:00:00"/>
    <s v="First Class"/>
    <s v="TC-21295"/>
    <s v="Toby Carlisle"/>
    <s v="Consumer"/>
    <s v="United States"/>
    <s v="Tallahassee"/>
    <x v="2"/>
    <n v="32303"/>
    <x v="0"/>
    <s v="TEC-MA-10002178"/>
    <x v="2"/>
    <x v="15"/>
    <s v="Cisco CP-7937G Unified IP Conference Station Phone"/>
    <n v="695.7"/>
    <n v="2"/>
    <n v="0.5"/>
    <n v="-27.827999999999999"/>
    <x v="1"/>
  </r>
  <r>
    <n v="2840"/>
    <x v="1399"/>
    <x v="1"/>
    <d v="2012-09-03T00:00:00"/>
    <d v="2012-09-08T00:00:00"/>
    <s v="Second Class"/>
    <s v="JB-15400"/>
    <s v="Jennifer Braxton"/>
    <s v="Corporate"/>
    <s v="United States"/>
    <s v="New York City"/>
    <x v="15"/>
    <n v="10009"/>
    <x v="3"/>
    <s v="OFF-ST-10001526"/>
    <x v="1"/>
    <x v="4"/>
    <s v="Iceberg Mobile Mega Data/Printer Cart"/>
    <n v="120.33"/>
    <n v="1"/>
    <n v="0"/>
    <n v="31.285799999999998"/>
    <x v="8"/>
  </r>
  <r>
    <n v="2841"/>
    <x v="1400"/>
    <x v="2"/>
    <d v="2011-03-14T00:00:00"/>
    <d v="2011-03-19T00:00:00"/>
    <s v="Standard Class"/>
    <s v="CK-12325"/>
    <s v="Christine Kargatis"/>
    <s v="Home Office"/>
    <s v="United States"/>
    <s v="Chesapeake"/>
    <x v="17"/>
    <n v="23320"/>
    <x v="0"/>
    <s v="FUR-CH-10003379"/>
    <x v="0"/>
    <x v="1"/>
    <s v="Global Commerce Series High-Back Swivel/Tilt Chairs"/>
    <n v="1139.92"/>
    <n v="4"/>
    <n v="0"/>
    <n v="284.98"/>
    <x v="10"/>
  </r>
  <r>
    <n v="2842"/>
    <x v="1401"/>
    <x v="3"/>
    <d v="2014-09-01T00:00:00"/>
    <d v="2014-09-05T00:00:00"/>
    <s v="Second Class"/>
    <s v="RL-19615"/>
    <s v="Rob Lucas"/>
    <s v="Consumer"/>
    <s v="United States"/>
    <s v="Fayetteville"/>
    <x v="3"/>
    <n v="28314"/>
    <x v="0"/>
    <s v="OFF-PA-10000100"/>
    <x v="1"/>
    <x v="10"/>
    <s v="Xerox 1945"/>
    <n v="229.54400000000001"/>
    <n v="7"/>
    <n v="0.2"/>
    <n v="83.209699999999998"/>
    <x v="8"/>
  </r>
  <r>
    <n v="2843"/>
    <x v="1402"/>
    <x v="3"/>
    <d v="2014-03-24T00:00:00"/>
    <d v="2014-03-28T00:00:00"/>
    <s v="Standard Class"/>
    <s v="AC-10660"/>
    <s v="Anna Chung"/>
    <s v="Consumer"/>
    <s v="United States"/>
    <s v="Huntsville"/>
    <x v="5"/>
    <n v="77340"/>
    <x v="2"/>
    <s v="OFF-ST-10001809"/>
    <x v="1"/>
    <x v="4"/>
    <s v="Fellowes Officeware Wire Shelving"/>
    <n v="143.72800000000001"/>
    <n v="2"/>
    <n v="0.2"/>
    <n v="-32.338799999999999"/>
    <x v="10"/>
  </r>
  <r>
    <n v="2844"/>
    <x v="1403"/>
    <x v="3"/>
    <d v="2014-05-19T00:00:00"/>
    <d v="2014-05-23T00:00:00"/>
    <s v="Standard Class"/>
    <s v="BH-11710"/>
    <s v="Brosina Hoffman"/>
    <s v="Consumer"/>
    <s v="United States"/>
    <s v="Philadelphia"/>
    <x v="9"/>
    <n v="19140"/>
    <x v="3"/>
    <s v="TEC-AC-10000387"/>
    <x v="2"/>
    <x v="11"/>
    <s v="KeyTronic KT800P2 - Keyboard - Black"/>
    <n v="36.048000000000002"/>
    <n v="3"/>
    <n v="0.2"/>
    <n v="-0.9012"/>
    <x v="5"/>
  </r>
  <r>
    <n v="2845"/>
    <x v="1404"/>
    <x v="0"/>
    <d v="2013-12-28T00:00:00"/>
    <d v="2014-01-01T00:00:00"/>
    <s v="Standard Class"/>
    <s v="BG-11695"/>
    <s v="Brooke Gillingham"/>
    <s v="Corporate"/>
    <s v="United States"/>
    <s v="Woodstock"/>
    <x v="10"/>
    <n v="60098"/>
    <x v="2"/>
    <s v="FUR-CH-10004853"/>
    <x v="0"/>
    <x v="1"/>
    <s v="Global Manager's Adjustable Task Chair, Storm"/>
    <n v="845.48800000000006"/>
    <n v="8"/>
    <n v="0.3"/>
    <n v="-12.0784"/>
    <x v="4"/>
  </r>
  <r>
    <n v="2846"/>
    <x v="1405"/>
    <x v="3"/>
    <d v="2014-11-18T00:00:00"/>
    <d v="2014-11-21T00:00:00"/>
    <s v="First Class"/>
    <s v="XP-21865"/>
    <s v="Xylona Preis"/>
    <s v="Consumer"/>
    <s v="United States"/>
    <s v="Everett"/>
    <x v="31"/>
    <n v="2149"/>
    <x v="3"/>
    <s v="OFF-AR-10001958"/>
    <x v="1"/>
    <x v="6"/>
    <s v="Stanley Bostitch Contemporary Electric Pencil Sharpeners"/>
    <n v="50.94"/>
    <n v="3"/>
    <n v="0"/>
    <n v="14.263199999999999"/>
    <x v="0"/>
  </r>
  <r>
    <n v="2847"/>
    <x v="1406"/>
    <x v="3"/>
    <d v="2014-09-11T00:00:00"/>
    <d v="2014-09-16T00:00:00"/>
    <s v="Standard Class"/>
    <s v="SN-20560"/>
    <s v="Skye Norling"/>
    <s v="Home Office"/>
    <s v="United States"/>
    <s v="Chicago"/>
    <x v="10"/>
    <n v="60653"/>
    <x v="2"/>
    <s v="OFF-BI-10003527"/>
    <x v="1"/>
    <x v="8"/>
    <s v="Fellowes PB500 Electric Punch Plastic Comb Binding Machine with Manual Bind"/>
    <n v="762.59400000000005"/>
    <n v="3"/>
    <n v="0.8"/>
    <n v="-1143.8910000000001"/>
    <x v="8"/>
  </r>
  <r>
    <n v="2848"/>
    <x v="1407"/>
    <x v="3"/>
    <d v="2014-04-09T00:00:00"/>
    <d v="2014-04-16T00:00:00"/>
    <s v="Standard Class"/>
    <s v="DM-13345"/>
    <s v="Denise Monton"/>
    <s v="Corporate"/>
    <s v="United States"/>
    <s v="Roswell"/>
    <x v="32"/>
    <n v="30076"/>
    <x v="0"/>
    <s v="FUR-FU-10003832"/>
    <x v="0"/>
    <x v="5"/>
    <s v="Eldon Expressions Punched Metal &amp; Wood Desk Accessories, Black &amp; Cherry"/>
    <n v="56.28"/>
    <n v="6"/>
    <n v="0"/>
    <n v="15.7584"/>
    <x v="3"/>
  </r>
  <r>
    <n v="2849"/>
    <x v="1407"/>
    <x v="3"/>
    <d v="2014-04-09T00:00:00"/>
    <d v="2014-04-16T00:00:00"/>
    <s v="Standard Class"/>
    <s v="DM-13345"/>
    <s v="Denise Monton"/>
    <s v="Corporate"/>
    <s v="United States"/>
    <s v="Roswell"/>
    <x v="32"/>
    <n v="30076"/>
    <x v="0"/>
    <s v="OFF-BI-10001359"/>
    <x v="1"/>
    <x v="8"/>
    <s v="GBC DocuBind TL300 Electric Binding System"/>
    <n v="2690.97"/>
    <n v="3"/>
    <n v="0"/>
    <n v="1264.7559000000001"/>
    <x v="3"/>
  </r>
  <r>
    <n v="2850"/>
    <x v="1408"/>
    <x v="0"/>
    <d v="2013-11-29T00:00:00"/>
    <d v="2013-12-04T00:00:00"/>
    <s v="Standard Class"/>
    <s v="AJ-10780"/>
    <s v="Anthony Jacobs"/>
    <s v="Corporate"/>
    <s v="United States"/>
    <s v="Palm Coast"/>
    <x v="2"/>
    <n v="32137"/>
    <x v="0"/>
    <s v="OFF-BI-10002976"/>
    <x v="1"/>
    <x v="8"/>
    <s v="ACCOHIDE Binder by Acco"/>
    <n v="7.4340000000000002"/>
    <n v="6"/>
    <n v="0.7"/>
    <n v="-5.6993999999999998"/>
    <x v="0"/>
  </r>
  <r>
    <n v="2851"/>
    <x v="1409"/>
    <x v="0"/>
    <d v="2013-06-03T00:00:00"/>
    <d v="2013-06-06T00:00:00"/>
    <s v="First Class"/>
    <s v="KC-16255"/>
    <s v="Karen Carlisle"/>
    <s v="Corporate"/>
    <s v="United States"/>
    <s v="Philadelphia"/>
    <x v="9"/>
    <n v="19120"/>
    <x v="3"/>
    <s v="OFF-ST-10000736"/>
    <x v="1"/>
    <x v="4"/>
    <s v="Carina Double Wide Media Storage Towers in Natural &amp; Black"/>
    <n v="64.784000000000006"/>
    <n v="1"/>
    <n v="0.2"/>
    <n v="-12.956799999999999"/>
    <x v="1"/>
  </r>
  <r>
    <n v="2852"/>
    <x v="1410"/>
    <x v="3"/>
    <d v="2014-12-18T00:00:00"/>
    <d v="2014-12-23T00:00:00"/>
    <s v="Standard Class"/>
    <s v="VF-21715"/>
    <s v="Vicky Freymann"/>
    <s v="Home Office"/>
    <s v="United States"/>
    <s v="Columbus"/>
    <x v="14"/>
    <n v="47201"/>
    <x v="2"/>
    <s v="OFF-PA-10001745"/>
    <x v="1"/>
    <x v="10"/>
    <s v="Wirebound Message Books, 2 7/8&quot; x 5&quot;, 3 Forms per Page"/>
    <n v="28.16"/>
    <n v="4"/>
    <n v="0"/>
    <n v="13.235200000000001"/>
    <x v="4"/>
  </r>
  <r>
    <n v="2853"/>
    <x v="1411"/>
    <x v="0"/>
    <d v="2013-03-20T00:00:00"/>
    <d v="2013-03-22T00:00:00"/>
    <s v="Second Class"/>
    <s v="SV-20935"/>
    <s v="Susan Vittorini"/>
    <s v="Consumer"/>
    <s v="United States"/>
    <s v="Oceanside"/>
    <x v="15"/>
    <n v="11572"/>
    <x v="3"/>
    <s v="FUR-FU-10000409"/>
    <x v="0"/>
    <x v="5"/>
    <s v="GE 4 Foot Flourescent Tube, 40 Watt"/>
    <n v="14.98"/>
    <n v="1"/>
    <n v="0"/>
    <n v="6.8907999999999996"/>
    <x v="10"/>
  </r>
  <r>
    <n v="2854"/>
    <x v="1411"/>
    <x v="0"/>
    <d v="2013-03-20T00:00:00"/>
    <d v="2013-03-22T00:00:00"/>
    <s v="Second Class"/>
    <s v="SV-20935"/>
    <s v="Susan Vittorini"/>
    <s v="Consumer"/>
    <s v="United States"/>
    <s v="Oceanside"/>
    <x v="15"/>
    <n v="11572"/>
    <x v="3"/>
    <s v="FUR-FU-10000221"/>
    <x v="0"/>
    <x v="5"/>
    <s v="Master Caster Door Stop, Brown"/>
    <n v="20.32"/>
    <n v="4"/>
    <n v="0"/>
    <n v="6.9088000000000003"/>
    <x v="10"/>
  </r>
  <r>
    <n v="2855"/>
    <x v="1412"/>
    <x v="3"/>
    <d v="2014-08-21T00:00:00"/>
    <d v="2014-08-21T00:00:00"/>
    <s v="Same Day"/>
    <s v="EM-13810"/>
    <s v="Eleni McCrary"/>
    <s v="Corporate"/>
    <s v="United States"/>
    <s v="Franklin"/>
    <x v="31"/>
    <n v="2038"/>
    <x v="3"/>
    <s v="OFF-ST-10000344"/>
    <x v="1"/>
    <x v="4"/>
    <s v="Neat Ideas Personal Hanging Folder Files, Black"/>
    <n v="40.29"/>
    <n v="3"/>
    <n v="0"/>
    <n v="10.4754"/>
    <x v="6"/>
  </r>
  <r>
    <n v="2856"/>
    <x v="1413"/>
    <x v="3"/>
    <d v="2014-07-26T00:00:00"/>
    <d v="2014-08-01T00:00:00"/>
    <s v="Standard Class"/>
    <s v="RB-19360"/>
    <s v="Raymond Buch"/>
    <s v="Consumer"/>
    <s v="United States"/>
    <s v="Sioux Falls"/>
    <x v="44"/>
    <n v="57103"/>
    <x v="2"/>
    <s v="OFF-LA-10003663"/>
    <x v="1"/>
    <x v="2"/>
    <s v="Avery 498"/>
    <n v="20.23"/>
    <n v="7"/>
    <n v="0"/>
    <n v="9.5081000000000007"/>
    <x v="7"/>
  </r>
  <r>
    <n v="2857"/>
    <x v="1414"/>
    <x v="0"/>
    <d v="2013-08-27T00:00:00"/>
    <d v="2013-08-30T00:00:00"/>
    <s v="First Class"/>
    <s v="DJ-13510"/>
    <s v="Don Jones"/>
    <s v="Corporate"/>
    <s v="United States"/>
    <s v="San Diego"/>
    <x v="1"/>
    <n v="92037"/>
    <x v="1"/>
    <s v="FUR-CH-10001215"/>
    <x v="0"/>
    <x v="1"/>
    <s v="Global Troy Executive Leather Low-Back Tilter"/>
    <n v="1603.136"/>
    <n v="4"/>
    <n v="0.2"/>
    <n v="100.196"/>
    <x v="6"/>
  </r>
  <r>
    <n v="2858"/>
    <x v="1415"/>
    <x v="0"/>
    <d v="2013-08-16T00:00:00"/>
    <d v="2013-08-18T00:00:00"/>
    <s v="Second Class"/>
    <s v="CC-12370"/>
    <s v="Christopher Conant"/>
    <s v="Consumer"/>
    <s v="United States"/>
    <s v="Fayetteville"/>
    <x v="3"/>
    <n v="28314"/>
    <x v="0"/>
    <s v="FUR-CH-10000988"/>
    <x v="0"/>
    <x v="1"/>
    <s v="Hon Olson Stacker Stools"/>
    <n v="225.29599999999999"/>
    <n v="2"/>
    <n v="0.2"/>
    <n v="22.529599999999999"/>
    <x v="6"/>
  </r>
  <r>
    <n v="2859"/>
    <x v="1416"/>
    <x v="3"/>
    <d v="2014-05-20T00:00:00"/>
    <d v="2014-05-24T00:00:00"/>
    <s v="Standard Class"/>
    <s v="SC-20380"/>
    <s v="Shahid Collister"/>
    <s v="Consumer"/>
    <s v="United States"/>
    <s v="Atlanta"/>
    <x v="32"/>
    <n v="30318"/>
    <x v="0"/>
    <s v="TEC-AC-10003441"/>
    <x v="2"/>
    <x v="11"/>
    <s v="Kingston Digital DataTraveler 32GB USB 2.0"/>
    <n v="67.8"/>
    <n v="4"/>
    <n v="0"/>
    <n v="4.0679999999999996"/>
    <x v="5"/>
  </r>
  <r>
    <n v="2860"/>
    <x v="1416"/>
    <x v="3"/>
    <d v="2014-05-20T00:00:00"/>
    <d v="2014-05-24T00:00:00"/>
    <s v="Standard Class"/>
    <s v="SC-20380"/>
    <s v="Shahid Collister"/>
    <s v="Consumer"/>
    <s v="United States"/>
    <s v="Atlanta"/>
    <x v="32"/>
    <n v="30318"/>
    <x v="0"/>
    <s v="TEC-PH-10004389"/>
    <x v="2"/>
    <x v="7"/>
    <s v="Nokia Lumia 925"/>
    <n v="377.97"/>
    <n v="3"/>
    <n v="0"/>
    <n v="98.272199999999998"/>
    <x v="5"/>
  </r>
  <r>
    <n v="2861"/>
    <x v="1416"/>
    <x v="3"/>
    <d v="2014-05-20T00:00:00"/>
    <d v="2014-05-24T00:00:00"/>
    <s v="Standard Class"/>
    <s v="SC-20380"/>
    <s v="Shahid Collister"/>
    <s v="Consumer"/>
    <s v="United States"/>
    <s v="Atlanta"/>
    <x v="32"/>
    <n v="30318"/>
    <x v="0"/>
    <s v="FUR-BO-10004695"/>
    <x v="0"/>
    <x v="0"/>
    <s v="O'Sullivan 2-Door Barrister Bookcase in Odessa Pine"/>
    <n v="1628.82"/>
    <n v="9"/>
    <n v="0"/>
    <n v="374.62860000000001"/>
    <x v="5"/>
  </r>
  <r>
    <n v="2862"/>
    <x v="1416"/>
    <x v="3"/>
    <d v="2014-05-20T00:00:00"/>
    <d v="2014-05-24T00:00:00"/>
    <s v="Standard Class"/>
    <s v="SC-20380"/>
    <s v="Shahid Collister"/>
    <s v="Consumer"/>
    <s v="United States"/>
    <s v="Atlanta"/>
    <x v="32"/>
    <n v="30318"/>
    <x v="0"/>
    <s v="OFF-PA-10000100"/>
    <x v="1"/>
    <x v="10"/>
    <s v="Xerox 1945"/>
    <n v="286.93"/>
    <n v="7"/>
    <n v="0"/>
    <n v="140.59569999999999"/>
    <x v="5"/>
  </r>
  <r>
    <n v="2863"/>
    <x v="1417"/>
    <x v="3"/>
    <d v="2014-08-13T00:00:00"/>
    <d v="2014-08-18T00:00:00"/>
    <s v="Standard Class"/>
    <s v="RH-19495"/>
    <s v="Rick Hansen"/>
    <s v="Consumer"/>
    <s v="United States"/>
    <s v="Orlando"/>
    <x v="2"/>
    <n v="32839"/>
    <x v="0"/>
    <s v="OFF-PA-10000223"/>
    <x v="1"/>
    <x v="10"/>
    <s v="Xerox 2000"/>
    <n v="20.736000000000001"/>
    <n v="4"/>
    <n v="0.2"/>
    <n v="7.2576000000000001"/>
    <x v="6"/>
  </r>
  <r>
    <n v="2864"/>
    <x v="1418"/>
    <x v="3"/>
    <d v="2014-08-14T00:00:00"/>
    <d v="2014-08-14T00:00:00"/>
    <s v="Same Day"/>
    <s v="JK-15370"/>
    <s v="Jay Kimmel"/>
    <s v="Consumer"/>
    <s v="United States"/>
    <s v="San Francisco"/>
    <x v="1"/>
    <n v="94122"/>
    <x v="1"/>
    <s v="OFF-ST-10001325"/>
    <x v="1"/>
    <x v="4"/>
    <s v="Sterilite Officeware Hinged File Box"/>
    <n v="31.44"/>
    <n v="3"/>
    <n v="0"/>
    <n v="8.4887999999999995"/>
    <x v="6"/>
  </r>
  <r>
    <n v="2865"/>
    <x v="1418"/>
    <x v="3"/>
    <d v="2014-08-14T00:00:00"/>
    <d v="2014-08-14T00:00:00"/>
    <s v="Same Day"/>
    <s v="JK-15370"/>
    <s v="Jay Kimmel"/>
    <s v="Consumer"/>
    <s v="United States"/>
    <s v="San Francisco"/>
    <x v="1"/>
    <n v="94122"/>
    <x v="1"/>
    <s v="OFF-AP-10004249"/>
    <x v="1"/>
    <x v="9"/>
    <s v="Staples"/>
    <n v="83.79"/>
    <n v="7"/>
    <n v="0"/>
    <n v="22.6233"/>
    <x v="6"/>
  </r>
  <r>
    <n v="2866"/>
    <x v="1418"/>
    <x v="3"/>
    <d v="2014-08-14T00:00:00"/>
    <d v="2014-08-14T00:00:00"/>
    <s v="Same Day"/>
    <s v="JK-15370"/>
    <s v="Jay Kimmel"/>
    <s v="Consumer"/>
    <s v="United States"/>
    <s v="San Francisco"/>
    <x v="1"/>
    <n v="94122"/>
    <x v="1"/>
    <s v="OFF-AR-10000588"/>
    <x v="1"/>
    <x v="6"/>
    <s v="Newell 345"/>
    <n v="59.52"/>
    <n v="3"/>
    <n v="0"/>
    <n v="15.475199999999999"/>
    <x v="6"/>
  </r>
  <r>
    <n v="2867"/>
    <x v="1418"/>
    <x v="3"/>
    <d v="2014-08-14T00:00:00"/>
    <d v="2014-08-14T00:00:00"/>
    <s v="Same Day"/>
    <s v="JK-15370"/>
    <s v="Jay Kimmel"/>
    <s v="Consumer"/>
    <s v="United States"/>
    <s v="San Francisco"/>
    <x v="1"/>
    <n v="94122"/>
    <x v="1"/>
    <s v="OFF-SU-10000946"/>
    <x v="1"/>
    <x v="14"/>
    <s v="Staples"/>
    <n v="31.92"/>
    <n v="4"/>
    <n v="0"/>
    <n v="9.2568000000000001"/>
    <x v="6"/>
  </r>
  <r>
    <n v="2868"/>
    <x v="1419"/>
    <x v="0"/>
    <d v="2013-11-11T00:00:00"/>
    <d v="2013-11-13T00:00:00"/>
    <s v="Second Class"/>
    <s v="AF-10885"/>
    <s v="Art Foster"/>
    <s v="Consumer"/>
    <s v="United States"/>
    <s v="Toledo"/>
    <x v="24"/>
    <n v="43615"/>
    <x v="3"/>
    <s v="OFF-SU-10001225"/>
    <x v="1"/>
    <x v="14"/>
    <s v="Staples"/>
    <n v="14.72"/>
    <n v="5"/>
    <n v="0.2"/>
    <n v="-3.3119999999999998"/>
    <x v="0"/>
  </r>
  <r>
    <n v="2869"/>
    <x v="1419"/>
    <x v="0"/>
    <d v="2013-11-11T00:00:00"/>
    <d v="2013-11-13T00:00:00"/>
    <s v="Second Class"/>
    <s v="AF-10885"/>
    <s v="Art Foster"/>
    <s v="Consumer"/>
    <s v="United States"/>
    <s v="Toledo"/>
    <x v="24"/>
    <n v="43615"/>
    <x v="3"/>
    <s v="OFF-ST-10001558"/>
    <x v="1"/>
    <x v="4"/>
    <s v="Acco Perma 4000 Stacking Storage Drawers"/>
    <n v="38.975999999999999"/>
    <n v="3"/>
    <n v="0.2"/>
    <n v="-2.4359999999999999"/>
    <x v="0"/>
  </r>
  <r>
    <n v="2870"/>
    <x v="1420"/>
    <x v="3"/>
    <d v="2014-06-13T00:00:00"/>
    <d v="2014-06-20T00:00:00"/>
    <s v="Standard Class"/>
    <s v="LC-16885"/>
    <s v="Lena Creighton"/>
    <s v="Consumer"/>
    <s v="United States"/>
    <s v="Saint Petersburg"/>
    <x v="2"/>
    <n v="33710"/>
    <x v="0"/>
    <s v="FUR-FU-10001546"/>
    <x v="0"/>
    <x v="5"/>
    <s v="Dana Swing-Arm Lamps"/>
    <n v="17.088000000000001"/>
    <n v="2"/>
    <n v="0.2"/>
    <n v="1.0680000000000001"/>
    <x v="1"/>
  </r>
  <r>
    <n v="2871"/>
    <x v="1421"/>
    <x v="2"/>
    <d v="2011-03-22T00:00:00"/>
    <d v="2011-03-26T00:00:00"/>
    <s v="Standard Class"/>
    <s v="BF-11275"/>
    <s v="Beth Fritzler"/>
    <s v="Corporate"/>
    <s v="United States"/>
    <s v="Tucson"/>
    <x v="16"/>
    <n v="85705"/>
    <x v="1"/>
    <s v="OFF-PA-10002581"/>
    <x v="1"/>
    <x v="10"/>
    <s v="Xerox 1951"/>
    <n v="74.352000000000004"/>
    <n v="3"/>
    <n v="0.2"/>
    <n v="23.234999999999999"/>
    <x v="10"/>
  </r>
  <r>
    <n v="2872"/>
    <x v="1421"/>
    <x v="2"/>
    <d v="2011-03-22T00:00:00"/>
    <d v="2011-03-26T00:00:00"/>
    <s v="Standard Class"/>
    <s v="BF-11275"/>
    <s v="Beth Fritzler"/>
    <s v="Corporate"/>
    <s v="United States"/>
    <s v="Tucson"/>
    <x v="16"/>
    <n v="85705"/>
    <x v="1"/>
    <s v="FUR-CH-10001482"/>
    <x v="0"/>
    <x v="1"/>
    <s v="Office Star - Mesh Screen back chair with Vinyl seat"/>
    <n v="314.35199999999998"/>
    <n v="3"/>
    <n v="0.2"/>
    <n v="-35.364600000000003"/>
    <x v="10"/>
  </r>
  <r>
    <n v="2873"/>
    <x v="1422"/>
    <x v="3"/>
    <d v="2014-06-16T00:00:00"/>
    <d v="2014-06-21T00:00:00"/>
    <s v="Standard Class"/>
    <s v="SC-20800"/>
    <s v="Stuart Calhoun"/>
    <s v="Consumer"/>
    <s v="United States"/>
    <s v="Los Angeles"/>
    <x v="1"/>
    <n v="90036"/>
    <x v="1"/>
    <s v="OFF-AR-10002399"/>
    <x v="1"/>
    <x v="6"/>
    <s v="Dixon Prang Watercolor Pencils, 10-Color Set with Brush"/>
    <n v="4.26"/>
    <n v="1"/>
    <n v="0"/>
    <n v="1.7465999999999999"/>
    <x v="1"/>
  </r>
  <r>
    <n v="2874"/>
    <x v="1423"/>
    <x v="3"/>
    <d v="2014-11-17T00:00:00"/>
    <d v="2014-11-23T00:00:00"/>
    <s v="Standard Class"/>
    <s v="SW-20275"/>
    <s v="Scott Williamson"/>
    <s v="Consumer"/>
    <s v="United States"/>
    <s v="San Diego"/>
    <x v="1"/>
    <n v="92105"/>
    <x v="1"/>
    <s v="OFF-ST-10001963"/>
    <x v="1"/>
    <x v="4"/>
    <s v="Tennsco Regal Shelving Units"/>
    <n v="811.28"/>
    <n v="8"/>
    <n v="0"/>
    <n v="24.3384"/>
    <x v="0"/>
  </r>
  <r>
    <n v="2875"/>
    <x v="1424"/>
    <x v="3"/>
    <d v="2014-12-30T00:00:00"/>
    <d v="2015-01-01T00:00:00"/>
    <s v="First Class"/>
    <s v="MC-17845"/>
    <s v="Michael Chen"/>
    <s v="Consumer"/>
    <s v="United States"/>
    <s v="New York City"/>
    <x v="15"/>
    <n v="10035"/>
    <x v="3"/>
    <s v="OFF-FA-10002988"/>
    <x v="1"/>
    <x v="13"/>
    <s v="Ideal Clamps"/>
    <n v="6.03"/>
    <n v="3"/>
    <n v="0"/>
    <n v="2.9546999999999999"/>
    <x v="4"/>
  </r>
  <r>
    <n v="2876"/>
    <x v="1425"/>
    <x v="0"/>
    <d v="2013-01-21T00:00:00"/>
    <d v="2013-01-23T00:00:00"/>
    <s v="Second Class"/>
    <s v="TD-20995"/>
    <s v="Tamara Dahlen"/>
    <s v="Consumer"/>
    <s v="United States"/>
    <s v="San Diego"/>
    <x v="1"/>
    <n v="92037"/>
    <x v="1"/>
    <s v="FUR-CH-10004289"/>
    <x v="0"/>
    <x v="1"/>
    <s v="Global Super Steno Chair"/>
    <n v="153.56800000000001"/>
    <n v="2"/>
    <n v="0.2"/>
    <n v="-5.7587999999999999"/>
    <x v="9"/>
  </r>
  <r>
    <n v="2877"/>
    <x v="1425"/>
    <x v="0"/>
    <d v="2013-01-21T00:00:00"/>
    <d v="2013-01-23T00:00:00"/>
    <s v="Second Class"/>
    <s v="TD-20995"/>
    <s v="Tamara Dahlen"/>
    <s v="Consumer"/>
    <s v="United States"/>
    <s v="San Diego"/>
    <x v="1"/>
    <n v="92037"/>
    <x v="1"/>
    <s v="FUR-CH-10000785"/>
    <x v="0"/>
    <x v="1"/>
    <s v="Global Ergonomic Managers Chair"/>
    <n v="1013.4880000000001"/>
    <n v="7"/>
    <n v="0.2"/>
    <n v="76.011600000000001"/>
    <x v="9"/>
  </r>
  <r>
    <n v="2878"/>
    <x v="1426"/>
    <x v="0"/>
    <d v="2013-01-15T00:00:00"/>
    <d v="2013-01-19T00:00:00"/>
    <s v="Standard Class"/>
    <s v="Dp-13240"/>
    <s v="Dean percer"/>
    <s v="Home Office"/>
    <s v="United States"/>
    <s v="Westfield"/>
    <x v="30"/>
    <n v="7090"/>
    <x v="3"/>
    <s v="OFF-EN-10003040"/>
    <x v="1"/>
    <x v="12"/>
    <s v="Quality Park Security Envelopes"/>
    <n v="52.34"/>
    <n v="2"/>
    <n v="0"/>
    <n v="24.599799999999998"/>
    <x v="9"/>
  </r>
  <r>
    <n v="2879"/>
    <x v="1426"/>
    <x v="0"/>
    <d v="2013-01-15T00:00:00"/>
    <d v="2013-01-19T00:00:00"/>
    <s v="Standard Class"/>
    <s v="Dp-13240"/>
    <s v="Dean percer"/>
    <s v="Home Office"/>
    <s v="United States"/>
    <s v="Westfield"/>
    <x v="30"/>
    <n v="7090"/>
    <x v="3"/>
    <s v="OFF-AR-10001573"/>
    <x v="1"/>
    <x v="6"/>
    <s v="American Pencil"/>
    <n v="4.66"/>
    <n v="2"/>
    <n v="0"/>
    <n v="1.3513999999999999"/>
    <x v="9"/>
  </r>
  <r>
    <n v="2880"/>
    <x v="1426"/>
    <x v="0"/>
    <d v="2013-01-15T00:00:00"/>
    <d v="2013-01-19T00:00:00"/>
    <s v="Standard Class"/>
    <s v="Dp-13240"/>
    <s v="Dean percer"/>
    <s v="Home Office"/>
    <s v="United States"/>
    <s v="Westfield"/>
    <x v="30"/>
    <n v="7090"/>
    <x v="3"/>
    <s v="TEC-AC-10000844"/>
    <x v="2"/>
    <x v="11"/>
    <s v="Logitech Gaming G510s - Keyboard"/>
    <n v="254.97"/>
    <n v="3"/>
    <n v="0"/>
    <n v="91.789199999999994"/>
    <x v="9"/>
  </r>
  <r>
    <n v="2881"/>
    <x v="1427"/>
    <x v="0"/>
    <d v="2013-09-20T00:00:00"/>
    <d v="2013-09-24T00:00:00"/>
    <s v="Second Class"/>
    <s v="SD-20485"/>
    <s v="Shirley Daniels"/>
    <s v="Home Office"/>
    <s v="United States"/>
    <s v="Orange"/>
    <x v="30"/>
    <n v="7050"/>
    <x v="3"/>
    <s v="OFF-BI-10000756"/>
    <x v="1"/>
    <x v="8"/>
    <s v="Storex DuraTech Recycled Plastic Frosted Binders"/>
    <n v="25.44"/>
    <n v="6"/>
    <n v="0"/>
    <n v="12.72"/>
    <x v="8"/>
  </r>
  <r>
    <n v="2882"/>
    <x v="1427"/>
    <x v="0"/>
    <d v="2013-09-20T00:00:00"/>
    <d v="2013-09-24T00:00:00"/>
    <s v="Second Class"/>
    <s v="SD-20485"/>
    <s v="Shirley Daniels"/>
    <s v="Home Office"/>
    <s v="United States"/>
    <s v="Orange"/>
    <x v="30"/>
    <n v="7050"/>
    <x v="3"/>
    <s v="OFF-SU-10000381"/>
    <x v="1"/>
    <x v="14"/>
    <s v="Acme Forged Steel Scissors with Black Enamel Handles"/>
    <n v="27.93"/>
    <n v="3"/>
    <n v="0"/>
    <n v="8.0997000000000003"/>
    <x v="8"/>
  </r>
  <r>
    <n v="2883"/>
    <x v="1428"/>
    <x v="2"/>
    <d v="2011-02-22T00:00:00"/>
    <d v="2011-02-26T00:00:00"/>
    <s v="Standard Class"/>
    <s v="TM-21010"/>
    <s v="Tamara Manning"/>
    <s v="Consumer"/>
    <s v="United States"/>
    <s v="Woodstock"/>
    <x v="10"/>
    <n v="60098"/>
    <x v="2"/>
    <s v="OFF-BI-10004094"/>
    <x v="1"/>
    <x v="8"/>
    <s v="GBC Standard Plastic Binding Systems Combs"/>
    <n v="8.85"/>
    <n v="5"/>
    <n v="0.8"/>
    <n v="-13.717499999999999"/>
    <x v="11"/>
  </r>
  <r>
    <n v="2884"/>
    <x v="1429"/>
    <x v="0"/>
    <d v="2013-11-12T00:00:00"/>
    <d v="2013-11-17T00:00:00"/>
    <s v="Second Class"/>
    <s v="BK-11260"/>
    <s v="Berenike Kampe"/>
    <s v="Consumer"/>
    <s v="United States"/>
    <s v="San Francisco"/>
    <x v="1"/>
    <n v="94110"/>
    <x v="1"/>
    <s v="FUR-FU-10001852"/>
    <x v="0"/>
    <x v="5"/>
    <s v="Eldon Regeneration Recycled Desk Accessories, Smoke"/>
    <n v="6.96"/>
    <n v="4"/>
    <n v="0"/>
    <n v="2.2271999999999998"/>
    <x v="0"/>
  </r>
  <r>
    <n v="2885"/>
    <x v="1430"/>
    <x v="0"/>
    <d v="2013-01-30T00:00:00"/>
    <d v="2013-02-03T00:00:00"/>
    <s v="Standard Class"/>
    <s v="JF-15490"/>
    <s v="Jeremy Farry"/>
    <s v="Consumer"/>
    <s v="United States"/>
    <s v="San Francisco"/>
    <x v="1"/>
    <n v="94122"/>
    <x v="1"/>
    <s v="OFF-BI-10000014"/>
    <x v="1"/>
    <x v="8"/>
    <s v="Heavy-Duty E-Z-D Binders"/>
    <n v="17.456"/>
    <n v="2"/>
    <n v="0.2"/>
    <n v="5.8914"/>
    <x v="9"/>
  </r>
  <r>
    <n v="2886"/>
    <x v="1431"/>
    <x v="0"/>
    <d v="2013-10-19T00:00:00"/>
    <d v="2013-10-23T00:00:00"/>
    <s v="Standard Class"/>
    <s v="EP-13915"/>
    <s v="Emily Phan"/>
    <s v="Consumer"/>
    <s v="United States"/>
    <s v="Tempe"/>
    <x v="16"/>
    <n v="85281"/>
    <x v="1"/>
    <s v="FUR-CH-10003396"/>
    <x v="0"/>
    <x v="1"/>
    <s v="Global Deluxe Steno Chair"/>
    <n v="307.92"/>
    <n v="5"/>
    <n v="0.2"/>
    <n v="-34.640999999999998"/>
    <x v="2"/>
  </r>
  <r>
    <n v="2887"/>
    <x v="1432"/>
    <x v="3"/>
    <d v="2014-12-19T00:00:00"/>
    <d v="2014-12-20T00:00:00"/>
    <s v="First Class"/>
    <s v="EP-13915"/>
    <s v="Emily Phan"/>
    <s v="Consumer"/>
    <s v="United States"/>
    <s v="Los Angeles"/>
    <x v="1"/>
    <n v="90008"/>
    <x v="1"/>
    <s v="OFF-AR-10003811"/>
    <x v="1"/>
    <x v="6"/>
    <s v="Newell 327"/>
    <n v="6.63"/>
    <n v="3"/>
    <n v="0"/>
    <n v="1.7901"/>
    <x v="4"/>
  </r>
  <r>
    <n v="2888"/>
    <x v="1432"/>
    <x v="3"/>
    <d v="2014-12-19T00:00:00"/>
    <d v="2014-12-20T00:00:00"/>
    <s v="First Class"/>
    <s v="EP-13915"/>
    <s v="Emily Phan"/>
    <s v="Consumer"/>
    <s v="United States"/>
    <s v="Los Angeles"/>
    <x v="1"/>
    <n v="90008"/>
    <x v="1"/>
    <s v="OFF-PA-10003172"/>
    <x v="1"/>
    <x v="10"/>
    <s v="Xerox 1996"/>
    <n v="12.96"/>
    <n v="2"/>
    <n v="0"/>
    <n v="6.2207999999999997"/>
    <x v="4"/>
  </r>
  <r>
    <n v="2889"/>
    <x v="1432"/>
    <x v="3"/>
    <d v="2014-12-19T00:00:00"/>
    <d v="2014-12-20T00:00:00"/>
    <s v="First Class"/>
    <s v="EP-13915"/>
    <s v="Emily Phan"/>
    <s v="Consumer"/>
    <s v="United States"/>
    <s v="Los Angeles"/>
    <x v="1"/>
    <n v="90008"/>
    <x v="1"/>
    <s v="OFF-PA-10000289"/>
    <x v="1"/>
    <x v="10"/>
    <s v="Xerox 213"/>
    <n v="32.4"/>
    <n v="5"/>
    <n v="0"/>
    <n v="15.552"/>
    <x v="4"/>
  </r>
  <r>
    <n v="2890"/>
    <x v="1433"/>
    <x v="3"/>
    <d v="2014-11-03T00:00:00"/>
    <d v="2014-11-07T00:00:00"/>
    <s v="Standard Class"/>
    <s v="KH-16630"/>
    <s v="Ken Heidel"/>
    <s v="Corporate"/>
    <s v="United States"/>
    <s v="Seattle"/>
    <x v="4"/>
    <n v="98105"/>
    <x v="1"/>
    <s v="OFF-PA-10000791"/>
    <x v="1"/>
    <x v="10"/>
    <s v="Wirebound Message Books, Four 2 3/4 x 5 Forms per Page, 200 Sets per Book"/>
    <n v="23.85"/>
    <n v="5"/>
    <n v="0"/>
    <n v="10.7325"/>
    <x v="0"/>
  </r>
  <r>
    <n v="2891"/>
    <x v="1434"/>
    <x v="2"/>
    <d v="2011-04-29T00:00:00"/>
    <d v="2011-05-01T00:00:00"/>
    <s v="Second Class"/>
    <s v="HG-14845"/>
    <s v="Harry Greene"/>
    <s v="Consumer"/>
    <s v="United States"/>
    <s v="Lake Charles"/>
    <x v="28"/>
    <n v="70601"/>
    <x v="0"/>
    <s v="FUR-CH-10002304"/>
    <x v="0"/>
    <x v="1"/>
    <s v="Global Stack Chair without Arms, Black"/>
    <n v="51.96"/>
    <n v="2"/>
    <n v="0"/>
    <n v="12.99"/>
    <x v="3"/>
  </r>
  <r>
    <n v="2892"/>
    <x v="1434"/>
    <x v="2"/>
    <d v="2011-04-29T00:00:00"/>
    <d v="2011-05-01T00:00:00"/>
    <s v="Second Class"/>
    <s v="HG-14845"/>
    <s v="Harry Greene"/>
    <s v="Consumer"/>
    <s v="United States"/>
    <s v="Lake Charles"/>
    <x v="28"/>
    <n v="70601"/>
    <x v="0"/>
    <s v="OFF-BI-10000136"/>
    <x v="1"/>
    <x v="8"/>
    <s v="Avery Non-Stick Heavy Duty View Round Locking Ring Binders"/>
    <n v="17.940000000000001"/>
    <n v="3"/>
    <n v="0"/>
    <n v="8.6112000000000002"/>
    <x v="3"/>
  </r>
  <r>
    <n v="2893"/>
    <x v="1435"/>
    <x v="3"/>
    <d v="2014-10-24T00:00:00"/>
    <d v="2014-10-30T00:00:00"/>
    <s v="Standard Class"/>
    <s v="JC-16105"/>
    <s v="Julie Creighton"/>
    <s v="Corporate"/>
    <s v="United States"/>
    <s v="Rochester"/>
    <x v="15"/>
    <n v="14609"/>
    <x v="3"/>
    <s v="OFF-PA-10003739"/>
    <x v="1"/>
    <x v="10"/>
    <s v="Xerox 1969"/>
    <n v="11.56"/>
    <n v="2"/>
    <n v="0"/>
    <n v="5.6643999999999997"/>
    <x v="2"/>
  </r>
  <r>
    <n v="2894"/>
    <x v="1435"/>
    <x v="3"/>
    <d v="2014-10-24T00:00:00"/>
    <d v="2014-10-30T00:00:00"/>
    <s v="Standard Class"/>
    <s v="JC-16105"/>
    <s v="Julie Creighton"/>
    <s v="Corporate"/>
    <s v="United States"/>
    <s v="Rochester"/>
    <x v="15"/>
    <n v="14609"/>
    <x v="3"/>
    <s v="OFF-PA-10002479"/>
    <x v="1"/>
    <x v="10"/>
    <s v="Xerox 4200 Series MultiUse Premium Copy Paper (20Lb. and 84 Bright)"/>
    <n v="26.4"/>
    <n v="5"/>
    <n v="0"/>
    <n v="11.88"/>
    <x v="2"/>
  </r>
  <r>
    <n v="2895"/>
    <x v="1435"/>
    <x v="3"/>
    <d v="2014-10-24T00:00:00"/>
    <d v="2014-10-30T00:00:00"/>
    <s v="Standard Class"/>
    <s v="JC-16105"/>
    <s v="Julie Creighton"/>
    <s v="Corporate"/>
    <s v="United States"/>
    <s v="Rochester"/>
    <x v="15"/>
    <n v="14609"/>
    <x v="3"/>
    <s v="FUR-FU-10000771"/>
    <x v="0"/>
    <x v="5"/>
    <s v="Eldon 200 Class Desk Accessories, Smoke"/>
    <n v="69.08"/>
    <n v="11"/>
    <n v="0"/>
    <n v="29.0136"/>
    <x v="2"/>
  </r>
  <r>
    <n v="2896"/>
    <x v="1435"/>
    <x v="3"/>
    <d v="2014-10-24T00:00:00"/>
    <d v="2014-10-30T00:00:00"/>
    <s v="Standard Class"/>
    <s v="JC-16105"/>
    <s v="Julie Creighton"/>
    <s v="Corporate"/>
    <s v="United States"/>
    <s v="Rochester"/>
    <x v="15"/>
    <n v="14609"/>
    <x v="3"/>
    <s v="TEC-PH-10001552"/>
    <x v="2"/>
    <x v="7"/>
    <s v="I Need's 3d Hello Kitty Hybrid Silicone Case Cover for HTC One X 4g with 3d Hello Kitty Stylus Pen Green/pink"/>
    <n v="35.880000000000003"/>
    <n v="3"/>
    <n v="0"/>
    <n v="10.0464"/>
    <x v="2"/>
  </r>
  <r>
    <n v="2897"/>
    <x v="1436"/>
    <x v="2"/>
    <d v="2011-03-30T00:00:00"/>
    <d v="2011-04-03T00:00:00"/>
    <s v="Standard Class"/>
    <s v="KM-16720"/>
    <s v="Kunst Miller"/>
    <s v="Consumer"/>
    <s v="United States"/>
    <s v="Long Beach"/>
    <x v="15"/>
    <n v="11561"/>
    <x v="3"/>
    <s v="OFF-AR-10001915"/>
    <x v="1"/>
    <x v="6"/>
    <s v="Peel-Off China Markers"/>
    <n v="49.65"/>
    <n v="5"/>
    <n v="0"/>
    <n v="20.853000000000002"/>
    <x v="10"/>
  </r>
  <r>
    <n v="2898"/>
    <x v="1437"/>
    <x v="0"/>
    <d v="2013-01-04T00:00:00"/>
    <d v="2013-01-09T00:00:00"/>
    <s v="Standard Class"/>
    <s v="EB-13975"/>
    <s v="Erica Bern"/>
    <s v="Corporate"/>
    <s v="United States"/>
    <s v="Charlotte"/>
    <x v="3"/>
    <n v="28205"/>
    <x v="0"/>
    <s v="TEC-CO-10000971"/>
    <x v="2"/>
    <x v="16"/>
    <s v="Hewlett Packard 310 Color Digital Copier"/>
    <n v="959.96799999999996"/>
    <n v="4"/>
    <n v="0.2"/>
    <n v="119.996"/>
    <x v="9"/>
  </r>
  <r>
    <n v="2899"/>
    <x v="1438"/>
    <x v="1"/>
    <d v="2012-04-26T00:00:00"/>
    <d v="2012-04-30T00:00:00"/>
    <s v="Standard Class"/>
    <s v="PW-19240"/>
    <s v="Pierre Wener"/>
    <s v="Consumer"/>
    <s v="United States"/>
    <s v="Houston"/>
    <x v="5"/>
    <n v="77036"/>
    <x v="2"/>
    <s v="FUR-CH-10004086"/>
    <x v="0"/>
    <x v="1"/>
    <s v="Hon 4070 Series Pagoda Armless Upholstered Stacking Chairs"/>
    <n v="408.42200000000003"/>
    <n v="2"/>
    <n v="0.3"/>
    <n v="-5.8346"/>
    <x v="3"/>
  </r>
  <r>
    <n v="2900"/>
    <x v="1439"/>
    <x v="1"/>
    <d v="2012-09-12T00:00:00"/>
    <d v="2012-09-17T00:00:00"/>
    <s v="Standard Class"/>
    <s v="PG-18895"/>
    <s v="Paul Gonzalez"/>
    <s v="Consumer"/>
    <s v="United States"/>
    <s v="New York City"/>
    <x v="15"/>
    <n v="10035"/>
    <x v="3"/>
    <s v="TEC-CO-10000971"/>
    <x v="2"/>
    <x v="16"/>
    <s v="Hewlett Packard 310 Color Digital Copier"/>
    <n v="479.98399999999998"/>
    <n v="2"/>
    <n v="0.2"/>
    <n v="59.997999999999998"/>
    <x v="8"/>
  </r>
  <r>
    <n v="2901"/>
    <x v="1439"/>
    <x v="1"/>
    <d v="2012-09-12T00:00:00"/>
    <d v="2012-09-17T00:00:00"/>
    <s v="Standard Class"/>
    <s v="PG-18895"/>
    <s v="Paul Gonzalez"/>
    <s v="Consumer"/>
    <s v="United States"/>
    <s v="New York City"/>
    <x v="15"/>
    <n v="10035"/>
    <x v="3"/>
    <s v="OFF-LA-10001317"/>
    <x v="1"/>
    <x v="2"/>
    <s v="Avery 520"/>
    <n v="12.6"/>
    <n v="4"/>
    <n v="0"/>
    <n v="6.048"/>
    <x v="8"/>
  </r>
  <r>
    <n v="2902"/>
    <x v="1440"/>
    <x v="3"/>
    <d v="2014-09-12T00:00:00"/>
    <d v="2014-09-16T00:00:00"/>
    <s v="Standard Class"/>
    <s v="DB-12910"/>
    <s v="Daniel Byrd"/>
    <s v="Home Office"/>
    <s v="United States"/>
    <s v="Columbus"/>
    <x v="32"/>
    <n v="31907"/>
    <x v="0"/>
    <s v="OFF-PA-10003656"/>
    <x v="1"/>
    <x v="10"/>
    <s v="Xerox 1935"/>
    <n v="184.66"/>
    <n v="7"/>
    <n v="0"/>
    <n v="84.943600000000004"/>
    <x v="8"/>
  </r>
  <r>
    <n v="2903"/>
    <x v="1441"/>
    <x v="0"/>
    <d v="2013-06-13T00:00:00"/>
    <d v="2013-06-18T00:00:00"/>
    <s v="Standard Class"/>
    <s v="CR-12730"/>
    <s v="Craig Reiter"/>
    <s v="Consumer"/>
    <s v="United States"/>
    <s v="Chicago"/>
    <x v="10"/>
    <n v="60610"/>
    <x v="2"/>
    <s v="OFF-PA-10002160"/>
    <x v="1"/>
    <x v="10"/>
    <s v="Xerox 1978"/>
    <n v="23.12"/>
    <n v="5"/>
    <n v="0.2"/>
    <n v="8.3810000000000002"/>
    <x v="1"/>
  </r>
  <r>
    <n v="2904"/>
    <x v="1442"/>
    <x v="0"/>
    <d v="2013-06-28T00:00:00"/>
    <d v="2013-07-02T00:00:00"/>
    <s v="Standard Class"/>
    <s v="KH-16330"/>
    <s v="Katharine Harms"/>
    <s v="Corporate"/>
    <s v="United States"/>
    <s v="Highland Park"/>
    <x v="10"/>
    <n v="60035"/>
    <x v="2"/>
    <s v="OFF-PA-10000575"/>
    <x v="1"/>
    <x v="10"/>
    <s v="Wirebound Message Books, Four 2 3/4 x 5 White Forms per Page"/>
    <n v="37.463999999999999"/>
    <n v="7"/>
    <n v="0.2"/>
    <n v="12.175800000000001"/>
    <x v="1"/>
  </r>
  <r>
    <n v="2905"/>
    <x v="1442"/>
    <x v="0"/>
    <d v="2013-06-28T00:00:00"/>
    <d v="2013-07-02T00:00:00"/>
    <s v="Standard Class"/>
    <s v="KH-16330"/>
    <s v="Katharine Harms"/>
    <s v="Corporate"/>
    <s v="United States"/>
    <s v="Highland Park"/>
    <x v="10"/>
    <n v="60035"/>
    <x v="2"/>
    <s v="FUR-CH-10003981"/>
    <x v="0"/>
    <x v="1"/>
    <s v="Global Commerce Series Low-Back Swivel/Tilt Chairs"/>
    <n v="539.65800000000002"/>
    <n v="3"/>
    <n v="0.3"/>
    <n v="-7.7093999999999996"/>
    <x v="1"/>
  </r>
  <r>
    <n v="2906"/>
    <x v="1443"/>
    <x v="2"/>
    <d v="2011-09-26T00:00:00"/>
    <d v="2011-09-30T00:00:00"/>
    <s v="Standard Class"/>
    <s v="CS-12400"/>
    <s v="Christopher Schild"/>
    <s v="Home Office"/>
    <s v="United States"/>
    <s v="Seattle"/>
    <x v="4"/>
    <n v="98115"/>
    <x v="1"/>
    <s v="OFF-ST-10002615"/>
    <x v="1"/>
    <x v="4"/>
    <s v="Dual Level, Single-Width Filing Carts"/>
    <n v="310.12"/>
    <n v="2"/>
    <n v="0"/>
    <n v="80.631200000000007"/>
    <x v="8"/>
  </r>
  <r>
    <n v="2907"/>
    <x v="1444"/>
    <x v="3"/>
    <d v="2014-11-04T00:00:00"/>
    <d v="2014-11-10T00:00:00"/>
    <s v="Standard Class"/>
    <s v="DL-12925"/>
    <s v="Daniel Lacy"/>
    <s v="Consumer"/>
    <s v="United States"/>
    <s v="Eagan"/>
    <x v="11"/>
    <n v="55122"/>
    <x v="2"/>
    <s v="OFF-PA-10000327"/>
    <x v="1"/>
    <x v="10"/>
    <s v="Xerox 1971"/>
    <n v="8.56"/>
    <n v="2"/>
    <n v="0"/>
    <n v="3.8519999999999999"/>
    <x v="0"/>
  </r>
  <r>
    <n v="2908"/>
    <x v="1444"/>
    <x v="3"/>
    <d v="2014-11-04T00:00:00"/>
    <d v="2014-11-10T00:00:00"/>
    <s v="Standard Class"/>
    <s v="DL-12925"/>
    <s v="Daniel Lacy"/>
    <s v="Consumer"/>
    <s v="United States"/>
    <s v="Eagan"/>
    <x v="11"/>
    <n v="55122"/>
    <x v="2"/>
    <s v="OFF-ST-10001325"/>
    <x v="1"/>
    <x v="4"/>
    <s v="Sterilite Officeware Hinged File Box"/>
    <n v="52.4"/>
    <n v="5"/>
    <n v="0"/>
    <n v="14.148"/>
    <x v="0"/>
  </r>
  <r>
    <n v="2909"/>
    <x v="1444"/>
    <x v="3"/>
    <d v="2014-11-04T00:00:00"/>
    <d v="2014-11-10T00:00:00"/>
    <s v="Standard Class"/>
    <s v="DL-12925"/>
    <s v="Daniel Lacy"/>
    <s v="Consumer"/>
    <s v="United States"/>
    <s v="Eagan"/>
    <x v="11"/>
    <n v="55122"/>
    <x v="2"/>
    <s v="OFF-LA-10001771"/>
    <x v="1"/>
    <x v="2"/>
    <s v="Avery 513"/>
    <n v="14.94"/>
    <n v="3"/>
    <n v="0"/>
    <n v="6.8723999999999998"/>
    <x v="0"/>
  </r>
  <r>
    <n v="2910"/>
    <x v="1445"/>
    <x v="3"/>
    <d v="2014-02-20T00:00:00"/>
    <d v="2014-02-24T00:00:00"/>
    <s v="Standard Class"/>
    <s v="ME-17725"/>
    <s v="Max Engle"/>
    <s v="Consumer"/>
    <s v="United States"/>
    <s v="Seattle"/>
    <x v="4"/>
    <n v="98103"/>
    <x v="1"/>
    <s v="OFF-FA-10004968"/>
    <x v="1"/>
    <x v="13"/>
    <s v="Rubber Band Ball"/>
    <n v="11.22"/>
    <n v="3"/>
    <n v="0"/>
    <n v="0.22439999999999999"/>
    <x v="11"/>
  </r>
  <r>
    <n v="2911"/>
    <x v="1446"/>
    <x v="1"/>
    <d v="2012-11-05T00:00:00"/>
    <d v="2012-11-09T00:00:00"/>
    <s v="Standard Class"/>
    <s v="VD-21670"/>
    <s v="Valerie Dominguez"/>
    <s v="Consumer"/>
    <s v="United States"/>
    <s v="Coral Springs"/>
    <x v="2"/>
    <n v="33065"/>
    <x v="0"/>
    <s v="OFF-AP-10000576"/>
    <x v="1"/>
    <x v="9"/>
    <s v="Belkin 325VA UPS Surge Protector, 6'"/>
    <n v="387.13600000000002"/>
    <n v="4"/>
    <n v="0.2"/>
    <n v="24.196000000000002"/>
    <x v="0"/>
  </r>
  <r>
    <n v="2912"/>
    <x v="1447"/>
    <x v="2"/>
    <d v="2011-06-16T00:00:00"/>
    <d v="2011-06-21T00:00:00"/>
    <s v="Standard Class"/>
    <s v="CK-12205"/>
    <s v="Chloris Kastensmidt"/>
    <s v="Consumer"/>
    <s v="United States"/>
    <s v="Hempstead"/>
    <x v="15"/>
    <n v="11550"/>
    <x v="3"/>
    <s v="OFF-EN-10003286"/>
    <x v="1"/>
    <x v="12"/>
    <s v="Staples"/>
    <n v="41.4"/>
    <n v="5"/>
    <n v="0"/>
    <n v="19.457999999999998"/>
    <x v="1"/>
  </r>
  <r>
    <n v="2913"/>
    <x v="1447"/>
    <x v="2"/>
    <d v="2011-06-16T00:00:00"/>
    <d v="2011-06-21T00:00:00"/>
    <s v="Standard Class"/>
    <s v="CK-12205"/>
    <s v="Chloris Kastensmidt"/>
    <s v="Consumer"/>
    <s v="United States"/>
    <s v="Hempstead"/>
    <x v="15"/>
    <n v="11550"/>
    <x v="3"/>
    <s v="OFF-AR-10003772"/>
    <x v="1"/>
    <x v="6"/>
    <s v="Boston 16750 Black Compact Battery Pencil Sharpener"/>
    <n v="35"/>
    <n v="4"/>
    <n v="0"/>
    <n v="10.5"/>
    <x v="1"/>
  </r>
  <r>
    <n v="2914"/>
    <x v="1447"/>
    <x v="2"/>
    <d v="2011-06-16T00:00:00"/>
    <d v="2011-06-21T00:00:00"/>
    <s v="Standard Class"/>
    <s v="CK-12205"/>
    <s v="Chloris Kastensmidt"/>
    <s v="Consumer"/>
    <s v="United States"/>
    <s v="Hempstead"/>
    <x v="15"/>
    <n v="11550"/>
    <x v="3"/>
    <s v="OFF-BI-10002852"/>
    <x v="1"/>
    <x v="8"/>
    <s v="Ibico Standard Transparent Covers"/>
    <n v="39.552"/>
    <n v="3"/>
    <n v="0.2"/>
    <n v="14.3376"/>
    <x v="1"/>
  </r>
  <r>
    <n v="2915"/>
    <x v="1448"/>
    <x v="1"/>
    <d v="2012-10-12T00:00:00"/>
    <d v="2012-10-17T00:00:00"/>
    <s v="Second Class"/>
    <s v="DL-12925"/>
    <s v="Daniel Lacy"/>
    <s v="Consumer"/>
    <s v="United States"/>
    <s v="Noblesville"/>
    <x v="14"/>
    <n v="46060"/>
    <x v="2"/>
    <s v="TEC-PH-10002890"/>
    <x v="2"/>
    <x v="7"/>
    <s v="AT&amp;T 17929 Lendline Telephone"/>
    <n v="135.72"/>
    <n v="3"/>
    <n v="0"/>
    <n v="35.287199999999999"/>
    <x v="2"/>
  </r>
  <r>
    <n v="2916"/>
    <x v="1448"/>
    <x v="1"/>
    <d v="2012-10-12T00:00:00"/>
    <d v="2012-10-17T00:00:00"/>
    <s v="Second Class"/>
    <s v="DL-12925"/>
    <s v="Daniel Lacy"/>
    <s v="Consumer"/>
    <s v="United States"/>
    <s v="Noblesville"/>
    <x v="14"/>
    <n v="46060"/>
    <x v="2"/>
    <s v="OFF-BI-10001308"/>
    <x v="1"/>
    <x v="8"/>
    <s v="GBC Standard Plastic Binding Systems' Combs"/>
    <n v="12.56"/>
    <n v="2"/>
    <n v="0"/>
    <n v="5.6520000000000001"/>
    <x v="2"/>
  </r>
  <r>
    <n v="2917"/>
    <x v="1448"/>
    <x v="1"/>
    <d v="2012-10-12T00:00:00"/>
    <d v="2012-10-17T00:00:00"/>
    <s v="Second Class"/>
    <s v="DL-12925"/>
    <s v="Daniel Lacy"/>
    <s v="Consumer"/>
    <s v="United States"/>
    <s v="Noblesville"/>
    <x v="14"/>
    <n v="46060"/>
    <x v="2"/>
    <s v="TEC-PH-10001750"/>
    <x v="2"/>
    <x v="7"/>
    <s v="Samsung Rugby III"/>
    <n v="263.95999999999998"/>
    <n v="4"/>
    <n v="0"/>
    <n v="71.269199999999998"/>
    <x v="2"/>
  </r>
  <r>
    <n v="2918"/>
    <x v="1449"/>
    <x v="3"/>
    <d v="2014-08-28T00:00:00"/>
    <d v="2014-08-31T00:00:00"/>
    <s v="First Class"/>
    <s v="SE-20110"/>
    <s v="Sanjit Engle"/>
    <s v="Consumer"/>
    <s v="United States"/>
    <s v="Dallas"/>
    <x v="5"/>
    <n v="75220"/>
    <x v="2"/>
    <s v="OFF-AR-10003338"/>
    <x v="1"/>
    <x v="6"/>
    <s v="Eberhard Faber 3 1/2&quot; Golf Pencils"/>
    <n v="5.952"/>
    <n v="1"/>
    <n v="0.2"/>
    <n v="0.372"/>
    <x v="6"/>
  </r>
  <r>
    <n v="2919"/>
    <x v="1450"/>
    <x v="0"/>
    <d v="2013-11-24T00:00:00"/>
    <d v="2013-11-24T00:00:00"/>
    <s v="Same Day"/>
    <s v="LS-17200"/>
    <s v="Luke Schmidt"/>
    <s v="Corporate"/>
    <s v="United States"/>
    <s v="Philadelphia"/>
    <x v="9"/>
    <n v="19140"/>
    <x v="3"/>
    <s v="OFF-FA-10002763"/>
    <x v="1"/>
    <x v="13"/>
    <s v="Advantus Map Pennant Flags and Round Head Tacks"/>
    <n v="15.8"/>
    <n v="5"/>
    <n v="0.2"/>
    <n v="2.37"/>
    <x v="0"/>
  </r>
  <r>
    <n v="2920"/>
    <x v="1450"/>
    <x v="0"/>
    <d v="2013-11-24T00:00:00"/>
    <d v="2013-11-24T00:00:00"/>
    <s v="Same Day"/>
    <s v="LS-17200"/>
    <s v="Luke Schmidt"/>
    <s v="Corporate"/>
    <s v="United States"/>
    <s v="Philadelphia"/>
    <x v="9"/>
    <n v="19140"/>
    <x v="3"/>
    <s v="FUR-FU-10002088"/>
    <x v="0"/>
    <x v="5"/>
    <s v="Nu-Dell Float Frame 11 x 14 1/2"/>
    <n v="14.368"/>
    <n v="2"/>
    <n v="0.2"/>
    <n v="3.9512"/>
    <x v="0"/>
  </r>
  <r>
    <n v="2921"/>
    <x v="1450"/>
    <x v="0"/>
    <d v="2013-11-24T00:00:00"/>
    <d v="2013-11-24T00:00:00"/>
    <s v="Same Day"/>
    <s v="LS-17200"/>
    <s v="Luke Schmidt"/>
    <s v="Corporate"/>
    <s v="United States"/>
    <s v="Philadelphia"/>
    <x v="9"/>
    <n v="19140"/>
    <x v="3"/>
    <s v="FUR-FU-10003976"/>
    <x v="0"/>
    <x v="5"/>
    <s v="DAX Executive Solid Wood Document Frame, Desktop or Hang, Mahogany, 5 x 7"/>
    <n v="70.447999999999993"/>
    <n v="7"/>
    <n v="0.2"/>
    <n v="12.3284"/>
    <x v="0"/>
  </r>
  <r>
    <n v="2922"/>
    <x v="1451"/>
    <x v="3"/>
    <d v="2014-01-31T00:00:00"/>
    <d v="2014-01-31T00:00:00"/>
    <s v="Same Day"/>
    <s v="MM-17920"/>
    <s v="Michael Moore"/>
    <s v="Consumer"/>
    <s v="United States"/>
    <s v="San Francisco"/>
    <x v="1"/>
    <n v="94109"/>
    <x v="1"/>
    <s v="OFF-ST-10001511"/>
    <x v="1"/>
    <x v="4"/>
    <s v="Space Solutions Commercial Steel Shelving"/>
    <n v="129.30000000000001"/>
    <n v="2"/>
    <n v="0"/>
    <n v="6.4649999999999999"/>
    <x v="9"/>
  </r>
  <r>
    <n v="2923"/>
    <x v="1452"/>
    <x v="1"/>
    <d v="2012-11-30T00:00:00"/>
    <d v="2012-12-03T00:00:00"/>
    <s v="Second Class"/>
    <s v="DB-13270"/>
    <s v="Deborah Brumfield"/>
    <s v="Home Office"/>
    <s v="United States"/>
    <s v="Austin"/>
    <x v="5"/>
    <n v="78745"/>
    <x v="2"/>
    <s v="OFF-BI-10000301"/>
    <x v="1"/>
    <x v="8"/>
    <s v="GBC Instant Report Kit"/>
    <n v="3.8820000000000001"/>
    <n v="3"/>
    <n v="0.8"/>
    <n v="-5.8230000000000004"/>
    <x v="0"/>
  </r>
  <r>
    <n v="2924"/>
    <x v="1453"/>
    <x v="2"/>
    <d v="2011-06-28T00:00:00"/>
    <d v="2011-07-04T00:00:00"/>
    <s v="Standard Class"/>
    <s v="RW-19630"/>
    <s v="Rob Williams"/>
    <s v="Corporate"/>
    <s v="United States"/>
    <s v="Detroit"/>
    <x v="12"/>
    <n v="48234"/>
    <x v="2"/>
    <s v="OFF-FA-10003495"/>
    <x v="1"/>
    <x v="13"/>
    <s v="Staples"/>
    <n v="6.08"/>
    <n v="1"/>
    <n v="0"/>
    <n v="3.04"/>
    <x v="1"/>
  </r>
  <r>
    <n v="2925"/>
    <x v="1454"/>
    <x v="2"/>
    <d v="2011-09-02T00:00:00"/>
    <d v="2011-09-05T00:00:00"/>
    <s v="First Class"/>
    <s v="JM-16195"/>
    <s v="Justin MacKendrick"/>
    <s v="Consumer"/>
    <s v="United States"/>
    <s v="Watertown"/>
    <x v="15"/>
    <n v="13601"/>
    <x v="3"/>
    <s v="OFF-AP-10001303"/>
    <x v="1"/>
    <x v="9"/>
    <s v="Holmes Cool Mist Humidifier for the Whole House with 8-Gallon Output per Day, Extended Life Filter"/>
    <n v="19.899999999999999"/>
    <n v="1"/>
    <n v="0"/>
    <n v="8.9550000000000001"/>
    <x v="8"/>
  </r>
  <r>
    <n v="2926"/>
    <x v="1454"/>
    <x v="2"/>
    <d v="2011-09-02T00:00:00"/>
    <d v="2011-09-05T00:00:00"/>
    <s v="First Class"/>
    <s v="JM-16195"/>
    <s v="Justin MacKendrick"/>
    <s v="Consumer"/>
    <s v="United States"/>
    <s v="Watertown"/>
    <x v="15"/>
    <n v="13601"/>
    <x v="3"/>
    <s v="FUR-FU-10002116"/>
    <x v="0"/>
    <x v="5"/>
    <s v="Tenex Carpeted, Granite-Look or Clear Contemporary Contour Shape Chair Mats"/>
    <n v="70.709999999999994"/>
    <n v="1"/>
    <n v="0"/>
    <n v="4.9497"/>
    <x v="8"/>
  </r>
  <r>
    <n v="2927"/>
    <x v="1455"/>
    <x v="3"/>
    <d v="2014-07-11T00:00:00"/>
    <d v="2014-07-15T00:00:00"/>
    <s v="Second Class"/>
    <s v="BP-11155"/>
    <s v="Becky Pak"/>
    <s v="Consumer"/>
    <s v="United States"/>
    <s v="Columbus"/>
    <x v="32"/>
    <n v="31907"/>
    <x v="0"/>
    <s v="FUR-FU-10000771"/>
    <x v="0"/>
    <x v="5"/>
    <s v="Eldon 200 Class Desk Accessories, Smoke"/>
    <n v="18.84"/>
    <n v="3"/>
    <n v="0"/>
    <n v="7.9127999999999998"/>
    <x v="7"/>
  </r>
  <r>
    <n v="2928"/>
    <x v="1456"/>
    <x v="3"/>
    <d v="2014-06-05T00:00:00"/>
    <d v="2014-06-11T00:00:00"/>
    <s v="Standard Class"/>
    <s v="CT-11995"/>
    <s v="Carol Triggs"/>
    <s v="Consumer"/>
    <s v="United States"/>
    <s v="Apple Valley"/>
    <x v="11"/>
    <n v="55124"/>
    <x v="2"/>
    <s v="OFF-AR-10002255"/>
    <x v="1"/>
    <x v="6"/>
    <s v="Newell 346"/>
    <n v="8.64"/>
    <n v="3"/>
    <n v="0"/>
    <n v="2.5055999999999998"/>
    <x v="1"/>
  </r>
  <r>
    <n v="2929"/>
    <x v="1457"/>
    <x v="3"/>
    <d v="2014-10-20T00:00:00"/>
    <d v="2014-10-27T00:00:00"/>
    <s v="Standard Class"/>
    <s v="TH-21550"/>
    <s v="Tracy Hopkins"/>
    <s v="Home Office"/>
    <s v="United States"/>
    <s v="Burlington"/>
    <x v="3"/>
    <n v="27217"/>
    <x v="0"/>
    <s v="OFF-BI-10004995"/>
    <x v="1"/>
    <x v="8"/>
    <s v="GBC DocuBind P400 Electric Binding System"/>
    <n v="1633.1880000000001"/>
    <n v="4"/>
    <n v="0.7"/>
    <n v="-1306.5504000000001"/>
    <x v="2"/>
  </r>
  <r>
    <n v="2930"/>
    <x v="1458"/>
    <x v="3"/>
    <d v="2014-11-19T00:00:00"/>
    <d v="2014-11-25T00:00:00"/>
    <s v="Standard Class"/>
    <s v="ME-17320"/>
    <s v="Maria Etezadi"/>
    <s v="Home Office"/>
    <s v="United States"/>
    <s v="Saginaw"/>
    <x v="12"/>
    <n v="48601"/>
    <x v="2"/>
    <s v="FUR-FU-10002597"/>
    <x v="0"/>
    <x v="5"/>
    <s v="C-Line Magnetic Cubicle Keepers, Clear Polypropylene"/>
    <n v="19.760000000000002"/>
    <n v="4"/>
    <n v="0"/>
    <n v="8.2992000000000008"/>
    <x v="0"/>
  </r>
  <r>
    <n v="2931"/>
    <x v="1459"/>
    <x v="1"/>
    <d v="2012-08-08T00:00:00"/>
    <d v="2012-08-08T00:00:00"/>
    <s v="Same Day"/>
    <s v="TT-21220"/>
    <s v="Thomas Thornton"/>
    <s v="Consumer"/>
    <s v="United States"/>
    <s v="San Francisco"/>
    <x v="1"/>
    <n v="94109"/>
    <x v="1"/>
    <s v="OFF-BI-10004970"/>
    <x v="1"/>
    <x v="8"/>
    <s v="ACCOHIDE 3-Ring Binder, Blue, 1&quot;"/>
    <n v="6.6079999999999997"/>
    <n v="2"/>
    <n v="0.2"/>
    <n v="2.2302"/>
    <x v="6"/>
  </r>
  <r>
    <n v="2932"/>
    <x v="1459"/>
    <x v="1"/>
    <d v="2012-08-08T00:00:00"/>
    <d v="2012-08-08T00:00:00"/>
    <s v="Same Day"/>
    <s v="TT-21220"/>
    <s v="Thomas Thornton"/>
    <s v="Consumer"/>
    <s v="United States"/>
    <s v="San Francisco"/>
    <x v="1"/>
    <n v="94109"/>
    <x v="1"/>
    <s v="OFF-BI-10002557"/>
    <x v="1"/>
    <x v="8"/>
    <s v="Presstex Flexible Ring Binders"/>
    <n v="7.28"/>
    <n v="2"/>
    <n v="0.2"/>
    <n v="2.73"/>
    <x v="6"/>
  </r>
  <r>
    <n v="2933"/>
    <x v="1459"/>
    <x v="1"/>
    <d v="2012-08-08T00:00:00"/>
    <d v="2012-08-08T00:00:00"/>
    <s v="Same Day"/>
    <s v="TT-21220"/>
    <s v="Thomas Thornton"/>
    <s v="Consumer"/>
    <s v="United States"/>
    <s v="San Francisco"/>
    <x v="1"/>
    <n v="94109"/>
    <x v="1"/>
    <s v="FUR-CH-10000785"/>
    <x v="0"/>
    <x v="1"/>
    <s v="Global Ergonomic Managers Chair"/>
    <n v="144.78399999999999"/>
    <n v="1"/>
    <n v="0.2"/>
    <n v="10.8588"/>
    <x v="6"/>
  </r>
  <r>
    <n v="2934"/>
    <x v="1460"/>
    <x v="0"/>
    <d v="2013-12-07T00:00:00"/>
    <d v="2013-12-13T00:00:00"/>
    <s v="Standard Class"/>
    <s v="GT-14710"/>
    <s v="Greg Tran"/>
    <s v="Consumer"/>
    <s v="United States"/>
    <s v="Seattle"/>
    <x v="4"/>
    <n v="98105"/>
    <x v="1"/>
    <s v="TEC-PH-10002310"/>
    <x v="2"/>
    <x v="7"/>
    <s v="Plantronics Calisto P620-M USB Wireless Speakerphone System"/>
    <n v="156.792"/>
    <n v="1"/>
    <n v="0.2"/>
    <n v="13.7193"/>
    <x v="4"/>
  </r>
  <r>
    <n v="2935"/>
    <x v="1460"/>
    <x v="0"/>
    <d v="2013-12-07T00:00:00"/>
    <d v="2013-12-13T00:00:00"/>
    <s v="Standard Class"/>
    <s v="GT-14710"/>
    <s v="Greg Tran"/>
    <s v="Consumer"/>
    <s v="United States"/>
    <s v="Seattle"/>
    <x v="4"/>
    <n v="98105"/>
    <x v="1"/>
    <s v="TEC-PH-10002834"/>
    <x v="2"/>
    <x v="7"/>
    <s v="Google Nexus 5"/>
    <n v="431.976"/>
    <n v="3"/>
    <n v="0.2"/>
    <n v="26.9985"/>
    <x v="4"/>
  </r>
  <r>
    <n v="2936"/>
    <x v="1460"/>
    <x v="0"/>
    <d v="2013-12-07T00:00:00"/>
    <d v="2013-12-13T00:00:00"/>
    <s v="Standard Class"/>
    <s v="GT-14710"/>
    <s v="Greg Tran"/>
    <s v="Consumer"/>
    <s v="United States"/>
    <s v="Seattle"/>
    <x v="4"/>
    <n v="98105"/>
    <x v="1"/>
    <s v="OFF-EN-10000927"/>
    <x v="1"/>
    <x v="12"/>
    <s v="Jet-Pak Recycled Peel 'N' Seal Padded Mailers"/>
    <n v="35.89"/>
    <n v="1"/>
    <n v="0"/>
    <n v="16.150500000000001"/>
    <x v="4"/>
  </r>
  <r>
    <n v="2937"/>
    <x v="1460"/>
    <x v="0"/>
    <d v="2013-12-07T00:00:00"/>
    <d v="2013-12-13T00:00:00"/>
    <s v="Standard Class"/>
    <s v="GT-14710"/>
    <s v="Greg Tran"/>
    <s v="Consumer"/>
    <s v="United States"/>
    <s v="Seattle"/>
    <x v="4"/>
    <n v="98105"/>
    <x v="1"/>
    <s v="OFF-BI-10001636"/>
    <x v="1"/>
    <x v="8"/>
    <s v="Ibico Plastic and Wire Spiral Binding Combs"/>
    <n v="47.207999999999998"/>
    <n v="7"/>
    <n v="0.2"/>
    <n v="15.342599999999999"/>
    <x v="4"/>
  </r>
  <r>
    <n v="2938"/>
    <x v="1460"/>
    <x v="0"/>
    <d v="2013-12-07T00:00:00"/>
    <d v="2013-12-13T00:00:00"/>
    <s v="Standard Class"/>
    <s v="GT-14710"/>
    <s v="Greg Tran"/>
    <s v="Consumer"/>
    <s v="United States"/>
    <s v="Seattle"/>
    <x v="4"/>
    <n v="98105"/>
    <x v="1"/>
    <s v="OFF-PA-10001736"/>
    <x v="1"/>
    <x v="10"/>
    <s v="Xerox 1880"/>
    <n v="248.08"/>
    <n v="7"/>
    <n v="0"/>
    <n v="116.5976"/>
    <x v="4"/>
  </r>
  <r>
    <n v="2939"/>
    <x v="1460"/>
    <x v="0"/>
    <d v="2013-12-07T00:00:00"/>
    <d v="2013-12-13T00:00:00"/>
    <s v="Standard Class"/>
    <s v="GT-14710"/>
    <s v="Greg Tran"/>
    <s v="Consumer"/>
    <s v="United States"/>
    <s v="Seattle"/>
    <x v="4"/>
    <n v="98105"/>
    <x v="1"/>
    <s v="OFF-PA-10000482"/>
    <x v="1"/>
    <x v="10"/>
    <s v="Snap-A-Way Black Print Carbonless Ruled Speed Letter, Triplicate"/>
    <n v="189.7"/>
    <n v="5"/>
    <n v="0"/>
    <n v="89.159000000000006"/>
    <x v="4"/>
  </r>
  <r>
    <n v="2940"/>
    <x v="1460"/>
    <x v="0"/>
    <d v="2013-12-07T00:00:00"/>
    <d v="2013-12-13T00:00:00"/>
    <s v="Standard Class"/>
    <s v="GT-14710"/>
    <s v="Greg Tran"/>
    <s v="Consumer"/>
    <s v="United States"/>
    <s v="Seattle"/>
    <x v="4"/>
    <n v="98105"/>
    <x v="1"/>
    <s v="OFF-BI-10001658"/>
    <x v="1"/>
    <x v="8"/>
    <s v="GBC Standard Therm-A-Bind Covers"/>
    <n v="59.808"/>
    <n v="3"/>
    <n v="0.2"/>
    <n v="19.4376"/>
    <x v="4"/>
  </r>
  <r>
    <n v="2941"/>
    <x v="1461"/>
    <x v="3"/>
    <d v="2014-03-26T00:00:00"/>
    <d v="2014-04-01T00:00:00"/>
    <s v="Standard Class"/>
    <s v="JD-16150"/>
    <s v="Justin Deggeller"/>
    <s v="Corporate"/>
    <s v="United States"/>
    <s v="Milwaukee"/>
    <x v="6"/>
    <n v="53209"/>
    <x v="2"/>
    <s v="FUR-CH-10000422"/>
    <x v="0"/>
    <x v="1"/>
    <s v="Global Highback Leather Tilter in Burgundy"/>
    <n v="90.99"/>
    <n v="1"/>
    <n v="0"/>
    <n v="14.558400000000001"/>
    <x v="10"/>
  </r>
  <r>
    <n v="2942"/>
    <x v="1461"/>
    <x v="3"/>
    <d v="2014-03-26T00:00:00"/>
    <d v="2014-04-01T00:00:00"/>
    <s v="Standard Class"/>
    <s v="JD-16150"/>
    <s v="Justin Deggeller"/>
    <s v="Corporate"/>
    <s v="United States"/>
    <s v="Milwaukee"/>
    <x v="6"/>
    <n v="53209"/>
    <x v="2"/>
    <s v="FUR-CH-10004675"/>
    <x v="0"/>
    <x v="1"/>
    <s v="Lifetime Advantage Folding Chairs, 4/Carton"/>
    <n v="1526.56"/>
    <n v="7"/>
    <n v="0"/>
    <n v="427.43680000000001"/>
    <x v="10"/>
  </r>
  <r>
    <n v="2943"/>
    <x v="1461"/>
    <x v="3"/>
    <d v="2014-03-26T00:00:00"/>
    <d v="2014-04-01T00:00:00"/>
    <s v="Standard Class"/>
    <s v="JD-16150"/>
    <s v="Justin Deggeller"/>
    <s v="Corporate"/>
    <s v="United States"/>
    <s v="Milwaukee"/>
    <x v="6"/>
    <n v="53209"/>
    <x v="2"/>
    <s v="FUR-CH-10002880"/>
    <x v="0"/>
    <x v="1"/>
    <s v="Global High-Back Leather Tilter, Burgundy"/>
    <n v="368.97"/>
    <n v="3"/>
    <n v="0"/>
    <n v="40.5867"/>
    <x v="10"/>
  </r>
  <r>
    <n v="2944"/>
    <x v="1462"/>
    <x v="3"/>
    <d v="2014-11-20T00:00:00"/>
    <d v="2014-11-25T00:00:00"/>
    <s v="Standard Class"/>
    <s v="MC-18100"/>
    <s v="Mick Crebagga"/>
    <s v="Consumer"/>
    <s v="United States"/>
    <s v="Los Angeles"/>
    <x v="1"/>
    <n v="90049"/>
    <x v="1"/>
    <s v="OFF-ST-10000675"/>
    <x v="1"/>
    <x v="4"/>
    <s v="File Shuttle II and Handi-File, Black"/>
    <n v="305.01"/>
    <n v="9"/>
    <n v="0"/>
    <n v="76.252499999999998"/>
    <x v="0"/>
  </r>
  <r>
    <n v="2945"/>
    <x v="1462"/>
    <x v="3"/>
    <d v="2014-11-20T00:00:00"/>
    <d v="2014-11-25T00:00:00"/>
    <s v="Standard Class"/>
    <s v="MC-18100"/>
    <s v="Mick Crebagga"/>
    <s v="Consumer"/>
    <s v="United States"/>
    <s v="Los Angeles"/>
    <x v="1"/>
    <n v="90049"/>
    <x v="1"/>
    <s v="FUR-FU-10002685"/>
    <x v="0"/>
    <x v="5"/>
    <s v="Executive Impressions 13-1/2&quot; Indoor/Outdoor Wall Clock"/>
    <n v="18.7"/>
    <n v="1"/>
    <n v="0"/>
    <n v="7.1059999999999999"/>
    <x v="0"/>
  </r>
  <r>
    <n v="2946"/>
    <x v="1463"/>
    <x v="0"/>
    <d v="2013-11-05T00:00:00"/>
    <d v="2013-11-06T00:00:00"/>
    <s v="First Class"/>
    <s v="LH-17020"/>
    <s v="Lisa Hazard"/>
    <s v="Consumer"/>
    <s v="United States"/>
    <s v="San Francisco"/>
    <x v="1"/>
    <n v="94122"/>
    <x v="1"/>
    <s v="FUR-FU-10004020"/>
    <x v="0"/>
    <x v="5"/>
    <s v="Advantus Panel Wall Acrylic Frame"/>
    <n v="38.29"/>
    <n v="7"/>
    <n v="0"/>
    <n v="16.464700000000001"/>
    <x v="0"/>
  </r>
  <r>
    <n v="2947"/>
    <x v="1464"/>
    <x v="3"/>
    <d v="2014-12-15T00:00:00"/>
    <d v="2014-12-19T00:00:00"/>
    <s v="Standard Class"/>
    <s v="MP-18175"/>
    <s v="Mike Pelletier"/>
    <s v="Home Office"/>
    <s v="United States"/>
    <s v="San Diego"/>
    <x v="1"/>
    <n v="92024"/>
    <x v="1"/>
    <s v="FUR-FU-10004963"/>
    <x v="0"/>
    <x v="5"/>
    <s v="Eldon 400 Class Desk Accessories, Black Carbon"/>
    <n v="26.25"/>
    <n v="3"/>
    <n v="0"/>
    <n v="11.025"/>
    <x v="4"/>
  </r>
  <r>
    <n v="2948"/>
    <x v="1464"/>
    <x v="3"/>
    <d v="2014-12-15T00:00:00"/>
    <d v="2014-12-19T00:00:00"/>
    <s v="Standard Class"/>
    <s v="MP-18175"/>
    <s v="Mike Pelletier"/>
    <s v="Home Office"/>
    <s v="United States"/>
    <s v="San Diego"/>
    <x v="1"/>
    <n v="92024"/>
    <x v="1"/>
    <s v="OFF-BI-10000174"/>
    <x v="1"/>
    <x v="8"/>
    <s v="Wilson Jones Clip &amp; Carry Folder Binder Tool for Ring Binders, Clear"/>
    <n v="64.959999999999994"/>
    <n v="14"/>
    <n v="0.2"/>
    <n v="22.736000000000001"/>
    <x v="4"/>
  </r>
  <r>
    <n v="2949"/>
    <x v="1464"/>
    <x v="3"/>
    <d v="2014-12-15T00:00:00"/>
    <d v="2014-12-19T00:00:00"/>
    <s v="Standard Class"/>
    <s v="MP-18175"/>
    <s v="Mike Pelletier"/>
    <s v="Home Office"/>
    <s v="United States"/>
    <s v="San Diego"/>
    <x v="1"/>
    <n v="92024"/>
    <x v="1"/>
    <s v="OFF-EN-10000461"/>
    <x v="1"/>
    <x v="12"/>
    <s v="#10- 4 1/8&quot; x 9 1/2&quot; Recycled Envelopes"/>
    <n v="43.7"/>
    <n v="5"/>
    <n v="0"/>
    <n v="20.539000000000001"/>
    <x v="4"/>
  </r>
  <r>
    <n v="2950"/>
    <x v="1465"/>
    <x v="3"/>
    <d v="2014-11-13T00:00:00"/>
    <d v="2014-11-13T00:00:00"/>
    <s v="Same Day"/>
    <s v="EM-14140"/>
    <s v="Eugene Moren"/>
    <s v="Home Office"/>
    <s v="United States"/>
    <s v="Glendale"/>
    <x v="16"/>
    <n v="85301"/>
    <x v="1"/>
    <s v="TEC-AC-10001266"/>
    <x v="2"/>
    <x v="11"/>
    <s v="Memorex Micro Travel Drive 8 GB"/>
    <n v="41.6"/>
    <n v="4"/>
    <n v="0.2"/>
    <n v="13"/>
    <x v="0"/>
  </r>
  <r>
    <n v="2951"/>
    <x v="1465"/>
    <x v="3"/>
    <d v="2014-11-13T00:00:00"/>
    <d v="2014-11-13T00:00:00"/>
    <s v="Same Day"/>
    <s v="EM-14140"/>
    <s v="Eugene Moren"/>
    <s v="Home Office"/>
    <s v="United States"/>
    <s v="Glendale"/>
    <x v="16"/>
    <n v="85301"/>
    <x v="1"/>
    <s v="OFF-PA-10002160"/>
    <x v="1"/>
    <x v="10"/>
    <s v="Xerox 1978"/>
    <n v="23.12"/>
    <n v="5"/>
    <n v="0.2"/>
    <n v="8.3810000000000002"/>
    <x v="0"/>
  </r>
  <r>
    <n v="2952"/>
    <x v="1465"/>
    <x v="3"/>
    <d v="2014-11-13T00:00:00"/>
    <d v="2014-11-13T00:00:00"/>
    <s v="Same Day"/>
    <s v="EM-14140"/>
    <s v="Eugene Moren"/>
    <s v="Home Office"/>
    <s v="United States"/>
    <s v="Glendale"/>
    <x v="16"/>
    <n v="85301"/>
    <x v="1"/>
    <s v="FUR-CH-10004875"/>
    <x v="0"/>
    <x v="1"/>
    <s v="Harbour Creations 67200 Series Stacking Chairs"/>
    <n v="113.88800000000001"/>
    <n v="2"/>
    <n v="0.2"/>
    <n v="9.9651999999999994"/>
    <x v="0"/>
  </r>
  <r>
    <n v="2953"/>
    <x v="1465"/>
    <x v="3"/>
    <d v="2014-11-13T00:00:00"/>
    <d v="2014-11-13T00:00:00"/>
    <s v="Same Day"/>
    <s v="EM-14140"/>
    <s v="Eugene Moren"/>
    <s v="Home Office"/>
    <s v="United States"/>
    <s v="Glendale"/>
    <x v="16"/>
    <n v="85301"/>
    <x v="1"/>
    <s v="FUR-FU-10000305"/>
    <x v="0"/>
    <x v="5"/>
    <s v="Tenex V2T-RE Standard Weight Series Chair Mat, 45&quot; x 53&quot;, Lip 25&quot; x 12&quot;"/>
    <n v="113.568"/>
    <n v="2"/>
    <n v="0.2"/>
    <n v="-5.6783999999999999"/>
    <x v="0"/>
  </r>
  <r>
    <n v="2954"/>
    <x v="1465"/>
    <x v="3"/>
    <d v="2014-11-13T00:00:00"/>
    <d v="2014-11-13T00:00:00"/>
    <s v="Same Day"/>
    <s v="EM-14140"/>
    <s v="Eugene Moren"/>
    <s v="Home Office"/>
    <s v="United States"/>
    <s v="Glendale"/>
    <x v="16"/>
    <n v="85301"/>
    <x v="1"/>
    <s v="TEC-PH-10000347"/>
    <x v="2"/>
    <x v="7"/>
    <s v="Cush Cases Heavy Duty Rugged Cover Case for Samsung Galaxy S5 - Purple"/>
    <n v="7.92"/>
    <n v="2"/>
    <n v="0.2"/>
    <n v="0.69299999999999995"/>
    <x v="0"/>
  </r>
  <r>
    <n v="2955"/>
    <x v="1465"/>
    <x v="3"/>
    <d v="2014-11-13T00:00:00"/>
    <d v="2014-11-13T00:00:00"/>
    <s v="Same Day"/>
    <s v="EM-14140"/>
    <s v="Eugene Moren"/>
    <s v="Home Office"/>
    <s v="United States"/>
    <s v="Glendale"/>
    <x v="16"/>
    <n v="85301"/>
    <x v="1"/>
    <s v="TEC-PH-10001459"/>
    <x v="2"/>
    <x v="7"/>
    <s v="Samsung Galaxy Mega 6.3"/>
    <n v="671.98400000000004"/>
    <n v="2"/>
    <n v="0.2"/>
    <n v="50.398800000000001"/>
    <x v="0"/>
  </r>
  <r>
    <n v="2956"/>
    <x v="1466"/>
    <x v="0"/>
    <d v="2013-08-19T00:00:00"/>
    <d v="2013-08-25T00:00:00"/>
    <s v="Standard Class"/>
    <s v="GG-14650"/>
    <s v="Greg Guthrie"/>
    <s v="Corporate"/>
    <s v="United States"/>
    <s v="New York City"/>
    <x v="15"/>
    <n v="10035"/>
    <x v="3"/>
    <s v="TEC-PH-10000439"/>
    <x v="2"/>
    <x v="7"/>
    <s v="GE DSL Phone Line Filter"/>
    <n v="39.99"/>
    <n v="1"/>
    <n v="0"/>
    <n v="11.597099999999999"/>
    <x v="6"/>
  </r>
  <r>
    <n v="2957"/>
    <x v="1467"/>
    <x v="3"/>
    <d v="2014-06-28T00:00:00"/>
    <d v="2014-07-05T00:00:00"/>
    <s v="Standard Class"/>
    <s v="MA-17995"/>
    <s v="Michelle Arnett"/>
    <s v="Home Office"/>
    <s v="United States"/>
    <s v="Watertown"/>
    <x v="15"/>
    <n v="13601"/>
    <x v="3"/>
    <s v="FUR-CH-10002647"/>
    <x v="0"/>
    <x v="1"/>
    <s v="Situations Contoured Folding Chairs, 4/Set"/>
    <n v="191.64599999999999"/>
    <n v="3"/>
    <n v="0.1"/>
    <n v="31.940999999999999"/>
    <x v="1"/>
  </r>
  <r>
    <n v="2958"/>
    <x v="1468"/>
    <x v="3"/>
    <d v="2014-05-05T00:00:00"/>
    <d v="2014-05-10T00:00:00"/>
    <s v="Standard Class"/>
    <s v="SH-20395"/>
    <s v="Shahid Hopkins"/>
    <s v="Consumer"/>
    <s v="United States"/>
    <s v="Springfield"/>
    <x v="24"/>
    <n v="45503"/>
    <x v="3"/>
    <s v="OFF-BI-10003910"/>
    <x v="1"/>
    <x v="8"/>
    <s v="DXL Angle-View Binders with Locking Rings by Samsill"/>
    <n v="2.3130000000000002"/>
    <n v="1"/>
    <n v="0.7"/>
    <n v="-1.9275"/>
    <x v="5"/>
  </r>
  <r>
    <n v="2959"/>
    <x v="1469"/>
    <x v="1"/>
    <d v="2012-12-24T00:00:00"/>
    <d v="2012-12-29T00:00:00"/>
    <s v="Standard Class"/>
    <s v="KT-16465"/>
    <s v="Kean Takahito"/>
    <s v="Consumer"/>
    <s v="United States"/>
    <s v="Los Angeles"/>
    <x v="1"/>
    <n v="90032"/>
    <x v="1"/>
    <s v="OFF-BI-10001097"/>
    <x v="1"/>
    <x v="8"/>
    <s v="Avery Hole Reinforcements"/>
    <n v="19.936"/>
    <n v="4"/>
    <n v="0.2"/>
    <n v="7.2267999999999999"/>
    <x v="4"/>
  </r>
  <r>
    <n v="2960"/>
    <x v="1469"/>
    <x v="1"/>
    <d v="2012-12-24T00:00:00"/>
    <d v="2012-12-29T00:00:00"/>
    <s v="Standard Class"/>
    <s v="KT-16465"/>
    <s v="Kean Takahito"/>
    <s v="Consumer"/>
    <s v="United States"/>
    <s v="Los Angeles"/>
    <x v="1"/>
    <n v="90032"/>
    <x v="1"/>
    <s v="OFF-FA-10004854"/>
    <x v="1"/>
    <x v="13"/>
    <s v="Vinyl Coated Wire Paper Clips in Organizer Box, 800/Box"/>
    <n v="45.92"/>
    <n v="4"/>
    <n v="0"/>
    <n v="21.5824"/>
    <x v="4"/>
  </r>
  <r>
    <n v="2961"/>
    <x v="1470"/>
    <x v="3"/>
    <d v="2014-04-27T00:00:00"/>
    <d v="2014-05-02T00:00:00"/>
    <s v="Standard Class"/>
    <s v="PO-19180"/>
    <s v="Philisse Overcash"/>
    <s v="Home Office"/>
    <s v="United States"/>
    <s v="Seattle"/>
    <x v="4"/>
    <n v="98115"/>
    <x v="1"/>
    <s v="OFF-PA-10003673"/>
    <x v="1"/>
    <x v="10"/>
    <s v="Strathmore Photo Mount Cards"/>
    <n v="20.34"/>
    <n v="3"/>
    <n v="0"/>
    <n v="9.3564000000000007"/>
    <x v="3"/>
  </r>
  <r>
    <n v="2962"/>
    <x v="1470"/>
    <x v="3"/>
    <d v="2014-04-27T00:00:00"/>
    <d v="2014-05-02T00:00:00"/>
    <s v="Standard Class"/>
    <s v="PO-19180"/>
    <s v="Philisse Overcash"/>
    <s v="Home Office"/>
    <s v="United States"/>
    <s v="Seattle"/>
    <x v="4"/>
    <n v="98115"/>
    <x v="1"/>
    <s v="OFF-LA-10002034"/>
    <x v="1"/>
    <x v="2"/>
    <s v="Avery 478"/>
    <n v="39.28"/>
    <n v="8"/>
    <n v="0"/>
    <n v="19.247199999999999"/>
    <x v="3"/>
  </r>
  <r>
    <n v="2963"/>
    <x v="1471"/>
    <x v="3"/>
    <d v="2014-12-17T00:00:00"/>
    <d v="2014-12-22T00:00:00"/>
    <s v="Second Class"/>
    <s v="AY-10555"/>
    <s v="Andy Yotov"/>
    <s v="Corporate"/>
    <s v="United States"/>
    <s v="Oceanside"/>
    <x v="1"/>
    <n v="92054"/>
    <x v="1"/>
    <s v="FUR-CH-10002774"/>
    <x v="0"/>
    <x v="1"/>
    <s v="Global Deluxe Stacking Chair, Gray"/>
    <n v="81.567999999999998"/>
    <n v="2"/>
    <n v="0.2"/>
    <n v="9.1763999999999992"/>
    <x v="4"/>
  </r>
  <r>
    <n v="2964"/>
    <x v="1471"/>
    <x v="3"/>
    <d v="2014-12-17T00:00:00"/>
    <d v="2014-12-22T00:00:00"/>
    <s v="Second Class"/>
    <s v="AY-10555"/>
    <s v="Andy Yotov"/>
    <s v="Corporate"/>
    <s v="United States"/>
    <s v="Oceanside"/>
    <x v="1"/>
    <n v="92054"/>
    <x v="1"/>
    <s v="FUR-CH-10003817"/>
    <x v="0"/>
    <x v="1"/>
    <s v="Global Value Steno Chair, Gray"/>
    <n v="97.183999999999997"/>
    <n v="2"/>
    <n v="0.2"/>
    <n v="6.0739999999999998"/>
    <x v="4"/>
  </r>
  <r>
    <n v="2965"/>
    <x v="1471"/>
    <x v="3"/>
    <d v="2014-12-17T00:00:00"/>
    <d v="2014-12-22T00:00:00"/>
    <s v="Second Class"/>
    <s v="AY-10555"/>
    <s v="Andy Yotov"/>
    <s v="Corporate"/>
    <s v="United States"/>
    <s v="Oceanside"/>
    <x v="1"/>
    <n v="92054"/>
    <x v="1"/>
    <s v="OFF-BI-10002949"/>
    <x v="1"/>
    <x v="8"/>
    <s v="Prestige Round Ring Binders"/>
    <n v="24.32"/>
    <n v="5"/>
    <n v="0.2"/>
    <n v="8.2080000000000002"/>
    <x v="4"/>
  </r>
  <r>
    <n v="2966"/>
    <x v="1471"/>
    <x v="3"/>
    <d v="2014-12-17T00:00:00"/>
    <d v="2014-12-22T00:00:00"/>
    <s v="Second Class"/>
    <s v="AY-10555"/>
    <s v="Andy Yotov"/>
    <s v="Corporate"/>
    <s v="United States"/>
    <s v="Oceanside"/>
    <x v="1"/>
    <n v="92054"/>
    <x v="1"/>
    <s v="FUR-FU-10002445"/>
    <x v="0"/>
    <x v="5"/>
    <s v="DAX Two-Tone Rosewood/Black Document Frame, Desktop, 5 x 7"/>
    <n v="18.96"/>
    <n v="2"/>
    <n v="0"/>
    <n v="7.5839999999999996"/>
    <x v="4"/>
  </r>
  <r>
    <n v="2967"/>
    <x v="1472"/>
    <x v="2"/>
    <d v="2011-12-27T00:00:00"/>
    <d v="2011-12-31T00:00:00"/>
    <s v="Standard Class"/>
    <s v="Co-12640"/>
    <s v="Corey-Lock"/>
    <s v="Consumer"/>
    <s v="United States"/>
    <s v="Skokie"/>
    <x v="10"/>
    <n v="60076"/>
    <x v="2"/>
    <s v="FUR-FU-10001473"/>
    <x v="0"/>
    <x v="5"/>
    <s v="DAX Wood Document Frame"/>
    <n v="32.951999999999998"/>
    <n v="6"/>
    <n v="0.6"/>
    <n v="-19.7712"/>
    <x v="4"/>
  </r>
  <r>
    <n v="2968"/>
    <x v="1472"/>
    <x v="2"/>
    <d v="2011-12-27T00:00:00"/>
    <d v="2011-12-31T00:00:00"/>
    <s v="Standard Class"/>
    <s v="Co-12640"/>
    <s v="Corey-Lock"/>
    <s v="Consumer"/>
    <s v="United States"/>
    <s v="Skokie"/>
    <x v="10"/>
    <n v="60076"/>
    <x v="2"/>
    <s v="OFF-ST-10002562"/>
    <x v="1"/>
    <x v="4"/>
    <s v="Staples"/>
    <n v="30.015999999999998"/>
    <n v="4"/>
    <n v="0.2"/>
    <n v="3.0015999999999998"/>
    <x v="4"/>
  </r>
  <r>
    <n v="2969"/>
    <x v="1473"/>
    <x v="3"/>
    <d v="2014-11-07T00:00:00"/>
    <d v="2014-11-10T00:00:00"/>
    <s v="Second Class"/>
    <s v="JF-15565"/>
    <s v="Jill Fjeld"/>
    <s v="Consumer"/>
    <s v="United States"/>
    <s v="Fayetteville"/>
    <x v="3"/>
    <n v="28314"/>
    <x v="0"/>
    <s v="OFF-AP-10002118"/>
    <x v="1"/>
    <x v="9"/>
    <s v="1.7 Cubic Foot Compact &quot;Cube&quot; Office Refrigerators"/>
    <n v="499.584"/>
    <n v="3"/>
    <n v="0.2"/>
    <n v="43.7136"/>
    <x v="0"/>
  </r>
  <r>
    <n v="2970"/>
    <x v="1473"/>
    <x v="3"/>
    <d v="2014-11-07T00:00:00"/>
    <d v="2014-11-10T00:00:00"/>
    <s v="Second Class"/>
    <s v="JF-15565"/>
    <s v="Jill Fjeld"/>
    <s v="Consumer"/>
    <s v="United States"/>
    <s v="Fayetteville"/>
    <x v="3"/>
    <n v="28314"/>
    <x v="0"/>
    <s v="OFF-PA-10001800"/>
    <x v="1"/>
    <x v="10"/>
    <s v="Xerox 220"/>
    <n v="31.103999999999999"/>
    <n v="6"/>
    <n v="0.2"/>
    <n v="10.8864"/>
    <x v="0"/>
  </r>
  <r>
    <n v="2971"/>
    <x v="1473"/>
    <x v="3"/>
    <d v="2014-11-07T00:00:00"/>
    <d v="2014-11-10T00:00:00"/>
    <s v="Second Class"/>
    <s v="JF-15565"/>
    <s v="Jill Fjeld"/>
    <s v="Consumer"/>
    <s v="United States"/>
    <s v="Fayetteville"/>
    <x v="3"/>
    <n v="28314"/>
    <x v="0"/>
    <s v="OFF-BI-10002827"/>
    <x v="1"/>
    <x v="8"/>
    <s v="Avery Durable Poly Binders"/>
    <n v="13.272"/>
    <n v="8"/>
    <n v="0.7"/>
    <n v="-10.617599999999999"/>
    <x v="0"/>
  </r>
  <r>
    <n v="2972"/>
    <x v="1473"/>
    <x v="3"/>
    <d v="2014-11-07T00:00:00"/>
    <d v="2014-11-10T00:00:00"/>
    <s v="Second Class"/>
    <s v="JF-15565"/>
    <s v="Jill Fjeld"/>
    <s v="Consumer"/>
    <s v="United States"/>
    <s v="Fayetteville"/>
    <x v="3"/>
    <n v="28314"/>
    <x v="0"/>
    <s v="FUR-FU-10004671"/>
    <x v="0"/>
    <x v="5"/>
    <s v="Executive Impressions 12&quot; Wall Clock"/>
    <n v="28.271999999999998"/>
    <n v="2"/>
    <n v="0.2"/>
    <n v="6.3612000000000002"/>
    <x v="0"/>
  </r>
  <r>
    <n v="2973"/>
    <x v="1473"/>
    <x v="3"/>
    <d v="2014-11-07T00:00:00"/>
    <d v="2014-11-10T00:00:00"/>
    <s v="Second Class"/>
    <s v="JF-15565"/>
    <s v="Jill Fjeld"/>
    <s v="Consumer"/>
    <s v="United States"/>
    <s v="Fayetteville"/>
    <x v="3"/>
    <n v="28314"/>
    <x v="0"/>
    <s v="OFF-ST-10000736"/>
    <x v="1"/>
    <x v="4"/>
    <s v="Carina Double Wide Media Storage Towers in Natural &amp; Black"/>
    <n v="259.13600000000002"/>
    <n v="4"/>
    <n v="0.2"/>
    <n v="-51.827199999999998"/>
    <x v="0"/>
  </r>
  <r>
    <n v="2974"/>
    <x v="1474"/>
    <x v="3"/>
    <d v="2014-12-17T00:00:00"/>
    <d v="2014-12-21T00:00:00"/>
    <s v="Standard Class"/>
    <s v="AR-10510"/>
    <s v="Andrew Roberts"/>
    <s v="Consumer"/>
    <s v="United States"/>
    <s v="Tulsa"/>
    <x v="26"/>
    <n v="74133"/>
    <x v="2"/>
    <s v="OFF-BI-10004656"/>
    <x v="1"/>
    <x v="8"/>
    <s v="Peel &amp; Stick Add-On Corner Pockets"/>
    <n v="10.8"/>
    <n v="5"/>
    <n v="0"/>
    <n v="5.1840000000000002"/>
    <x v="4"/>
  </r>
  <r>
    <n v="2975"/>
    <x v="1475"/>
    <x v="1"/>
    <d v="2012-05-07T00:00:00"/>
    <d v="2012-05-12T00:00:00"/>
    <s v="Standard Class"/>
    <s v="AG-10675"/>
    <s v="Anna Gayman"/>
    <s v="Consumer"/>
    <s v="United States"/>
    <s v="Allen"/>
    <x v="5"/>
    <n v="75002"/>
    <x v="2"/>
    <s v="FUR-TA-10001095"/>
    <x v="0"/>
    <x v="3"/>
    <s v="Chromcraft Round Conference Tables"/>
    <n v="244.006"/>
    <n v="2"/>
    <n v="0.3"/>
    <n v="-31.372199999999999"/>
    <x v="5"/>
  </r>
  <r>
    <n v="2976"/>
    <x v="1475"/>
    <x v="1"/>
    <d v="2012-05-07T00:00:00"/>
    <d v="2012-05-12T00:00:00"/>
    <s v="Standard Class"/>
    <s v="AG-10675"/>
    <s v="Anna Gayman"/>
    <s v="Consumer"/>
    <s v="United States"/>
    <s v="Allen"/>
    <x v="5"/>
    <n v="75002"/>
    <x v="2"/>
    <s v="OFF-PA-10000213"/>
    <x v="1"/>
    <x v="10"/>
    <s v="Xerox 198"/>
    <n v="15.936"/>
    <n v="4"/>
    <n v="0.2"/>
    <n v="5.3784000000000001"/>
    <x v="5"/>
  </r>
  <r>
    <n v="2977"/>
    <x v="1476"/>
    <x v="3"/>
    <d v="2014-12-05T00:00:00"/>
    <d v="2014-12-05T00:00:00"/>
    <s v="Same Day"/>
    <s v="DV-13045"/>
    <s v="Darrin Van Huff"/>
    <s v="Corporate"/>
    <s v="United States"/>
    <s v="Philadelphia"/>
    <x v="9"/>
    <n v="19143"/>
    <x v="3"/>
    <s v="FUR-CH-10001797"/>
    <x v="0"/>
    <x v="1"/>
    <s v="Safco Chair Connectors, 6/Carton"/>
    <n v="188.55199999999999"/>
    <n v="7"/>
    <n v="0.3"/>
    <n v="-2.6936"/>
    <x v="4"/>
  </r>
  <r>
    <n v="2978"/>
    <x v="1477"/>
    <x v="3"/>
    <d v="2014-10-04T00:00:00"/>
    <d v="2014-10-09T00:00:00"/>
    <s v="Second Class"/>
    <s v="HL-15040"/>
    <s v="Hunter Lopez"/>
    <s v="Consumer"/>
    <s v="United States"/>
    <s v="Rochester"/>
    <x v="15"/>
    <n v="14609"/>
    <x v="3"/>
    <s v="OFF-ST-10002214"/>
    <x v="1"/>
    <x v="4"/>
    <s v="X-Rack File for Hanging Folders"/>
    <n v="22.58"/>
    <n v="2"/>
    <n v="0"/>
    <n v="5.8708"/>
    <x v="2"/>
  </r>
  <r>
    <n v="2979"/>
    <x v="1478"/>
    <x v="2"/>
    <d v="2011-01-14T00:00:00"/>
    <d v="2011-01-17T00:00:00"/>
    <s v="Second Class"/>
    <s v="ND-18370"/>
    <s v="Natalie DeCherney"/>
    <s v="Consumer"/>
    <s v="United States"/>
    <s v="Mount Pleasant"/>
    <x v="20"/>
    <n v="29464"/>
    <x v="0"/>
    <s v="FUR-CH-10000422"/>
    <x v="0"/>
    <x v="1"/>
    <s v="Global Highback Leather Tilter in Burgundy"/>
    <n v="545.94000000000005"/>
    <n v="6"/>
    <n v="0"/>
    <n v="87.350399999999993"/>
    <x v="9"/>
  </r>
  <r>
    <n v="2980"/>
    <x v="1479"/>
    <x v="1"/>
    <d v="2012-06-12T00:00:00"/>
    <d v="2012-06-17T00:00:00"/>
    <s v="Standard Class"/>
    <s v="GB-14575"/>
    <s v="Giulietta Baptist"/>
    <s v="Consumer"/>
    <s v="United States"/>
    <s v="Philadelphia"/>
    <x v="9"/>
    <n v="19134"/>
    <x v="3"/>
    <s v="OFF-PA-10003848"/>
    <x v="1"/>
    <x v="10"/>
    <s v="Xerox 1997"/>
    <n v="20.736000000000001"/>
    <n v="4"/>
    <n v="0.2"/>
    <n v="7.2576000000000001"/>
    <x v="1"/>
  </r>
  <r>
    <n v="2981"/>
    <x v="1479"/>
    <x v="1"/>
    <d v="2012-06-12T00:00:00"/>
    <d v="2012-06-17T00:00:00"/>
    <s v="Standard Class"/>
    <s v="GB-14575"/>
    <s v="Giulietta Baptist"/>
    <s v="Consumer"/>
    <s v="United States"/>
    <s v="Philadelphia"/>
    <x v="9"/>
    <n v="19134"/>
    <x v="3"/>
    <s v="FUR-FU-10003623"/>
    <x v="0"/>
    <x v="5"/>
    <s v="DataProducts Ampli Magnifier Task Lamp, Black,"/>
    <n v="43.295999999999999"/>
    <n v="2"/>
    <n v="0.2"/>
    <n v="4.3296000000000001"/>
    <x v="1"/>
  </r>
  <r>
    <n v="2982"/>
    <x v="1480"/>
    <x v="2"/>
    <d v="2011-07-12T00:00:00"/>
    <d v="2011-07-18T00:00:00"/>
    <s v="Standard Class"/>
    <s v="CL-12565"/>
    <s v="Clay Ludtke"/>
    <s v="Consumer"/>
    <s v="United States"/>
    <s v="Seattle"/>
    <x v="4"/>
    <n v="98115"/>
    <x v="1"/>
    <s v="FUR-CH-10001797"/>
    <x v="0"/>
    <x v="1"/>
    <s v="Safco Chair Connectors, 6/Carton"/>
    <n v="123.136"/>
    <n v="4"/>
    <n v="0.2"/>
    <n v="13.8528"/>
    <x v="7"/>
  </r>
  <r>
    <n v="2983"/>
    <x v="1480"/>
    <x v="2"/>
    <d v="2011-07-12T00:00:00"/>
    <d v="2011-07-18T00:00:00"/>
    <s v="Standard Class"/>
    <s v="CL-12565"/>
    <s v="Clay Ludtke"/>
    <s v="Consumer"/>
    <s v="United States"/>
    <s v="Seattle"/>
    <x v="4"/>
    <n v="98115"/>
    <x v="1"/>
    <s v="OFF-BI-10003094"/>
    <x v="1"/>
    <x v="8"/>
    <s v="Self-Adhesive Ring Binder Labels"/>
    <n v="11.263999999999999"/>
    <n v="4"/>
    <n v="0.2"/>
    <n v="3.8016000000000001"/>
    <x v="7"/>
  </r>
  <r>
    <n v="2984"/>
    <x v="1481"/>
    <x v="2"/>
    <d v="2011-12-06T00:00:00"/>
    <d v="2011-12-11T00:00:00"/>
    <s v="Second Class"/>
    <s v="RC-19960"/>
    <s v="Ryan Crowe"/>
    <s v="Consumer"/>
    <s v="United States"/>
    <s v="Springfield"/>
    <x v="21"/>
    <n v="97477"/>
    <x v="1"/>
    <s v="OFF-ST-10002205"/>
    <x v="1"/>
    <x v="4"/>
    <s v="File Shuttle I and Handi-File"/>
    <n v="53.423999999999999"/>
    <n v="3"/>
    <n v="0.2"/>
    <n v="4.6745999999999999"/>
    <x v="4"/>
  </r>
  <r>
    <n v="2985"/>
    <x v="1481"/>
    <x v="2"/>
    <d v="2011-12-06T00:00:00"/>
    <d v="2011-12-11T00:00:00"/>
    <s v="Second Class"/>
    <s v="RC-19960"/>
    <s v="Ryan Crowe"/>
    <s v="Consumer"/>
    <s v="United States"/>
    <s v="Springfield"/>
    <x v="21"/>
    <n v="97477"/>
    <x v="1"/>
    <s v="FUR-TA-10003238"/>
    <x v="0"/>
    <x v="3"/>
    <s v="Chromcraft Bull-Nose Wood 48&quot; x 96&quot; Rectangular Conference Tables"/>
    <n v="275.49"/>
    <n v="1"/>
    <n v="0.5"/>
    <n v="-170.8038"/>
    <x v="4"/>
  </r>
  <r>
    <n v="2986"/>
    <x v="1482"/>
    <x v="0"/>
    <d v="2013-05-26T00:00:00"/>
    <d v="2013-05-31T00:00:00"/>
    <s v="Standard Class"/>
    <s v="JB-16045"/>
    <s v="Julia Barnett"/>
    <s v="Home Office"/>
    <s v="United States"/>
    <s v="Columbus"/>
    <x v="32"/>
    <n v="31907"/>
    <x v="0"/>
    <s v="FUR-FU-10000755"/>
    <x v="0"/>
    <x v="5"/>
    <s v="Eldon Expressions Mahogany Wood Desk Collection"/>
    <n v="24.96"/>
    <n v="4"/>
    <n v="0"/>
    <n v="6.24"/>
    <x v="5"/>
  </r>
  <r>
    <n v="2987"/>
    <x v="1482"/>
    <x v="0"/>
    <d v="2013-05-26T00:00:00"/>
    <d v="2013-05-31T00:00:00"/>
    <s v="Standard Class"/>
    <s v="JB-16045"/>
    <s v="Julia Barnett"/>
    <s v="Home Office"/>
    <s v="United States"/>
    <s v="Columbus"/>
    <x v="32"/>
    <n v="31907"/>
    <x v="0"/>
    <s v="OFF-PA-10002893"/>
    <x v="1"/>
    <x v="10"/>
    <s v="Wirebound Service Call Books, 5 1/2&quot; x 4&quot;"/>
    <n v="19.36"/>
    <n v="2"/>
    <n v="0"/>
    <n v="9.2927999999999997"/>
    <x v="5"/>
  </r>
  <r>
    <n v="2988"/>
    <x v="1482"/>
    <x v="0"/>
    <d v="2013-05-26T00:00:00"/>
    <d v="2013-05-31T00:00:00"/>
    <s v="Standard Class"/>
    <s v="JB-16045"/>
    <s v="Julia Barnett"/>
    <s v="Home Office"/>
    <s v="United States"/>
    <s v="Columbus"/>
    <x v="32"/>
    <n v="31907"/>
    <x v="0"/>
    <s v="OFF-ST-10000689"/>
    <x v="1"/>
    <x v="4"/>
    <s v="Fellowes Strictly Business Drawer File, Letter/Legal Size"/>
    <n v="1267.6500000000001"/>
    <n v="9"/>
    <n v="0"/>
    <n v="152.11799999999999"/>
    <x v="5"/>
  </r>
  <r>
    <n v="2989"/>
    <x v="1483"/>
    <x v="0"/>
    <d v="2013-02-21T00:00:00"/>
    <d v="2013-02-26T00:00:00"/>
    <s v="Second Class"/>
    <s v="MC-17635"/>
    <s v="Matthew Clasen"/>
    <s v="Corporate"/>
    <s v="United States"/>
    <s v="Los Angeles"/>
    <x v="1"/>
    <n v="90032"/>
    <x v="1"/>
    <s v="TEC-AC-10004227"/>
    <x v="2"/>
    <x v="11"/>
    <s v="SanDisk Ultra 16 GB MicroSDHC Class 10 Memory Card"/>
    <n v="12.99"/>
    <n v="1"/>
    <n v="0"/>
    <n v="0.77939999999999998"/>
    <x v="11"/>
  </r>
  <r>
    <n v="2990"/>
    <x v="1483"/>
    <x v="0"/>
    <d v="2013-02-21T00:00:00"/>
    <d v="2013-02-26T00:00:00"/>
    <s v="Second Class"/>
    <s v="MC-17635"/>
    <s v="Matthew Clasen"/>
    <s v="Corporate"/>
    <s v="United States"/>
    <s v="Los Angeles"/>
    <x v="1"/>
    <n v="90032"/>
    <x v="1"/>
    <s v="OFF-BI-10000174"/>
    <x v="1"/>
    <x v="8"/>
    <s v="Wilson Jones Clip &amp; Carry Folder Binder Tool for Ring Binders, Clear"/>
    <n v="18.559999999999999"/>
    <n v="4"/>
    <n v="0.2"/>
    <n v="6.4960000000000004"/>
    <x v="11"/>
  </r>
  <r>
    <n v="2991"/>
    <x v="1483"/>
    <x v="0"/>
    <d v="2013-02-21T00:00:00"/>
    <d v="2013-02-26T00:00:00"/>
    <s v="Second Class"/>
    <s v="MC-17635"/>
    <s v="Matthew Clasen"/>
    <s v="Corporate"/>
    <s v="United States"/>
    <s v="Los Angeles"/>
    <x v="1"/>
    <n v="90032"/>
    <x v="1"/>
    <s v="OFF-ST-10001809"/>
    <x v="1"/>
    <x v="4"/>
    <s v="Fellowes Officeware Wire Shelving"/>
    <n v="449.15"/>
    <n v="5"/>
    <n v="0"/>
    <n v="8.9830000000000005"/>
    <x v="11"/>
  </r>
  <r>
    <n v="2992"/>
    <x v="1483"/>
    <x v="0"/>
    <d v="2013-02-21T00:00:00"/>
    <d v="2013-02-26T00:00:00"/>
    <s v="Second Class"/>
    <s v="MC-17635"/>
    <s v="Matthew Clasen"/>
    <s v="Corporate"/>
    <s v="United States"/>
    <s v="Los Angeles"/>
    <x v="1"/>
    <n v="90032"/>
    <x v="1"/>
    <s v="OFF-BI-10002309"/>
    <x v="1"/>
    <x v="8"/>
    <s v="Avery Heavy-Duty EZD Binder With Locking Rings"/>
    <n v="31.248000000000001"/>
    <n v="7"/>
    <n v="0.2"/>
    <n v="10.9368"/>
    <x v="11"/>
  </r>
  <r>
    <n v="2993"/>
    <x v="1484"/>
    <x v="0"/>
    <d v="2013-10-03T00:00:00"/>
    <d v="2013-10-07T00:00:00"/>
    <s v="Standard Class"/>
    <s v="TT-21265"/>
    <s v="Tim Taslimi"/>
    <s v="Corporate"/>
    <s v="United States"/>
    <s v="New York City"/>
    <x v="15"/>
    <n v="10024"/>
    <x v="3"/>
    <s v="OFF-AP-10004532"/>
    <x v="1"/>
    <x v="9"/>
    <s v="Kensington 6 Outlet Guardian Standard Surge Protector"/>
    <n v="61.44"/>
    <n v="3"/>
    <n v="0"/>
    <n v="16.588799999999999"/>
    <x v="2"/>
  </r>
  <r>
    <n v="2994"/>
    <x v="1485"/>
    <x v="3"/>
    <d v="2014-03-12T00:00:00"/>
    <d v="2014-03-18T00:00:00"/>
    <s v="Standard Class"/>
    <s v="MJ-17740"/>
    <s v="Max Jones"/>
    <s v="Consumer"/>
    <s v="United States"/>
    <s v="Detroit"/>
    <x v="12"/>
    <n v="48227"/>
    <x v="2"/>
    <s v="OFF-BI-10003091"/>
    <x v="1"/>
    <x v="8"/>
    <s v="GBC DocuBind TL200 Manual Binding Machine"/>
    <n v="895.92"/>
    <n v="4"/>
    <n v="0"/>
    <n v="421.08240000000001"/>
    <x v="10"/>
  </r>
  <r>
    <n v="2995"/>
    <x v="1486"/>
    <x v="0"/>
    <d v="2013-09-10T00:00:00"/>
    <d v="2013-09-14T00:00:00"/>
    <s v="Second Class"/>
    <s v="AT-10735"/>
    <s v="Annie Thurman"/>
    <s v="Consumer"/>
    <s v="United States"/>
    <s v="Stockton"/>
    <x v="1"/>
    <n v="95207"/>
    <x v="1"/>
    <s v="OFF-BI-10004654"/>
    <x v="1"/>
    <x v="8"/>
    <s v="VariCap6 Expandable Binder"/>
    <n v="55.36"/>
    <n v="4"/>
    <n v="0.2"/>
    <n v="18.684000000000001"/>
    <x v="8"/>
  </r>
  <r>
    <n v="2996"/>
    <x v="1487"/>
    <x v="2"/>
    <d v="2011-07-14T00:00:00"/>
    <d v="2011-07-21T00:00:00"/>
    <s v="Standard Class"/>
    <s v="PB-19150"/>
    <s v="Philip Brown"/>
    <s v="Consumer"/>
    <s v="United States"/>
    <s v="Phoenix"/>
    <x v="16"/>
    <n v="85023"/>
    <x v="1"/>
    <s v="OFF-ST-10000760"/>
    <x v="1"/>
    <x v="4"/>
    <s v="Eldon Fold 'N Roll Cart System"/>
    <n v="55.92"/>
    <n v="5"/>
    <n v="0.2"/>
    <n v="6.2910000000000004"/>
    <x v="7"/>
  </r>
  <r>
    <n v="2997"/>
    <x v="1488"/>
    <x v="2"/>
    <d v="2011-06-21T00:00:00"/>
    <d v="2011-06-25T00:00:00"/>
    <s v="Standard Class"/>
    <s v="NW-18400"/>
    <s v="Natalie Webber"/>
    <s v="Consumer"/>
    <s v="United States"/>
    <s v="Philadelphia"/>
    <x v="9"/>
    <n v="19120"/>
    <x v="3"/>
    <s v="OFF-EN-10001539"/>
    <x v="1"/>
    <x v="12"/>
    <s v="Staples"/>
    <n v="24.896000000000001"/>
    <n v="4"/>
    <n v="0.2"/>
    <n v="8.4024000000000001"/>
    <x v="1"/>
  </r>
  <r>
    <n v="2998"/>
    <x v="1488"/>
    <x v="2"/>
    <d v="2011-06-21T00:00:00"/>
    <d v="2011-06-25T00:00:00"/>
    <s v="Standard Class"/>
    <s v="NW-18400"/>
    <s v="Natalie Webber"/>
    <s v="Consumer"/>
    <s v="United States"/>
    <s v="Philadelphia"/>
    <x v="9"/>
    <n v="19120"/>
    <x v="3"/>
    <s v="FUR-FU-10000550"/>
    <x v="0"/>
    <x v="5"/>
    <s v="Stacking Trays by OIC"/>
    <n v="3.984"/>
    <n v="1"/>
    <n v="0.2"/>
    <n v="0.64739999999999998"/>
    <x v="1"/>
  </r>
  <r>
    <n v="2999"/>
    <x v="1488"/>
    <x v="2"/>
    <d v="2011-06-21T00:00:00"/>
    <d v="2011-06-25T00:00:00"/>
    <s v="Standard Class"/>
    <s v="NW-18400"/>
    <s v="Natalie Webber"/>
    <s v="Consumer"/>
    <s v="United States"/>
    <s v="Philadelphia"/>
    <x v="9"/>
    <n v="19120"/>
    <x v="3"/>
    <s v="TEC-AC-10003628"/>
    <x v="2"/>
    <x v="11"/>
    <s v="Logitech 910-002974 M325 Wireless Mouse for Web Scrolling"/>
    <n v="95.968000000000004"/>
    <n v="4"/>
    <n v="0.2"/>
    <n v="28.790400000000002"/>
    <x v="1"/>
  </r>
  <r>
    <n v="3000"/>
    <x v="1488"/>
    <x v="2"/>
    <d v="2011-06-21T00:00:00"/>
    <d v="2011-06-25T00:00:00"/>
    <s v="Standard Class"/>
    <s v="NW-18400"/>
    <s v="Natalie Webber"/>
    <s v="Consumer"/>
    <s v="United States"/>
    <s v="Philadelphia"/>
    <x v="9"/>
    <n v="19120"/>
    <x v="3"/>
    <s v="TEC-MA-10004521"/>
    <x v="2"/>
    <x v="15"/>
    <s v="Epson Perfection V600 Photo Scanner"/>
    <n v="206.99100000000001"/>
    <n v="3"/>
    <n v="0.7"/>
    <n v="-172.49250000000001"/>
    <x v="1"/>
  </r>
  <r>
    <n v="3001"/>
    <x v="1488"/>
    <x v="2"/>
    <d v="2011-06-21T00:00:00"/>
    <d v="2011-06-25T00:00:00"/>
    <s v="Standard Class"/>
    <s v="NW-18400"/>
    <s v="Natalie Webber"/>
    <s v="Consumer"/>
    <s v="United States"/>
    <s v="Philadelphia"/>
    <x v="9"/>
    <n v="19120"/>
    <x v="3"/>
    <s v="OFF-AP-10003860"/>
    <x v="1"/>
    <x v="9"/>
    <s v="Fellowes Advanced 8 Outlet Surge Suppressor with Phone/Fax Protection"/>
    <n v="44.415999999999997"/>
    <n v="2"/>
    <n v="0.2"/>
    <n v="3.8864000000000001"/>
    <x v="1"/>
  </r>
  <r>
    <n v="3002"/>
    <x v="1488"/>
    <x v="2"/>
    <d v="2011-06-21T00:00:00"/>
    <d v="2011-06-25T00:00:00"/>
    <s v="Standard Class"/>
    <s v="NW-18400"/>
    <s v="Natalie Webber"/>
    <s v="Consumer"/>
    <s v="United States"/>
    <s v="Philadelphia"/>
    <x v="9"/>
    <n v="19120"/>
    <x v="3"/>
    <s v="OFF-BI-10000069"/>
    <x v="1"/>
    <x v="8"/>
    <s v="GBC Prepunched Paper, 19-Hole, for Binding Systems, 24-lb"/>
    <n v="9.0060000000000002"/>
    <n v="2"/>
    <n v="0.7"/>
    <n v="-7.2047999999999996"/>
    <x v="1"/>
  </r>
  <r>
    <n v="3003"/>
    <x v="1489"/>
    <x v="1"/>
    <d v="2012-07-05T00:00:00"/>
    <d v="2012-07-10T00:00:00"/>
    <s v="Standard Class"/>
    <s v="VP-21730"/>
    <s v="Victor Preis"/>
    <s v="Home Office"/>
    <s v="United States"/>
    <s v="Sterling Heights"/>
    <x v="12"/>
    <n v="48310"/>
    <x v="2"/>
    <s v="OFF-BI-10003655"/>
    <x v="1"/>
    <x v="8"/>
    <s v="Durable Pressboard Binders"/>
    <n v="19"/>
    <n v="5"/>
    <n v="0"/>
    <n v="8.93"/>
    <x v="7"/>
  </r>
  <r>
    <n v="3004"/>
    <x v="1490"/>
    <x v="3"/>
    <d v="2014-12-17T00:00:00"/>
    <d v="2014-12-24T00:00:00"/>
    <s v="Standard Class"/>
    <s v="RD-19810"/>
    <s v="Ross DeVincentis"/>
    <s v="Home Office"/>
    <s v="United States"/>
    <s v="Rochester"/>
    <x v="15"/>
    <n v="14609"/>
    <x v="3"/>
    <s v="OFF-BI-10001628"/>
    <x v="1"/>
    <x v="8"/>
    <s v="Acco Data Flex Cable Posts For Top &amp; Bottom Load Binders, 6&quot; Capacity"/>
    <n v="33.375999999999998"/>
    <n v="4"/>
    <n v="0.2"/>
    <n v="10.43"/>
    <x v="4"/>
  </r>
  <r>
    <n v="3005"/>
    <x v="1491"/>
    <x v="0"/>
    <d v="2013-09-09T00:00:00"/>
    <d v="2013-09-11T00:00:00"/>
    <s v="First Class"/>
    <s v="MG-17875"/>
    <s v="Michael Grace"/>
    <s v="Home Office"/>
    <s v="United States"/>
    <s v="New York City"/>
    <x v="15"/>
    <n v="10011"/>
    <x v="3"/>
    <s v="OFF-AP-10003779"/>
    <x v="1"/>
    <x v="9"/>
    <s v="Kensington 7 Outlet MasterPiece Power Center with Fax/Phone Line Protection"/>
    <n v="207.48"/>
    <n v="1"/>
    <n v="0"/>
    <n v="62.244"/>
    <x v="8"/>
  </r>
  <r>
    <n v="3006"/>
    <x v="1492"/>
    <x v="2"/>
    <d v="2011-05-17T00:00:00"/>
    <d v="2011-05-21T00:00:00"/>
    <s v="Standard Class"/>
    <s v="PA-19060"/>
    <s v="Pete Armstrong"/>
    <s v="Home Office"/>
    <s v="United States"/>
    <s v="Eau Claire"/>
    <x v="6"/>
    <n v="54703"/>
    <x v="2"/>
    <s v="OFF-BI-10000666"/>
    <x v="1"/>
    <x v="8"/>
    <s v="Surelock Post Binders"/>
    <n v="91.68"/>
    <n v="3"/>
    <n v="0"/>
    <n v="45.84"/>
    <x v="5"/>
  </r>
  <r>
    <n v="3007"/>
    <x v="1493"/>
    <x v="3"/>
    <d v="2014-10-14T00:00:00"/>
    <d v="2014-10-16T00:00:00"/>
    <s v="First Class"/>
    <s v="CR-12730"/>
    <s v="Craig Reiter"/>
    <s v="Consumer"/>
    <s v="United States"/>
    <s v="New York City"/>
    <x v="15"/>
    <n v="10009"/>
    <x v="3"/>
    <s v="OFF-AP-10000828"/>
    <x v="1"/>
    <x v="9"/>
    <s v="Avanti 4.4 Cu. Ft. Refrigerator"/>
    <n v="904.9"/>
    <n v="5"/>
    <n v="0"/>
    <n v="253.37200000000001"/>
    <x v="2"/>
  </r>
  <r>
    <n v="3008"/>
    <x v="1494"/>
    <x v="2"/>
    <d v="2011-10-24T00:00:00"/>
    <d v="2011-10-29T00:00:00"/>
    <s v="Standard Class"/>
    <s v="AA-10375"/>
    <s v="Allen Armold"/>
    <s v="Consumer"/>
    <s v="United States"/>
    <s v="Rancho Cucamonga"/>
    <x v="1"/>
    <n v="91730"/>
    <x v="1"/>
    <s v="OFF-BI-10002706"/>
    <x v="1"/>
    <x v="8"/>
    <s v="Avery Premier Heavy-Duty Binder with Round Locking Rings"/>
    <n v="34.271999999999998"/>
    <n v="3"/>
    <n v="0.2"/>
    <n v="11.138400000000001"/>
    <x v="2"/>
  </r>
  <r>
    <n v="3009"/>
    <x v="1495"/>
    <x v="0"/>
    <d v="2013-12-06T00:00:00"/>
    <d v="2013-12-07T00:00:00"/>
    <s v="First Class"/>
    <s v="JG-15160"/>
    <s v="James Galang"/>
    <s v="Consumer"/>
    <s v="United States"/>
    <s v="Murray"/>
    <x v="0"/>
    <n v="42071"/>
    <x v="0"/>
    <s v="FUR-FU-10004748"/>
    <x v="0"/>
    <x v="5"/>
    <s v="Howard Miller 16&quot; Diameter Gallery Wall Clock"/>
    <n v="191.82"/>
    <n v="3"/>
    <n v="0"/>
    <n v="74.809799999999996"/>
    <x v="4"/>
  </r>
  <r>
    <n v="3010"/>
    <x v="1496"/>
    <x v="0"/>
    <d v="2013-07-26T00:00:00"/>
    <d v="2013-07-30T00:00:00"/>
    <s v="Standard Class"/>
    <s v="RR-19525"/>
    <s v="Rick Reed"/>
    <s v="Corporate"/>
    <s v="United States"/>
    <s v="Toledo"/>
    <x v="24"/>
    <n v="43615"/>
    <x v="3"/>
    <s v="OFF-AP-10000026"/>
    <x v="1"/>
    <x v="9"/>
    <s v="Tripp Lite Isotel 6 Outlet Surge Protector with Fax/Modem Protection"/>
    <n v="243.88"/>
    <n v="5"/>
    <n v="0.2"/>
    <n v="27.436499999999999"/>
    <x v="7"/>
  </r>
  <r>
    <n v="3011"/>
    <x v="1497"/>
    <x v="3"/>
    <d v="2014-04-18T00:00:00"/>
    <d v="2014-04-24T00:00:00"/>
    <s v="Standard Class"/>
    <s v="SR-20425"/>
    <s v="Sharelle Roach"/>
    <s v="Home Office"/>
    <s v="United States"/>
    <s v="Louisville"/>
    <x v="22"/>
    <n v="80027"/>
    <x v="1"/>
    <s v="OFF-BI-10000773"/>
    <x v="1"/>
    <x v="8"/>
    <s v="Insertable Tab Post Binder Dividers"/>
    <n v="12.03"/>
    <n v="5"/>
    <n v="0.7"/>
    <n v="-9.2230000000000008"/>
    <x v="3"/>
  </r>
  <r>
    <n v="3012"/>
    <x v="1497"/>
    <x v="3"/>
    <d v="2014-04-18T00:00:00"/>
    <d v="2014-04-24T00:00:00"/>
    <s v="Standard Class"/>
    <s v="SR-20425"/>
    <s v="Sharelle Roach"/>
    <s v="Home Office"/>
    <s v="United States"/>
    <s v="Louisville"/>
    <x v="22"/>
    <n v="80027"/>
    <x v="1"/>
    <s v="TEC-MA-10000822"/>
    <x v="2"/>
    <x v="15"/>
    <s v="Lexmark MX611dhe Monochrome Laser Printer"/>
    <n v="2549.9850000000001"/>
    <n v="5"/>
    <n v="0.7"/>
    <n v="-3399.98"/>
    <x v="3"/>
  </r>
  <r>
    <n v="3013"/>
    <x v="1497"/>
    <x v="3"/>
    <d v="2014-04-18T00:00:00"/>
    <d v="2014-04-24T00:00:00"/>
    <s v="Standard Class"/>
    <s v="SR-20425"/>
    <s v="Sharelle Roach"/>
    <s v="Home Office"/>
    <s v="United States"/>
    <s v="Louisville"/>
    <x v="22"/>
    <n v="80027"/>
    <x v="1"/>
    <s v="OFF-BI-10001543"/>
    <x v="1"/>
    <x v="8"/>
    <s v="GBC VeloBinder Manual Binding System"/>
    <n v="21.594000000000001"/>
    <n v="2"/>
    <n v="0.7"/>
    <n v="-15.835599999999999"/>
    <x v="3"/>
  </r>
  <r>
    <n v="3014"/>
    <x v="1497"/>
    <x v="3"/>
    <d v="2014-04-18T00:00:00"/>
    <d v="2014-04-24T00:00:00"/>
    <s v="Standard Class"/>
    <s v="SR-20425"/>
    <s v="Sharelle Roach"/>
    <s v="Home Office"/>
    <s v="United States"/>
    <s v="Louisville"/>
    <x v="22"/>
    <n v="80027"/>
    <x v="1"/>
    <s v="OFF-BI-10003355"/>
    <x v="1"/>
    <x v="8"/>
    <s v="Cardinal Holdit Business Card Pockets"/>
    <n v="8.9640000000000004"/>
    <n v="6"/>
    <n v="0.7"/>
    <n v="-6.5735999999999999"/>
    <x v="3"/>
  </r>
  <r>
    <n v="3015"/>
    <x v="1497"/>
    <x v="3"/>
    <d v="2014-04-18T00:00:00"/>
    <d v="2014-04-24T00:00:00"/>
    <s v="Standard Class"/>
    <s v="SR-20425"/>
    <s v="Sharelle Roach"/>
    <s v="Home Office"/>
    <s v="United States"/>
    <s v="Louisville"/>
    <x v="22"/>
    <n v="80027"/>
    <x v="1"/>
    <s v="OFF-PA-10002005"/>
    <x v="1"/>
    <x v="10"/>
    <s v="Xerox 225"/>
    <n v="20.736000000000001"/>
    <n v="4"/>
    <n v="0.2"/>
    <n v="7.2576000000000001"/>
    <x v="3"/>
  </r>
  <r>
    <n v="3016"/>
    <x v="1498"/>
    <x v="1"/>
    <d v="2012-09-17T00:00:00"/>
    <d v="2012-09-21T00:00:00"/>
    <s v="Standard Class"/>
    <s v="LS-16975"/>
    <s v="Lindsay Shagiari"/>
    <s v="Home Office"/>
    <s v="United States"/>
    <s v="New York City"/>
    <x v="15"/>
    <n v="10035"/>
    <x v="3"/>
    <s v="FUR-TA-10004154"/>
    <x v="0"/>
    <x v="3"/>
    <s v="Riverside Furniture Oval Coffee Table, Oval End Table, End Table with Drawer"/>
    <n v="344.22"/>
    <n v="2"/>
    <n v="0.4"/>
    <n v="-103.26600000000001"/>
    <x v="8"/>
  </r>
  <r>
    <n v="3017"/>
    <x v="1499"/>
    <x v="0"/>
    <d v="2013-08-24T00:00:00"/>
    <d v="2013-08-31T00:00:00"/>
    <s v="Standard Class"/>
    <s v="MH-18115"/>
    <s v="Mick Hernandez"/>
    <s v="Home Office"/>
    <s v="United States"/>
    <s v="Pharr"/>
    <x v="5"/>
    <n v="78577"/>
    <x v="2"/>
    <s v="OFF-ST-10002743"/>
    <x v="1"/>
    <x v="4"/>
    <s v="SAFCO Boltless Steel Shelving"/>
    <n v="727.29600000000005"/>
    <n v="8"/>
    <n v="0.2"/>
    <n v="-172.7328"/>
    <x v="6"/>
  </r>
  <r>
    <n v="3018"/>
    <x v="1499"/>
    <x v="0"/>
    <d v="2013-08-24T00:00:00"/>
    <d v="2013-08-31T00:00:00"/>
    <s v="Standard Class"/>
    <s v="MH-18115"/>
    <s v="Mick Hernandez"/>
    <s v="Home Office"/>
    <s v="United States"/>
    <s v="Pharr"/>
    <x v="5"/>
    <n v="78577"/>
    <x v="2"/>
    <s v="FUR-FU-10004973"/>
    <x v="0"/>
    <x v="5"/>
    <s v="Flat Face Poster Frame"/>
    <n v="22.608000000000001"/>
    <n v="3"/>
    <n v="0.6"/>
    <n v="-10.1736"/>
    <x v="6"/>
  </r>
  <r>
    <n v="3019"/>
    <x v="1499"/>
    <x v="0"/>
    <d v="2013-08-24T00:00:00"/>
    <d v="2013-08-31T00:00:00"/>
    <s v="Standard Class"/>
    <s v="MH-18115"/>
    <s v="Mick Hernandez"/>
    <s v="Home Office"/>
    <s v="United States"/>
    <s v="Pharr"/>
    <x v="5"/>
    <n v="78577"/>
    <x v="2"/>
    <s v="TEC-AC-10002842"/>
    <x v="2"/>
    <x v="11"/>
    <s v="WD My Passport Ultra 2TB Portable External Hard Drive"/>
    <n v="666.4"/>
    <n v="7"/>
    <n v="0.2"/>
    <n v="-33.32"/>
    <x v="6"/>
  </r>
  <r>
    <n v="3020"/>
    <x v="1500"/>
    <x v="1"/>
    <d v="2012-11-08T00:00:00"/>
    <d v="2012-11-14T00:00:00"/>
    <s v="Standard Class"/>
    <s v="SC-20095"/>
    <s v="Sanjit Chand"/>
    <s v="Consumer"/>
    <s v="United States"/>
    <s v="West Jordan"/>
    <x v="7"/>
    <n v="84084"/>
    <x v="1"/>
    <s v="OFF-FA-10002701"/>
    <x v="1"/>
    <x v="13"/>
    <s v="Alliance Rubber Bands"/>
    <n v="5.04"/>
    <n v="3"/>
    <n v="0"/>
    <n v="0.2016"/>
    <x v="0"/>
  </r>
  <r>
    <n v="3021"/>
    <x v="1500"/>
    <x v="1"/>
    <d v="2012-11-08T00:00:00"/>
    <d v="2012-11-14T00:00:00"/>
    <s v="Standard Class"/>
    <s v="SC-20095"/>
    <s v="Sanjit Chand"/>
    <s v="Consumer"/>
    <s v="United States"/>
    <s v="West Jordan"/>
    <x v="7"/>
    <n v="84084"/>
    <x v="1"/>
    <s v="OFF-PA-10001125"/>
    <x v="1"/>
    <x v="10"/>
    <s v="Xerox 1988"/>
    <n v="92.94"/>
    <n v="3"/>
    <n v="0"/>
    <n v="41.823"/>
    <x v="0"/>
  </r>
  <r>
    <n v="3022"/>
    <x v="1500"/>
    <x v="1"/>
    <d v="2012-11-08T00:00:00"/>
    <d v="2012-11-14T00:00:00"/>
    <s v="Standard Class"/>
    <s v="SC-20095"/>
    <s v="Sanjit Chand"/>
    <s v="Consumer"/>
    <s v="United States"/>
    <s v="West Jordan"/>
    <x v="7"/>
    <n v="84084"/>
    <x v="1"/>
    <s v="FUR-FU-10004090"/>
    <x v="0"/>
    <x v="5"/>
    <s v="Executive Impressions 14&quot; Contract Wall Clock"/>
    <n v="66.69"/>
    <n v="3"/>
    <n v="0"/>
    <n v="22.0077"/>
    <x v="0"/>
  </r>
  <r>
    <n v="3023"/>
    <x v="1500"/>
    <x v="1"/>
    <d v="2012-11-08T00:00:00"/>
    <d v="2012-11-14T00:00:00"/>
    <s v="Standard Class"/>
    <s v="SC-20095"/>
    <s v="Sanjit Chand"/>
    <s v="Consumer"/>
    <s v="United States"/>
    <s v="West Jordan"/>
    <x v="7"/>
    <n v="84084"/>
    <x v="1"/>
    <s v="OFF-BI-10001510"/>
    <x v="1"/>
    <x v="8"/>
    <s v="Deluxe Heavy-Duty Vinyl Round Ring Binder"/>
    <n v="91.68"/>
    <n v="5"/>
    <n v="0.2"/>
    <n v="28.65"/>
    <x v="0"/>
  </r>
  <r>
    <n v="3024"/>
    <x v="1501"/>
    <x v="3"/>
    <d v="2014-11-18T00:00:00"/>
    <d v="2014-11-24T00:00:00"/>
    <s v="Standard Class"/>
    <s v="JB-16000"/>
    <s v="Joy Bell-"/>
    <s v="Consumer"/>
    <s v="United States"/>
    <s v="Brownsville"/>
    <x v="5"/>
    <n v="78521"/>
    <x v="2"/>
    <s v="FUR-BO-10002202"/>
    <x v="0"/>
    <x v="0"/>
    <s v="Atlantic Metals Mobile 2-Shelf Bookcases, Custom Colors"/>
    <n v="327.7328"/>
    <n v="2"/>
    <n v="0.32"/>
    <n v="-14.4588"/>
    <x v="0"/>
  </r>
  <r>
    <n v="3025"/>
    <x v="1502"/>
    <x v="1"/>
    <d v="2012-11-08T00:00:00"/>
    <d v="2012-11-13T00:00:00"/>
    <s v="Standard Class"/>
    <s v="AC-10450"/>
    <s v="Amy Cox"/>
    <s v="Consumer"/>
    <s v="United States"/>
    <s v="New York City"/>
    <x v="15"/>
    <n v="10011"/>
    <x v="3"/>
    <s v="OFF-BI-10001922"/>
    <x v="1"/>
    <x v="8"/>
    <s v="Storex Dura Pro Binders"/>
    <n v="52.271999999999998"/>
    <n v="11"/>
    <n v="0.2"/>
    <n v="17.6418"/>
    <x v="0"/>
  </r>
  <r>
    <n v="3026"/>
    <x v="1502"/>
    <x v="1"/>
    <d v="2012-11-08T00:00:00"/>
    <d v="2012-11-13T00:00:00"/>
    <s v="Standard Class"/>
    <s v="AC-10450"/>
    <s v="Amy Cox"/>
    <s v="Consumer"/>
    <s v="United States"/>
    <s v="New York City"/>
    <x v="15"/>
    <n v="10011"/>
    <x v="3"/>
    <s v="OFF-PA-10001667"/>
    <x v="1"/>
    <x v="10"/>
    <s v="Great White Multi-Use Recycled Paper (20Lb. and 84 Bright)"/>
    <n v="17.940000000000001"/>
    <n v="3"/>
    <n v="0"/>
    <n v="8.0730000000000004"/>
    <x v="0"/>
  </r>
  <r>
    <n v="3027"/>
    <x v="1503"/>
    <x v="3"/>
    <d v="2014-04-23T00:00:00"/>
    <d v="2014-04-27T00:00:00"/>
    <s v="Standard Class"/>
    <s v="MO-17800"/>
    <s v="Meg O'Connel"/>
    <s v="Home Office"/>
    <s v="United States"/>
    <s v="Philadelphia"/>
    <x v="9"/>
    <n v="19140"/>
    <x v="3"/>
    <s v="FUR-FU-10001488"/>
    <x v="0"/>
    <x v="5"/>
    <s v="Tenex 46&quot; x 60&quot; Computer Anti-Static Chairmat, Rectangular Shaped"/>
    <n v="254.352"/>
    <n v="3"/>
    <n v="0.2"/>
    <n v="0"/>
    <x v="3"/>
  </r>
  <r>
    <n v="3028"/>
    <x v="1504"/>
    <x v="2"/>
    <d v="2011-08-24T00:00:00"/>
    <d v="2011-08-24T00:00:00"/>
    <s v="Same Day"/>
    <s v="RB-19645"/>
    <s v="Robert Barroso"/>
    <s v="Corporate"/>
    <s v="United States"/>
    <s v="Billings"/>
    <x v="37"/>
    <n v="59102"/>
    <x v="1"/>
    <s v="OFF-BI-10002799"/>
    <x v="1"/>
    <x v="8"/>
    <s v="SlimView Poly Binder, 3/8&quot;"/>
    <n v="8.2880000000000003"/>
    <n v="2"/>
    <n v="0.2"/>
    <n v="2.6936"/>
    <x v="6"/>
  </r>
  <r>
    <n v="3029"/>
    <x v="1505"/>
    <x v="3"/>
    <d v="2014-12-18T00:00:00"/>
    <d v="2014-12-22T00:00:00"/>
    <s v="Standard Class"/>
    <s v="AI-10855"/>
    <s v="Arianne Irving"/>
    <s v="Consumer"/>
    <s v="United States"/>
    <s v="Chesapeake"/>
    <x v="17"/>
    <n v="23320"/>
    <x v="0"/>
    <s v="FUR-CH-10003846"/>
    <x v="0"/>
    <x v="1"/>
    <s v="Hon Valutask Swivel Chairs"/>
    <n v="504.9"/>
    <n v="5"/>
    <n v="0"/>
    <n v="80.784000000000006"/>
    <x v="4"/>
  </r>
  <r>
    <n v="3030"/>
    <x v="1506"/>
    <x v="0"/>
    <d v="2013-03-25T00:00:00"/>
    <d v="2013-03-29T00:00:00"/>
    <s v="Standard Class"/>
    <s v="DR-12880"/>
    <s v="Dan Reichenbach"/>
    <s v="Corporate"/>
    <s v="United States"/>
    <s v="Gresham"/>
    <x v="21"/>
    <n v="97030"/>
    <x v="1"/>
    <s v="TEC-PH-10003691"/>
    <x v="2"/>
    <x v="7"/>
    <s v="BlackBerry Q10"/>
    <n v="403.16800000000001"/>
    <n v="4"/>
    <n v="0.2"/>
    <n v="25.198"/>
    <x v="10"/>
  </r>
  <r>
    <n v="3031"/>
    <x v="1507"/>
    <x v="1"/>
    <d v="2012-09-21T00:00:00"/>
    <d v="2012-09-27T00:00:00"/>
    <s v="Standard Class"/>
    <s v="DM-12955"/>
    <s v="Dario Medina"/>
    <s v="Corporate"/>
    <s v="United States"/>
    <s v="Lincoln Park"/>
    <x v="12"/>
    <n v="48146"/>
    <x v="2"/>
    <s v="FUR-BO-10000468"/>
    <x v="0"/>
    <x v="0"/>
    <s v="O'Sullivan 2-Shelf Heavy-Duty Bookcases"/>
    <n v="194.32"/>
    <n v="4"/>
    <n v="0"/>
    <n v="31.091200000000001"/>
    <x v="8"/>
  </r>
  <r>
    <n v="3032"/>
    <x v="1507"/>
    <x v="1"/>
    <d v="2012-09-21T00:00:00"/>
    <d v="2012-09-27T00:00:00"/>
    <s v="Standard Class"/>
    <s v="DM-12955"/>
    <s v="Dario Medina"/>
    <s v="Corporate"/>
    <s v="United States"/>
    <s v="Lincoln Park"/>
    <x v="12"/>
    <n v="48146"/>
    <x v="2"/>
    <s v="OFF-AR-10001044"/>
    <x v="1"/>
    <x v="6"/>
    <s v="BOSTON Ranger #55 Pencil Sharpener, Black"/>
    <n v="25.99"/>
    <n v="1"/>
    <n v="0"/>
    <n v="7.5370999999999997"/>
    <x v="8"/>
  </r>
  <r>
    <n v="3033"/>
    <x v="1508"/>
    <x v="0"/>
    <d v="2013-11-22T00:00:00"/>
    <d v="2013-11-27T00:00:00"/>
    <s v="Standard Class"/>
    <s v="JH-16180"/>
    <s v="Justin Hirsh"/>
    <s v="Consumer"/>
    <s v="United States"/>
    <s v="Gresham"/>
    <x v="21"/>
    <n v="97030"/>
    <x v="1"/>
    <s v="FUR-CH-10003833"/>
    <x v="0"/>
    <x v="1"/>
    <s v="Novimex Fabric Task Chair"/>
    <n v="195.136"/>
    <n v="4"/>
    <n v="0.2"/>
    <n v="-12.196"/>
    <x v="0"/>
  </r>
  <r>
    <n v="3034"/>
    <x v="1509"/>
    <x v="3"/>
    <d v="2014-09-17T00:00:00"/>
    <d v="2014-09-22T00:00:00"/>
    <s v="Standard Class"/>
    <s v="AB-10060"/>
    <s v="Adam Bellavance"/>
    <s v="Home Office"/>
    <s v="United States"/>
    <s v="Philadelphia"/>
    <x v="9"/>
    <n v="19143"/>
    <x v="3"/>
    <s v="OFF-PA-10004355"/>
    <x v="1"/>
    <x v="10"/>
    <s v="Xerox 231"/>
    <n v="20.736000000000001"/>
    <n v="4"/>
    <n v="0.2"/>
    <n v="7.2576000000000001"/>
    <x v="8"/>
  </r>
  <r>
    <n v="3035"/>
    <x v="1510"/>
    <x v="1"/>
    <d v="2012-06-11T00:00:00"/>
    <d v="2012-06-16T00:00:00"/>
    <s v="Standard Class"/>
    <s v="BD-11605"/>
    <s v="Brian Dahlen"/>
    <s v="Consumer"/>
    <s v="United States"/>
    <s v="Monroe"/>
    <x v="28"/>
    <n v="71203"/>
    <x v="0"/>
    <s v="TEC-AC-10003038"/>
    <x v="2"/>
    <x v="11"/>
    <s v="Kingston Digital DataTraveler 16GB USB 2.0"/>
    <n v="53.7"/>
    <n v="6"/>
    <n v="0"/>
    <n v="10.202999999999999"/>
    <x v="1"/>
  </r>
  <r>
    <n v="3036"/>
    <x v="1510"/>
    <x v="1"/>
    <d v="2012-06-11T00:00:00"/>
    <d v="2012-06-16T00:00:00"/>
    <s v="Standard Class"/>
    <s v="BD-11605"/>
    <s v="Brian Dahlen"/>
    <s v="Consumer"/>
    <s v="United States"/>
    <s v="Monroe"/>
    <x v="28"/>
    <n v="71203"/>
    <x v="0"/>
    <s v="OFF-BI-10002799"/>
    <x v="1"/>
    <x v="8"/>
    <s v="SlimView Poly Binder, 3/8&quot;"/>
    <n v="36.26"/>
    <n v="7"/>
    <n v="0"/>
    <n v="16.679600000000001"/>
    <x v="1"/>
  </r>
  <r>
    <n v="3037"/>
    <x v="1510"/>
    <x v="1"/>
    <d v="2012-06-11T00:00:00"/>
    <d v="2012-06-16T00:00:00"/>
    <s v="Standard Class"/>
    <s v="BD-11605"/>
    <s v="Brian Dahlen"/>
    <s v="Consumer"/>
    <s v="United States"/>
    <s v="Monroe"/>
    <x v="28"/>
    <n v="71203"/>
    <x v="0"/>
    <s v="OFF-AR-10003582"/>
    <x v="1"/>
    <x v="6"/>
    <s v="Boston Electric Pencil Sharpener, Model 1818, Charcoal Black"/>
    <n v="56.3"/>
    <n v="2"/>
    <n v="0"/>
    <n v="15.763999999999999"/>
    <x v="1"/>
  </r>
  <r>
    <n v="3038"/>
    <x v="1510"/>
    <x v="1"/>
    <d v="2012-06-11T00:00:00"/>
    <d v="2012-06-16T00:00:00"/>
    <s v="Standard Class"/>
    <s v="BD-11605"/>
    <s v="Brian Dahlen"/>
    <s v="Consumer"/>
    <s v="United States"/>
    <s v="Monroe"/>
    <x v="28"/>
    <n v="71203"/>
    <x v="0"/>
    <s v="OFF-PA-10004451"/>
    <x v="1"/>
    <x v="10"/>
    <s v="Xerox 222"/>
    <n v="32.4"/>
    <n v="5"/>
    <n v="0"/>
    <n v="15.552"/>
    <x v="1"/>
  </r>
  <r>
    <n v="3039"/>
    <x v="1510"/>
    <x v="1"/>
    <d v="2012-06-11T00:00:00"/>
    <d v="2012-06-16T00:00:00"/>
    <s v="Standard Class"/>
    <s v="BD-11605"/>
    <s v="Brian Dahlen"/>
    <s v="Consumer"/>
    <s v="United States"/>
    <s v="Monroe"/>
    <x v="28"/>
    <n v="71203"/>
    <x v="0"/>
    <s v="FUR-FU-10004666"/>
    <x v="0"/>
    <x v="5"/>
    <s v="DAX Clear Channel Poster Frame"/>
    <n v="29.16"/>
    <n v="2"/>
    <n v="0"/>
    <n v="10.789199999999999"/>
    <x v="1"/>
  </r>
  <r>
    <n v="3040"/>
    <x v="1511"/>
    <x v="3"/>
    <d v="2014-10-04T00:00:00"/>
    <d v="2014-10-09T00:00:00"/>
    <s v="Standard Class"/>
    <s v="AS-10045"/>
    <s v="Aaron Smayling"/>
    <s v="Corporate"/>
    <s v="United States"/>
    <s v="Pasadena"/>
    <x v="1"/>
    <n v="91104"/>
    <x v="1"/>
    <s v="FUR-TA-10001520"/>
    <x v="0"/>
    <x v="3"/>
    <s v="Lesro Sheffield Collection Coffee Table, End Table, Center Table, Corner Table"/>
    <n v="171.28800000000001"/>
    <n v="3"/>
    <n v="0.2"/>
    <n v="-6.4233000000000002"/>
    <x v="2"/>
  </r>
  <r>
    <n v="3041"/>
    <x v="1512"/>
    <x v="0"/>
    <d v="2013-05-06T00:00:00"/>
    <d v="2013-05-10T00:00:00"/>
    <s v="Standard Class"/>
    <s v="ZD-21925"/>
    <s v="Zuschuss Donatelli"/>
    <s v="Consumer"/>
    <s v="United States"/>
    <s v="Chattanooga"/>
    <x v="18"/>
    <n v="37421"/>
    <x v="0"/>
    <s v="FUR-FU-10004270"/>
    <x v="0"/>
    <x v="5"/>
    <s v="Eldon Image Series Desk Accessories, Burgundy"/>
    <n v="16.72"/>
    <n v="5"/>
    <n v="0.2"/>
    <n v="3.3439999999999999"/>
    <x v="5"/>
  </r>
  <r>
    <n v="3042"/>
    <x v="1513"/>
    <x v="3"/>
    <d v="2014-09-12T00:00:00"/>
    <d v="2014-09-13T00:00:00"/>
    <s v="Same Day"/>
    <s v="KF-16285"/>
    <s v="Karen Ferguson"/>
    <s v="Home Office"/>
    <s v="United States"/>
    <s v="Long Beach"/>
    <x v="1"/>
    <n v="90805"/>
    <x v="1"/>
    <s v="OFF-PA-10003172"/>
    <x v="1"/>
    <x v="10"/>
    <s v="Xerox 1996"/>
    <n v="12.96"/>
    <n v="2"/>
    <n v="0"/>
    <n v="6.2207999999999997"/>
    <x v="8"/>
  </r>
  <r>
    <n v="3043"/>
    <x v="1513"/>
    <x v="3"/>
    <d v="2014-09-12T00:00:00"/>
    <d v="2014-09-13T00:00:00"/>
    <s v="Same Day"/>
    <s v="KF-16285"/>
    <s v="Karen Ferguson"/>
    <s v="Home Office"/>
    <s v="United States"/>
    <s v="Long Beach"/>
    <x v="1"/>
    <n v="90805"/>
    <x v="1"/>
    <s v="OFF-EN-10002312"/>
    <x v="1"/>
    <x v="12"/>
    <s v="#10 Self-Seal White Envelopes"/>
    <n v="22.18"/>
    <n v="2"/>
    <n v="0"/>
    <n v="10.8682"/>
    <x v="8"/>
  </r>
  <r>
    <n v="3044"/>
    <x v="1513"/>
    <x v="3"/>
    <d v="2014-09-12T00:00:00"/>
    <d v="2014-09-13T00:00:00"/>
    <s v="Same Day"/>
    <s v="KF-16285"/>
    <s v="Karen Ferguson"/>
    <s v="Home Office"/>
    <s v="United States"/>
    <s v="Long Beach"/>
    <x v="1"/>
    <n v="90805"/>
    <x v="1"/>
    <s v="FUR-CH-10002320"/>
    <x v="0"/>
    <x v="1"/>
    <s v="Hon Pagoda Stacking Chairs"/>
    <n v="2054.2719999999999"/>
    <n v="8"/>
    <n v="0.2"/>
    <n v="256.78399999999999"/>
    <x v="8"/>
  </r>
  <r>
    <n v="3045"/>
    <x v="1514"/>
    <x v="1"/>
    <d v="2012-04-30T00:00:00"/>
    <d v="2012-05-02T00:00:00"/>
    <s v="Second Class"/>
    <s v="BP-11230"/>
    <s v="Benjamin Patterson"/>
    <s v="Consumer"/>
    <s v="United States"/>
    <s v="Troy"/>
    <x v="24"/>
    <n v="45373"/>
    <x v="3"/>
    <s v="TEC-PH-10001530"/>
    <x v="2"/>
    <x v="7"/>
    <s v="Cisco Unified IP Phone 7945G VoIP phone"/>
    <n v="1022.97"/>
    <n v="5"/>
    <n v="0.4"/>
    <n v="-255.74250000000001"/>
    <x v="3"/>
  </r>
  <r>
    <n v="3046"/>
    <x v="1515"/>
    <x v="3"/>
    <d v="2014-11-07T00:00:00"/>
    <d v="2014-11-11T00:00:00"/>
    <s v="Second Class"/>
    <s v="CC-12430"/>
    <s v="Chuck Clark"/>
    <s v="Home Office"/>
    <s v="United States"/>
    <s v="Minneapolis"/>
    <x v="11"/>
    <n v="55407"/>
    <x v="2"/>
    <s v="OFF-AR-10001216"/>
    <x v="1"/>
    <x v="6"/>
    <s v="Newell 339"/>
    <n v="13.9"/>
    <n v="5"/>
    <n v="0"/>
    <n v="3.6139999999999999"/>
    <x v="0"/>
  </r>
  <r>
    <n v="3047"/>
    <x v="1515"/>
    <x v="3"/>
    <d v="2014-11-07T00:00:00"/>
    <d v="2014-11-11T00:00:00"/>
    <s v="Second Class"/>
    <s v="CC-12430"/>
    <s v="Chuck Clark"/>
    <s v="Home Office"/>
    <s v="United States"/>
    <s v="Minneapolis"/>
    <x v="11"/>
    <n v="55407"/>
    <x v="2"/>
    <s v="OFF-PA-10003127"/>
    <x v="1"/>
    <x v="10"/>
    <s v="Staples"/>
    <n v="26.38"/>
    <n v="1"/>
    <n v="0"/>
    <n v="12.1348"/>
    <x v="0"/>
  </r>
  <r>
    <n v="3048"/>
    <x v="1516"/>
    <x v="2"/>
    <d v="2011-09-30T00:00:00"/>
    <d v="2011-10-04T00:00:00"/>
    <s v="Standard Class"/>
    <s v="DB-13615"/>
    <s v="Doug Bickford"/>
    <s v="Consumer"/>
    <s v="United States"/>
    <s v="Seattle"/>
    <x v="4"/>
    <n v="98105"/>
    <x v="1"/>
    <s v="OFF-BI-10003910"/>
    <x v="1"/>
    <x v="8"/>
    <s v="DXL Angle-View Binders with Locking Rings by Samsill"/>
    <n v="43.176000000000002"/>
    <n v="7"/>
    <n v="0.2"/>
    <n v="13.4925"/>
    <x v="8"/>
  </r>
  <r>
    <n v="3049"/>
    <x v="1517"/>
    <x v="3"/>
    <d v="2014-04-03T00:00:00"/>
    <d v="2014-04-05T00:00:00"/>
    <s v="First Class"/>
    <s v="TC-21475"/>
    <s v="Tony Chapman"/>
    <s v="Home Office"/>
    <s v="United States"/>
    <s v="Columbus"/>
    <x v="32"/>
    <n v="31907"/>
    <x v="0"/>
    <s v="FUR-TA-10004534"/>
    <x v="0"/>
    <x v="3"/>
    <s v="Bevis 44 x 96 Conference Tables"/>
    <n v="411.8"/>
    <n v="2"/>
    <n v="0"/>
    <n v="70.006"/>
    <x v="3"/>
  </r>
  <r>
    <n v="3050"/>
    <x v="1517"/>
    <x v="3"/>
    <d v="2014-04-03T00:00:00"/>
    <d v="2014-04-05T00:00:00"/>
    <s v="First Class"/>
    <s v="TC-21475"/>
    <s v="Tony Chapman"/>
    <s v="Home Office"/>
    <s v="United States"/>
    <s v="Columbus"/>
    <x v="32"/>
    <n v="31907"/>
    <x v="0"/>
    <s v="TEC-AC-10000892"/>
    <x v="2"/>
    <x v="11"/>
    <s v="NETGEAR N750 Dual Band Wi-Fi Gigabit Router"/>
    <n v="360"/>
    <n v="4"/>
    <n v="0"/>
    <n v="129.6"/>
    <x v="3"/>
  </r>
  <r>
    <n v="3051"/>
    <x v="1518"/>
    <x v="3"/>
    <d v="2014-10-07T00:00:00"/>
    <d v="2014-10-12T00:00:00"/>
    <s v="Standard Class"/>
    <s v="NZ-18565"/>
    <s v="Nick Zandusky"/>
    <s v="Home Office"/>
    <s v="United States"/>
    <s v="Meridian"/>
    <x v="45"/>
    <n v="83642"/>
    <x v="1"/>
    <s v="FUR-FU-10003247"/>
    <x v="0"/>
    <x v="5"/>
    <s v="36X48 HARDFLOOR CHAIRMAT"/>
    <n v="41.96"/>
    <n v="2"/>
    <n v="0"/>
    <n v="2.9371999999999998"/>
    <x v="2"/>
  </r>
  <r>
    <n v="3052"/>
    <x v="1518"/>
    <x v="3"/>
    <d v="2014-10-07T00:00:00"/>
    <d v="2014-10-12T00:00:00"/>
    <s v="Standard Class"/>
    <s v="NZ-18565"/>
    <s v="Nick Zandusky"/>
    <s v="Home Office"/>
    <s v="United States"/>
    <s v="Meridian"/>
    <x v="45"/>
    <n v="83642"/>
    <x v="1"/>
    <s v="OFF-AP-10004336"/>
    <x v="1"/>
    <x v="9"/>
    <s v="Conquest 14 Commercial Heavy-Duty Upright Vacuum, Collection System, Accessory Kit"/>
    <n v="227.84"/>
    <n v="4"/>
    <n v="0"/>
    <n v="66.073599999999999"/>
    <x v="2"/>
  </r>
  <r>
    <n v="3053"/>
    <x v="1518"/>
    <x v="3"/>
    <d v="2014-10-07T00:00:00"/>
    <d v="2014-10-12T00:00:00"/>
    <s v="Standard Class"/>
    <s v="NZ-18565"/>
    <s v="Nick Zandusky"/>
    <s v="Home Office"/>
    <s v="United States"/>
    <s v="Meridian"/>
    <x v="45"/>
    <n v="83642"/>
    <x v="1"/>
    <s v="OFF-PA-10001295"/>
    <x v="1"/>
    <x v="10"/>
    <s v="Computer Printout Paper with Letter-Trim Perforations"/>
    <n v="37.94"/>
    <n v="2"/>
    <n v="0"/>
    <n v="18.211200000000002"/>
    <x v="2"/>
  </r>
  <r>
    <n v="3054"/>
    <x v="1519"/>
    <x v="0"/>
    <d v="2013-04-10T00:00:00"/>
    <d v="2013-04-15T00:00:00"/>
    <s v="Second Class"/>
    <s v="SW-20350"/>
    <s v="Sean Wendt"/>
    <s v="Home Office"/>
    <s v="United States"/>
    <s v="Detroit"/>
    <x v="12"/>
    <n v="48227"/>
    <x v="2"/>
    <s v="TEC-PH-10002555"/>
    <x v="2"/>
    <x v="7"/>
    <s v="Nortel Meridian M5316 Digital phone"/>
    <n v="517.9"/>
    <n v="2"/>
    <n v="0"/>
    <n v="134.654"/>
    <x v="3"/>
  </r>
  <r>
    <n v="3055"/>
    <x v="1519"/>
    <x v="0"/>
    <d v="2013-04-10T00:00:00"/>
    <d v="2013-04-15T00:00:00"/>
    <s v="Second Class"/>
    <s v="SW-20350"/>
    <s v="Sean Wendt"/>
    <s v="Home Office"/>
    <s v="United States"/>
    <s v="Detroit"/>
    <x v="12"/>
    <n v="48227"/>
    <x v="2"/>
    <s v="OFF-BI-10000831"/>
    <x v="1"/>
    <x v="8"/>
    <s v="Storex Flexible Poly Binders with Double Pockets"/>
    <n v="5.28"/>
    <n v="2"/>
    <n v="0"/>
    <n v="2.4287999999999998"/>
    <x v="3"/>
  </r>
  <r>
    <n v="3056"/>
    <x v="1520"/>
    <x v="1"/>
    <d v="2012-08-28T00:00:00"/>
    <d v="2012-09-01T00:00:00"/>
    <s v="Standard Class"/>
    <s v="TS-21370"/>
    <s v="Todd Sumrall"/>
    <s v="Corporate"/>
    <s v="United States"/>
    <s v="Chicago"/>
    <x v="10"/>
    <n v="60623"/>
    <x v="2"/>
    <s v="TEC-CO-10001046"/>
    <x v="2"/>
    <x v="16"/>
    <s v="Canon Imageclass D680 Copier / Fax"/>
    <n v="2799.96"/>
    <n v="5"/>
    <n v="0.2"/>
    <n v="874.98749999999995"/>
    <x v="6"/>
  </r>
  <r>
    <n v="3057"/>
    <x v="1521"/>
    <x v="3"/>
    <d v="2014-10-20T00:00:00"/>
    <d v="2014-10-25T00:00:00"/>
    <s v="Second Class"/>
    <s v="HH-15010"/>
    <s v="Hilary Holden"/>
    <s v="Corporate"/>
    <s v="United States"/>
    <s v="San Francisco"/>
    <x v="1"/>
    <n v="94110"/>
    <x v="1"/>
    <s v="OFF-EN-10002973"/>
    <x v="1"/>
    <x v="12"/>
    <s v="Ampad #10 Peel &amp; Seel Holiday Envelopes"/>
    <n v="8.9600000000000009"/>
    <n v="2"/>
    <n v="0"/>
    <n v="4.3007999999999997"/>
    <x v="2"/>
  </r>
  <r>
    <n v="3058"/>
    <x v="1521"/>
    <x v="3"/>
    <d v="2014-10-20T00:00:00"/>
    <d v="2014-10-25T00:00:00"/>
    <s v="Second Class"/>
    <s v="HH-15010"/>
    <s v="Hilary Holden"/>
    <s v="Corporate"/>
    <s v="United States"/>
    <s v="San Francisco"/>
    <x v="1"/>
    <n v="94110"/>
    <x v="1"/>
    <s v="OFF-LA-10001641"/>
    <x v="1"/>
    <x v="2"/>
    <s v="Avery 518"/>
    <n v="31.5"/>
    <n v="10"/>
    <n v="0"/>
    <n v="15.12"/>
    <x v="2"/>
  </r>
  <r>
    <n v="3059"/>
    <x v="1521"/>
    <x v="3"/>
    <d v="2014-10-20T00:00:00"/>
    <d v="2014-10-25T00:00:00"/>
    <s v="Second Class"/>
    <s v="HH-15010"/>
    <s v="Hilary Holden"/>
    <s v="Corporate"/>
    <s v="United States"/>
    <s v="San Francisco"/>
    <x v="1"/>
    <n v="94110"/>
    <x v="1"/>
    <s v="FUR-FU-10003878"/>
    <x v="0"/>
    <x v="5"/>
    <s v="Linden 10&quot; Round Wall Clock, Black"/>
    <n v="30.56"/>
    <n v="2"/>
    <n v="0"/>
    <n v="10.3904"/>
    <x v="2"/>
  </r>
  <r>
    <n v="3060"/>
    <x v="1521"/>
    <x v="3"/>
    <d v="2014-10-20T00:00:00"/>
    <d v="2014-10-25T00:00:00"/>
    <s v="Second Class"/>
    <s v="HH-15010"/>
    <s v="Hilary Holden"/>
    <s v="Corporate"/>
    <s v="United States"/>
    <s v="San Francisco"/>
    <x v="1"/>
    <n v="94110"/>
    <x v="1"/>
    <s v="FUR-TA-10003837"/>
    <x v="0"/>
    <x v="3"/>
    <s v="Anderson Hickey Conga Table Tops &amp; Accessories"/>
    <n v="24.367999999999999"/>
    <n v="2"/>
    <n v="0.2"/>
    <n v="-3.3506"/>
    <x v="2"/>
  </r>
  <r>
    <n v="3061"/>
    <x v="1522"/>
    <x v="0"/>
    <d v="2013-11-08T00:00:00"/>
    <d v="2013-11-13T00:00:00"/>
    <s v="Standard Class"/>
    <s v="DM-13345"/>
    <s v="Denise Monton"/>
    <s v="Corporate"/>
    <s v="United States"/>
    <s v="Newark"/>
    <x v="24"/>
    <n v="43055"/>
    <x v="3"/>
    <s v="TEC-AC-10002800"/>
    <x v="2"/>
    <x v="11"/>
    <s v="Plantronics Audio 478 Stereo USB Headset"/>
    <n v="119.976"/>
    <n v="3"/>
    <n v="0.2"/>
    <n v="22.4955"/>
    <x v="0"/>
  </r>
  <r>
    <n v="3062"/>
    <x v="1523"/>
    <x v="3"/>
    <d v="2014-03-04T00:00:00"/>
    <d v="2014-03-08T00:00:00"/>
    <s v="Standard Class"/>
    <s v="RE-19450"/>
    <s v="Richard Eichhorn"/>
    <s v="Consumer"/>
    <s v="United States"/>
    <s v="Dallas"/>
    <x v="5"/>
    <n v="75081"/>
    <x v="2"/>
    <s v="OFF-PA-10001307"/>
    <x v="1"/>
    <x v="10"/>
    <s v="Important Message Pads, 50 4-1/4 x 5-1/2 Forms per Pad"/>
    <n v="26.88"/>
    <n v="8"/>
    <n v="0.2"/>
    <n v="9.7439999999999998"/>
    <x v="10"/>
  </r>
  <r>
    <n v="3063"/>
    <x v="1524"/>
    <x v="1"/>
    <d v="2012-11-27T00:00:00"/>
    <d v="2012-11-29T00:00:00"/>
    <s v="First Class"/>
    <s v="JD-16150"/>
    <s v="Justin Deggeller"/>
    <s v="Corporate"/>
    <s v="United States"/>
    <s v="Newark"/>
    <x v="13"/>
    <n v="19711"/>
    <x v="3"/>
    <s v="TEC-PH-10002350"/>
    <x v="2"/>
    <x v="7"/>
    <s v="Apple EarPods with Remote and Mic"/>
    <n v="83.97"/>
    <n v="3"/>
    <n v="0"/>
    <n v="23.511600000000001"/>
    <x v="0"/>
  </r>
  <r>
    <n v="3064"/>
    <x v="1524"/>
    <x v="1"/>
    <d v="2012-11-27T00:00:00"/>
    <d v="2012-11-29T00:00:00"/>
    <s v="First Class"/>
    <s v="JD-16150"/>
    <s v="Justin Deggeller"/>
    <s v="Corporate"/>
    <s v="United States"/>
    <s v="Newark"/>
    <x v="13"/>
    <n v="19711"/>
    <x v="3"/>
    <s v="TEC-AC-10000397"/>
    <x v="2"/>
    <x v="11"/>
    <s v="Perixx PERIBOARD-512B, Ergonomic Split Keyboard"/>
    <n v="104.97"/>
    <n v="3"/>
    <n v="0"/>
    <n v="7.3479000000000001"/>
    <x v="0"/>
  </r>
  <r>
    <n v="3065"/>
    <x v="1525"/>
    <x v="3"/>
    <d v="2014-03-14T00:00:00"/>
    <d v="2014-03-19T00:00:00"/>
    <s v="Second Class"/>
    <s v="BF-11215"/>
    <s v="Benjamin Farhat"/>
    <s v="Home Office"/>
    <s v="United States"/>
    <s v="Albuquerque"/>
    <x v="27"/>
    <n v="87105"/>
    <x v="1"/>
    <s v="OFF-ST-10000615"/>
    <x v="1"/>
    <x v="4"/>
    <s v="SimpliFile Personal File, Black Granite, 15w x 6-15/16d x 11-1/4h"/>
    <n v="90.8"/>
    <n v="8"/>
    <n v="0"/>
    <n v="25.423999999999999"/>
    <x v="10"/>
  </r>
  <r>
    <n v="3066"/>
    <x v="1525"/>
    <x v="3"/>
    <d v="2014-03-14T00:00:00"/>
    <d v="2014-03-19T00:00:00"/>
    <s v="Second Class"/>
    <s v="BF-11215"/>
    <s v="Benjamin Farhat"/>
    <s v="Home Office"/>
    <s v="United States"/>
    <s v="Albuquerque"/>
    <x v="27"/>
    <n v="87105"/>
    <x v="1"/>
    <s v="TEC-PH-10004531"/>
    <x v="2"/>
    <x v="7"/>
    <s v="OtterBox Commuter Series Case - iPhone 5 &amp; 5s"/>
    <n v="140.73599999999999"/>
    <n v="8"/>
    <n v="0.2"/>
    <n v="49.257599999999996"/>
    <x v="10"/>
  </r>
  <r>
    <n v="3067"/>
    <x v="1525"/>
    <x v="3"/>
    <d v="2014-03-14T00:00:00"/>
    <d v="2014-03-19T00:00:00"/>
    <s v="Second Class"/>
    <s v="BF-11215"/>
    <s v="Benjamin Farhat"/>
    <s v="Home Office"/>
    <s v="United States"/>
    <s v="Albuquerque"/>
    <x v="27"/>
    <n v="87105"/>
    <x v="1"/>
    <s v="TEC-AC-10004001"/>
    <x v="2"/>
    <x v="11"/>
    <s v="Logitech Wireless Headset H600 Over-The-Head Design"/>
    <n v="214.95"/>
    <n v="5"/>
    <n v="0"/>
    <n v="88.129499999999993"/>
    <x v="10"/>
  </r>
  <r>
    <n v="3068"/>
    <x v="1525"/>
    <x v="3"/>
    <d v="2014-03-14T00:00:00"/>
    <d v="2014-03-19T00:00:00"/>
    <s v="Second Class"/>
    <s v="BF-11215"/>
    <s v="Benjamin Farhat"/>
    <s v="Home Office"/>
    <s v="United States"/>
    <s v="Albuquerque"/>
    <x v="27"/>
    <n v="87105"/>
    <x v="1"/>
    <s v="OFF-PA-10001534"/>
    <x v="1"/>
    <x v="10"/>
    <s v="Xerox 230"/>
    <n v="45.36"/>
    <n v="7"/>
    <n v="0"/>
    <n v="21.7728"/>
    <x v="10"/>
  </r>
  <r>
    <n v="3069"/>
    <x v="1525"/>
    <x v="3"/>
    <d v="2014-03-14T00:00:00"/>
    <d v="2014-03-19T00:00:00"/>
    <s v="Second Class"/>
    <s v="BF-11215"/>
    <s v="Benjamin Farhat"/>
    <s v="Home Office"/>
    <s v="United States"/>
    <s v="Albuquerque"/>
    <x v="27"/>
    <n v="87105"/>
    <x v="1"/>
    <s v="OFF-PA-10001815"/>
    <x v="1"/>
    <x v="10"/>
    <s v="Xerox 1885"/>
    <n v="288.24"/>
    <n v="6"/>
    <n v="0"/>
    <n v="138.3552"/>
    <x v="10"/>
  </r>
  <r>
    <n v="3070"/>
    <x v="1526"/>
    <x v="3"/>
    <d v="2014-12-01T00:00:00"/>
    <d v="2014-12-01T00:00:00"/>
    <s v="Same Day"/>
    <s v="ML-17755"/>
    <s v="Max Ludwig"/>
    <s v="Home Office"/>
    <s v="United States"/>
    <s v="Toledo"/>
    <x v="24"/>
    <n v="43615"/>
    <x v="3"/>
    <s v="OFF-AP-10003779"/>
    <x v="1"/>
    <x v="9"/>
    <s v="Kensington 7 Outlet MasterPiece Power Center with Fax/Phone Line Protection"/>
    <n v="663.93600000000004"/>
    <n v="4"/>
    <n v="0.2"/>
    <n v="82.992000000000004"/>
    <x v="4"/>
  </r>
  <r>
    <n v="3071"/>
    <x v="1527"/>
    <x v="2"/>
    <d v="2011-11-17T00:00:00"/>
    <d v="2011-11-22T00:00:00"/>
    <s v="Standard Class"/>
    <s v="YC-21895"/>
    <s v="Yoseph Carroll"/>
    <s v="Corporate"/>
    <s v="United States"/>
    <s v="Newark"/>
    <x v="13"/>
    <n v="19711"/>
    <x v="3"/>
    <s v="OFF-ST-10002011"/>
    <x v="1"/>
    <x v="4"/>
    <s v="Smead Adjustable Mobile File Trolley with Lockable Top"/>
    <n v="2934.33"/>
    <n v="7"/>
    <n v="0"/>
    <n v="792.26909999999998"/>
    <x v="0"/>
  </r>
  <r>
    <n v="3072"/>
    <x v="1527"/>
    <x v="2"/>
    <d v="2011-11-17T00:00:00"/>
    <d v="2011-11-22T00:00:00"/>
    <s v="Standard Class"/>
    <s v="YC-21895"/>
    <s v="Yoseph Carroll"/>
    <s v="Corporate"/>
    <s v="United States"/>
    <s v="Newark"/>
    <x v="13"/>
    <n v="19711"/>
    <x v="3"/>
    <s v="FUR-FU-10002379"/>
    <x v="0"/>
    <x v="5"/>
    <s v="Eldon Econocleat Chair Mats for Low Pile Carpets"/>
    <n v="124.41"/>
    <n v="3"/>
    <n v="0"/>
    <n v="14.9292"/>
    <x v="0"/>
  </r>
  <r>
    <n v="3073"/>
    <x v="1527"/>
    <x v="2"/>
    <d v="2011-11-17T00:00:00"/>
    <d v="2011-11-22T00:00:00"/>
    <s v="Standard Class"/>
    <s v="YC-21895"/>
    <s v="Yoseph Carroll"/>
    <s v="Corporate"/>
    <s v="United States"/>
    <s v="Newark"/>
    <x v="13"/>
    <n v="19711"/>
    <x v="3"/>
    <s v="OFF-AR-10003752"/>
    <x v="1"/>
    <x v="6"/>
    <s v="Deluxe Chalkboard Eraser Cleaner"/>
    <n v="57.75"/>
    <n v="5"/>
    <n v="0"/>
    <n v="26.565000000000001"/>
    <x v="0"/>
  </r>
  <r>
    <n v="3074"/>
    <x v="1528"/>
    <x v="0"/>
    <d v="2013-01-03T00:00:00"/>
    <d v="2013-01-05T00:00:00"/>
    <s v="First Class"/>
    <s v="LR-16915"/>
    <s v="Lena Radford"/>
    <s v="Consumer"/>
    <s v="United States"/>
    <s v="Los Angeles"/>
    <x v="1"/>
    <n v="90045"/>
    <x v="1"/>
    <s v="OFF-ST-10003692"/>
    <x v="1"/>
    <x v="4"/>
    <s v="Recycled Steel Personal File for Hanging File Folders"/>
    <n v="114.46"/>
    <n v="2"/>
    <n v="0"/>
    <n v="28.614999999999998"/>
    <x v="9"/>
  </r>
  <r>
    <n v="3075"/>
    <x v="1529"/>
    <x v="1"/>
    <d v="2012-10-03T00:00:00"/>
    <d v="2012-10-08T00:00:00"/>
    <s v="Standard Class"/>
    <s v="BS-11755"/>
    <s v="Bruce Stewart"/>
    <s v="Consumer"/>
    <s v="United States"/>
    <s v="Los Angeles"/>
    <x v="1"/>
    <n v="90032"/>
    <x v="1"/>
    <s v="FUR-BO-10004409"/>
    <x v="0"/>
    <x v="0"/>
    <s v="Safco Value Mate Series Steel Bookcases, Baked Enamel Finish on Steel, Gray"/>
    <n v="120.666"/>
    <n v="2"/>
    <n v="0.15"/>
    <n v="18.454799999999999"/>
    <x v="2"/>
  </r>
  <r>
    <n v="3076"/>
    <x v="1530"/>
    <x v="2"/>
    <d v="2011-07-20T00:00:00"/>
    <d v="2011-07-24T00:00:00"/>
    <s v="Standard Class"/>
    <s v="KM-16375"/>
    <s v="Katherine Murray"/>
    <s v="Home Office"/>
    <s v="United States"/>
    <s v="Dallas"/>
    <x v="5"/>
    <n v="75217"/>
    <x v="2"/>
    <s v="OFF-ST-10003306"/>
    <x v="1"/>
    <x v="4"/>
    <s v="Letter Size Cart"/>
    <n v="342.86399999999998"/>
    <n v="3"/>
    <n v="0.2"/>
    <n v="38.572200000000002"/>
    <x v="7"/>
  </r>
  <r>
    <n v="3077"/>
    <x v="1530"/>
    <x v="2"/>
    <d v="2011-07-20T00:00:00"/>
    <d v="2011-07-24T00:00:00"/>
    <s v="Standard Class"/>
    <s v="KM-16375"/>
    <s v="Katherine Murray"/>
    <s v="Home Office"/>
    <s v="United States"/>
    <s v="Dallas"/>
    <x v="5"/>
    <n v="75217"/>
    <x v="2"/>
    <s v="FUR-FU-10003724"/>
    <x v="0"/>
    <x v="5"/>
    <s v="Westinghouse Clip-On Gooseneck Lamps"/>
    <n v="16.739999999999998"/>
    <n v="5"/>
    <n v="0.6"/>
    <n v="-14.228999999999999"/>
    <x v="7"/>
  </r>
  <r>
    <n v="3078"/>
    <x v="1530"/>
    <x v="2"/>
    <d v="2011-07-20T00:00:00"/>
    <d v="2011-07-24T00:00:00"/>
    <s v="Standard Class"/>
    <s v="KM-16375"/>
    <s v="Katherine Murray"/>
    <s v="Home Office"/>
    <s v="United States"/>
    <s v="Dallas"/>
    <x v="5"/>
    <n v="75217"/>
    <x v="2"/>
    <s v="FUR-CH-10002024"/>
    <x v="0"/>
    <x v="1"/>
    <s v="HON 5400 Series Task Chairs for Big and Tall"/>
    <n v="981.37199999999996"/>
    <n v="2"/>
    <n v="0.3"/>
    <n v="-140.196"/>
    <x v="7"/>
  </r>
  <r>
    <n v="3079"/>
    <x v="1531"/>
    <x v="2"/>
    <d v="2011-05-21T00:00:00"/>
    <d v="2011-05-25T00:00:00"/>
    <s v="Standard Class"/>
    <s v="BT-11530"/>
    <s v="Bradley Talbott"/>
    <s v="Home Office"/>
    <s v="United States"/>
    <s v="San Diego"/>
    <x v="1"/>
    <n v="92037"/>
    <x v="1"/>
    <s v="OFF-AR-10003514"/>
    <x v="1"/>
    <x v="6"/>
    <s v="4009 Highlighters by Sanford"/>
    <n v="31.84"/>
    <n v="8"/>
    <n v="0"/>
    <n v="10.507199999999999"/>
    <x v="5"/>
  </r>
  <r>
    <n v="3080"/>
    <x v="1532"/>
    <x v="3"/>
    <d v="2014-09-05T00:00:00"/>
    <d v="2014-09-06T00:00:00"/>
    <s v="First Class"/>
    <s v="KB-16405"/>
    <s v="Katrina Bavinger"/>
    <s v="Home Office"/>
    <s v="United States"/>
    <s v="Apple Valley"/>
    <x v="1"/>
    <n v="92307"/>
    <x v="1"/>
    <s v="OFF-PA-10001800"/>
    <x v="1"/>
    <x v="10"/>
    <s v="Xerox 220"/>
    <n v="12.96"/>
    <n v="2"/>
    <n v="0"/>
    <n v="6.2207999999999997"/>
    <x v="8"/>
  </r>
  <r>
    <n v="3081"/>
    <x v="1532"/>
    <x v="3"/>
    <d v="2014-09-05T00:00:00"/>
    <d v="2014-09-06T00:00:00"/>
    <s v="First Class"/>
    <s v="KB-16405"/>
    <s v="Katrina Bavinger"/>
    <s v="Home Office"/>
    <s v="United States"/>
    <s v="Apple Valley"/>
    <x v="1"/>
    <n v="92307"/>
    <x v="1"/>
    <s v="TEC-PH-10003589"/>
    <x v="2"/>
    <x v="7"/>
    <s v="invisibleSHIELD by ZAGG Smudge-Free Screen Protector"/>
    <n v="43.176000000000002"/>
    <n v="3"/>
    <n v="0.2"/>
    <n v="15.111599999999999"/>
    <x v="8"/>
  </r>
  <r>
    <n v="3082"/>
    <x v="1533"/>
    <x v="3"/>
    <d v="2014-05-28T00:00:00"/>
    <d v="2014-06-03T00:00:00"/>
    <s v="Standard Class"/>
    <s v="DW-13480"/>
    <s v="Dianna Wilson"/>
    <s v="Home Office"/>
    <s v="United States"/>
    <s v="Louisville"/>
    <x v="0"/>
    <n v="40214"/>
    <x v="0"/>
    <s v="OFF-BI-10003364"/>
    <x v="1"/>
    <x v="8"/>
    <s v="Binding Machine Supplies"/>
    <n v="58.34"/>
    <n v="2"/>
    <n v="0"/>
    <n v="28.0032"/>
    <x v="5"/>
  </r>
  <r>
    <n v="3083"/>
    <x v="1533"/>
    <x v="3"/>
    <d v="2014-05-28T00:00:00"/>
    <d v="2014-06-03T00:00:00"/>
    <s v="Standard Class"/>
    <s v="DW-13480"/>
    <s v="Dianna Wilson"/>
    <s v="Home Office"/>
    <s v="United States"/>
    <s v="Louisville"/>
    <x v="0"/>
    <n v="40214"/>
    <x v="0"/>
    <s v="TEC-PH-10002834"/>
    <x v="2"/>
    <x v="7"/>
    <s v="Google Nexus 5"/>
    <n v="539.97"/>
    <n v="3"/>
    <n v="0"/>
    <n v="134.99250000000001"/>
    <x v="5"/>
  </r>
  <r>
    <n v="3084"/>
    <x v="1534"/>
    <x v="2"/>
    <d v="2011-01-29T00:00:00"/>
    <d v="2011-02-04T00:00:00"/>
    <s v="Standard Class"/>
    <s v="JC-15340"/>
    <s v="Jasper Cacioppo"/>
    <s v="Consumer"/>
    <s v="United States"/>
    <s v="New York City"/>
    <x v="15"/>
    <n v="10024"/>
    <x v="3"/>
    <s v="OFF-BI-10000343"/>
    <x v="1"/>
    <x v="8"/>
    <s v="Pressboard Covers with Storage Hooks, 9 1/2&quot; x 11&quot;, Light Blue"/>
    <n v="3.9279999999999999"/>
    <n v="1"/>
    <n v="0.2"/>
    <n v="1.3257000000000001"/>
    <x v="9"/>
  </r>
  <r>
    <n v="3085"/>
    <x v="1535"/>
    <x v="3"/>
    <d v="2014-02-10T00:00:00"/>
    <d v="2014-02-15T00:00:00"/>
    <s v="Standard Class"/>
    <s v="TP-21415"/>
    <s v="Tom Prescott"/>
    <s v="Consumer"/>
    <s v="United States"/>
    <s v="Houston"/>
    <x v="5"/>
    <n v="77070"/>
    <x v="2"/>
    <s v="OFF-BI-10004584"/>
    <x v="1"/>
    <x v="8"/>
    <s v="GBC ProClick 150 Presentation Binding System"/>
    <n v="252.78399999999999"/>
    <n v="4"/>
    <n v="0.8"/>
    <n v="-417.09359999999998"/>
    <x v="11"/>
  </r>
  <r>
    <n v="3086"/>
    <x v="1535"/>
    <x v="3"/>
    <d v="2014-02-10T00:00:00"/>
    <d v="2014-02-15T00:00:00"/>
    <s v="Standard Class"/>
    <s v="TP-21415"/>
    <s v="Tom Prescott"/>
    <s v="Consumer"/>
    <s v="United States"/>
    <s v="Houston"/>
    <x v="5"/>
    <n v="77070"/>
    <x v="2"/>
    <s v="TEC-AC-10002402"/>
    <x v="2"/>
    <x v="11"/>
    <s v="Razer Kraken PRO Over Ear PC and Music Headset"/>
    <n v="127.98399999999999"/>
    <n v="2"/>
    <n v="0.2"/>
    <n v="15.997999999999999"/>
    <x v="11"/>
  </r>
  <r>
    <n v="3087"/>
    <x v="1535"/>
    <x v="3"/>
    <d v="2014-02-10T00:00:00"/>
    <d v="2014-02-15T00:00:00"/>
    <s v="Standard Class"/>
    <s v="TP-21415"/>
    <s v="Tom Prescott"/>
    <s v="Consumer"/>
    <s v="United States"/>
    <s v="Houston"/>
    <x v="5"/>
    <n v="77070"/>
    <x v="2"/>
    <s v="FUR-FU-10000550"/>
    <x v="0"/>
    <x v="5"/>
    <s v="Stacking Trays by OIC"/>
    <n v="3.984"/>
    <n v="2"/>
    <n v="0.6"/>
    <n v="-2.6892"/>
    <x v="11"/>
  </r>
  <r>
    <n v="3088"/>
    <x v="1535"/>
    <x v="3"/>
    <d v="2014-02-10T00:00:00"/>
    <d v="2014-02-15T00:00:00"/>
    <s v="Standard Class"/>
    <s v="TP-21415"/>
    <s v="Tom Prescott"/>
    <s v="Consumer"/>
    <s v="United States"/>
    <s v="Houston"/>
    <x v="5"/>
    <n v="77070"/>
    <x v="2"/>
    <s v="OFF-AP-10000055"/>
    <x v="1"/>
    <x v="9"/>
    <s v="Belkin F9S820V06 8 Outlet Surge"/>
    <n v="12.992000000000001"/>
    <n v="2"/>
    <n v="0.8"/>
    <n v="-32.479999999999997"/>
    <x v="11"/>
  </r>
  <r>
    <n v="3089"/>
    <x v="1536"/>
    <x v="3"/>
    <d v="2014-04-01T00:00:00"/>
    <d v="2014-04-03T00:00:00"/>
    <s v="Second Class"/>
    <s v="DB-12910"/>
    <s v="Daniel Byrd"/>
    <s v="Home Office"/>
    <s v="United States"/>
    <s v="Henderson"/>
    <x v="0"/>
    <n v="42420"/>
    <x v="0"/>
    <s v="FUR-FU-10001591"/>
    <x v="0"/>
    <x v="5"/>
    <s v="Advantus Panel Wall Certificate Holder - 8.5x11"/>
    <n v="61"/>
    <n v="5"/>
    <n v="0"/>
    <n v="25.62"/>
    <x v="3"/>
  </r>
  <r>
    <n v="3090"/>
    <x v="1536"/>
    <x v="3"/>
    <d v="2014-04-01T00:00:00"/>
    <d v="2014-04-03T00:00:00"/>
    <s v="Second Class"/>
    <s v="DB-12910"/>
    <s v="Daniel Byrd"/>
    <s v="Home Office"/>
    <s v="United States"/>
    <s v="Henderson"/>
    <x v="0"/>
    <n v="42420"/>
    <x v="0"/>
    <s v="TEC-PH-10000526"/>
    <x v="2"/>
    <x v="7"/>
    <s v="Vtech CS6719"/>
    <n v="671.93"/>
    <n v="7"/>
    <n v="0"/>
    <n v="188.1404"/>
    <x v="3"/>
  </r>
  <r>
    <n v="3091"/>
    <x v="1537"/>
    <x v="0"/>
    <d v="2013-03-04T00:00:00"/>
    <d v="2013-03-09T00:00:00"/>
    <s v="Standard Class"/>
    <s v="BH-11710"/>
    <s v="Brosina Hoffman"/>
    <s v="Consumer"/>
    <s v="United States"/>
    <s v="Newark"/>
    <x v="13"/>
    <n v="19711"/>
    <x v="3"/>
    <s v="OFF-BI-10001071"/>
    <x v="1"/>
    <x v="8"/>
    <s v="GBC ProClick Punch Binding System"/>
    <n v="447.86"/>
    <n v="7"/>
    <n v="0"/>
    <n v="219.45140000000001"/>
    <x v="10"/>
  </r>
  <r>
    <n v="3092"/>
    <x v="1537"/>
    <x v="0"/>
    <d v="2013-03-04T00:00:00"/>
    <d v="2013-03-09T00:00:00"/>
    <s v="Standard Class"/>
    <s v="BH-11710"/>
    <s v="Brosina Hoffman"/>
    <s v="Consumer"/>
    <s v="United States"/>
    <s v="Newark"/>
    <x v="13"/>
    <n v="19711"/>
    <x v="3"/>
    <s v="TEC-PH-10001557"/>
    <x v="2"/>
    <x v="7"/>
    <s v="Pyle PMP37LED"/>
    <n v="479.95"/>
    <n v="5"/>
    <n v="0"/>
    <n v="129.5865"/>
    <x v="10"/>
  </r>
  <r>
    <n v="3093"/>
    <x v="1537"/>
    <x v="0"/>
    <d v="2013-03-04T00:00:00"/>
    <d v="2013-03-09T00:00:00"/>
    <s v="Standard Class"/>
    <s v="BH-11710"/>
    <s v="Brosina Hoffman"/>
    <s v="Consumer"/>
    <s v="United States"/>
    <s v="Newark"/>
    <x v="13"/>
    <n v="19711"/>
    <x v="3"/>
    <s v="OFF-PA-10001977"/>
    <x v="1"/>
    <x v="10"/>
    <s v="Xerox 194"/>
    <n v="166.44"/>
    <n v="3"/>
    <n v="0"/>
    <n v="79.891199999999998"/>
    <x v="10"/>
  </r>
  <r>
    <n v="3094"/>
    <x v="1538"/>
    <x v="1"/>
    <d v="2012-08-23T00:00:00"/>
    <d v="2012-08-23T00:00:00"/>
    <s v="Same Day"/>
    <s v="TD-20995"/>
    <s v="Tamara Dahlen"/>
    <s v="Consumer"/>
    <s v="United States"/>
    <s v="Bolingbrook"/>
    <x v="10"/>
    <n v="60440"/>
    <x v="2"/>
    <s v="OFF-SU-10004231"/>
    <x v="1"/>
    <x v="14"/>
    <s v="Acme Tagit Stainless Steel Antibacterial Scissors"/>
    <n v="31.68"/>
    <n v="4"/>
    <n v="0.2"/>
    <n v="2.7719999999999998"/>
    <x v="6"/>
  </r>
  <r>
    <n v="3095"/>
    <x v="1538"/>
    <x v="1"/>
    <d v="2012-08-23T00:00:00"/>
    <d v="2012-08-23T00:00:00"/>
    <s v="Same Day"/>
    <s v="TD-20995"/>
    <s v="Tamara Dahlen"/>
    <s v="Consumer"/>
    <s v="United States"/>
    <s v="Bolingbrook"/>
    <x v="10"/>
    <n v="60440"/>
    <x v="2"/>
    <s v="OFF-PA-10000809"/>
    <x v="1"/>
    <x v="10"/>
    <s v="Xerox 206"/>
    <n v="10.368"/>
    <n v="2"/>
    <n v="0.2"/>
    <n v="3.6288"/>
    <x v="6"/>
  </r>
  <r>
    <n v="3096"/>
    <x v="1538"/>
    <x v="1"/>
    <d v="2012-08-23T00:00:00"/>
    <d v="2012-08-23T00:00:00"/>
    <s v="Same Day"/>
    <s v="TD-20995"/>
    <s v="Tamara Dahlen"/>
    <s v="Consumer"/>
    <s v="United States"/>
    <s v="Bolingbrook"/>
    <x v="10"/>
    <n v="60440"/>
    <x v="2"/>
    <s v="OFF-FA-10003021"/>
    <x v="1"/>
    <x v="13"/>
    <s v="Staples"/>
    <n v="12.032"/>
    <n v="8"/>
    <n v="0.2"/>
    <n v="2.2559999999999998"/>
    <x v="6"/>
  </r>
  <r>
    <n v="3097"/>
    <x v="1538"/>
    <x v="1"/>
    <d v="2012-08-23T00:00:00"/>
    <d v="2012-08-23T00:00:00"/>
    <s v="Same Day"/>
    <s v="TD-20995"/>
    <s v="Tamara Dahlen"/>
    <s v="Consumer"/>
    <s v="United States"/>
    <s v="Bolingbrook"/>
    <x v="10"/>
    <n v="60440"/>
    <x v="2"/>
    <s v="OFF-AP-10000696"/>
    <x v="1"/>
    <x v="9"/>
    <s v="Holmes Odor Grabber"/>
    <n v="5.7679999999999998"/>
    <n v="2"/>
    <n v="0.8"/>
    <n v="-13.5548"/>
    <x v="6"/>
  </r>
  <r>
    <n v="3098"/>
    <x v="1539"/>
    <x v="3"/>
    <d v="2014-04-28T00:00:00"/>
    <d v="2014-05-02T00:00:00"/>
    <s v="Standard Class"/>
    <s v="CV-12805"/>
    <s v="Cynthia Voltz"/>
    <s v="Corporate"/>
    <s v="United States"/>
    <s v="Fort Worth"/>
    <x v="5"/>
    <n v="76106"/>
    <x v="2"/>
    <s v="OFF-LA-10001158"/>
    <x v="1"/>
    <x v="2"/>
    <s v="Avery Address/Shipping Labels for Typewriters, 4&quot; x 2&quot;"/>
    <n v="33.119999999999997"/>
    <n v="4"/>
    <n v="0.2"/>
    <n v="11.592000000000001"/>
    <x v="3"/>
  </r>
  <r>
    <n v="3099"/>
    <x v="1539"/>
    <x v="3"/>
    <d v="2014-04-28T00:00:00"/>
    <d v="2014-05-02T00:00:00"/>
    <s v="Standard Class"/>
    <s v="CV-12805"/>
    <s v="Cynthia Voltz"/>
    <s v="Corporate"/>
    <s v="United States"/>
    <s v="Fort Worth"/>
    <x v="5"/>
    <n v="76106"/>
    <x v="2"/>
    <s v="FUR-BO-10002268"/>
    <x v="0"/>
    <x v="0"/>
    <s v="Sauder Barrister Bookcases"/>
    <n v="220.26560000000001"/>
    <n v="4"/>
    <n v="0.32"/>
    <n v="-42.1096"/>
    <x v="3"/>
  </r>
  <r>
    <n v="3100"/>
    <x v="1540"/>
    <x v="3"/>
    <d v="2014-04-15T00:00:00"/>
    <d v="2014-04-20T00:00:00"/>
    <s v="Standard Class"/>
    <s v="CS-12355"/>
    <s v="Christine Sundaresam"/>
    <s v="Consumer"/>
    <s v="United States"/>
    <s v="New York City"/>
    <x v="15"/>
    <n v="10024"/>
    <x v="3"/>
    <s v="OFF-BI-10000829"/>
    <x v="1"/>
    <x v="8"/>
    <s v="Avery Non-Stick Binders"/>
    <n v="10.776"/>
    <n v="3"/>
    <n v="0.2"/>
    <n v="3.5022000000000002"/>
    <x v="3"/>
  </r>
  <r>
    <n v="3101"/>
    <x v="1540"/>
    <x v="3"/>
    <d v="2014-04-15T00:00:00"/>
    <d v="2014-04-20T00:00:00"/>
    <s v="Standard Class"/>
    <s v="CS-12355"/>
    <s v="Christine Sundaresam"/>
    <s v="Consumer"/>
    <s v="United States"/>
    <s v="New York City"/>
    <x v="15"/>
    <n v="10024"/>
    <x v="3"/>
    <s v="FUR-BO-10003441"/>
    <x v="0"/>
    <x v="0"/>
    <s v="Bush Westfield Collection Bookcases, Fully Assembled"/>
    <n v="242.352"/>
    <n v="3"/>
    <n v="0.2"/>
    <n v="9.0882000000000005"/>
    <x v="3"/>
  </r>
  <r>
    <n v="3102"/>
    <x v="1541"/>
    <x v="3"/>
    <d v="2014-12-23T00:00:00"/>
    <d v="2014-12-28T00:00:00"/>
    <s v="Second Class"/>
    <s v="JG-15310"/>
    <s v="Jason Gross"/>
    <s v="Corporate"/>
    <s v="United States"/>
    <s v="Providence"/>
    <x v="34"/>
    <n v="2908"/>
    <x v="3"/>
    <s v="OFF-SU-10003505"/>
    <x v="1"/>
    <x v="14"/>
    <s v="Premier Electric Letter Opener"/>
    <n v="695.16"/>
    <n v="6"/>
    <n v="0"/>
    <n v="34.758000000000003"/>
    <x v="4"/>
  </r>
  <r>
    <n v="3103"/>
    <x v="1541"/>
    <x v="3"/>
    <d v="2014-12-23T00:00:00"/>
    <d v="2014-12-28T00:00:00"/>
    <s v="Second Class"/>
    <s v="JG-15310"/>
    <s v="Jason Gross"/>
    <s v="Corporate"/>
    <s v="United States"/>
    <s v="Providence"/>
    <x v="34"/>
    <n v="2908"/>
    <x v="3"/>
    <s v="FUR-BO-10003660"/>
    <x v="0"/>
    <x v="0"/>
    <s v="Bush Cubix Collection Bookcases, Fully Assembled"/>
    <n v="220.98"/>
    <n v="1"/>
    <n v="0"/>
    <n v="50.825400000000002"/>
    <x v="4"/>
  </r>
  <r>
    <n v="3104"/>
    <x v="1542"/>
    <x v="0"/>
    <d v="2013-12-09T00:00:00"/>
    <d v="2013-12-13T00:00:00"/>
    <s v="Standard Class"/>
    <s v="JP-16135"/>
    <s v="Julie Prescott"/>
    <s v="Home Office"/>
    <s v="United States"/>
    <s v="Columbus"/>
    <x v="24"/>
    <n v="43229"/>
    <x v="3"/>
    <s v="OFF-BI-10001267"/>
    <x v="1"/>
    <x v="8"/>
    <s v="Universal Recycled Hanging Pressboard Report Binders, Letter Size"/>
    <n v="12.957000000000001"/>
    <n v="7"/>
    <n v="0.7"/>
    <n v="-9.5017999999999994"/>
    <x v="4"/>
  </r>
  <r>
    <n v="3105"/>
    <x v="1543"/>
    <x v="3"/>
    <d v="2014-03-24T00:00:00"/>
    <d v="2014-03-30T00:00:00"/>
    <s v="Standard Class"/>
    <s v="EC-14050"/>
    <s v="Erin Creighton"/>
    <s v="Consumer"/>
    <s v="United States"/>
    <s v="New York City"/>
    <x v="15"/>
    <n v="10024"/>
    <x v="3"/>
    <s v="OFF-PA-10002741"/>
    <x v="1"/>
    <x v="10"/>
    <s v="Xerox 1980"/>
    <n v="25.68"/>
    <n v="6"/>
    <n v="0"/>
    <n v="11.555999999999999"/>
    <x v="10"/>
  </r>
  <r>
    <n v="3106"/>
    <x v="1544"/>
    <x v="0"/>
    <d v="2013-07-26T00:00:00"/>
    <d v="2013-07-30T00:00:00"/>
    <s v="Standard Class"/>
    <s v="KH-16630"/>
    <s v="Ken Heidel"/>
    <s v="Corporate"/>
    <s v="United States"/>
    <s v="Houston"/>
    <x v="5"/>
    <n v="77070"/>
    <x v="2"/>
    <s v="OFF-LA-10004345"/>
    <x v="1"/>
    <x v="2"/>
    <s v="Avery 493"/>
    <n v="15.712"/>
    <n v="4"/>
    <n v="0.2"/>
    <n v="5.6955999999999998"/>
    <x v="7"/>
  </r>
  <r>
    <n v="3107"/>
    <x v="1545"/>
    <x v="3"/>
    <d v="2014-07-11T00:00:00"/>
    <d v="2014-07-15T00:00:00"/>
    <s v="Standard Class"/>
    <s v="FG-14260"/>
    <s v="Frank Gastineau"/>
    <s v="Home Office"/>
    <s v="United States"/>
    <s v="Aurora"/>
    <x v="10"/>
    <n v="60505"/>
    <x v="2"/>
    <s v="OFF-ST-10004340"/>
    <x v="1"/>
    <x v="4"/>
    <s v="Fellowes Mobile File Cart, Black"/>
    <n v="298.464"/>
    <n v="6"/>
    <n v="0.2"/>
    <n v="26.115600000000001"/>
    <x v="7"/>
  </r>
  <r>
    <n v="3108"/>
    <x v="1546"/>
    <x v="0"/>
    <d v="2013-07-18T00:00:00"/>
    <d v="2013-07-23T00:00:00"/>
    <s v="Standard Class"/>
    <s v="AA-10480"/>
    <s v="Andrew Allen"/>
    <s v="Consumer"/>
    <s v="United States"/>
    <s v="Springfield"/>
    <x v="25"/>
    <n v="65807"/>
    <x v="2"/>
    <s v="OFF-PA-10001471"/>
    <x v="1"/>
    <x v="10"/>
    <s v="Strathmore Photo Frame Cards"/>
    <n v="21.93"/>
    <n v="3"/>
    <n v="0"/>
    <n v="10.0878"/>
    <x v="7"/>
  </r>
  <r>
    <n v="3109"/>
    <x v="1546"/>
    <x v="0"/>
    <d v="2013-07-18T00:00:00"/>
    <d v="2013-07-23T00:00:00"/>
    <s v="Standard Class"/>
    <s v="AA-10480"/>
    <s v="Andrew Allen"/>
    <s v="Consumer"/>
    <s v="United States"/>
    <s v="Springfield"/>
    <x v="25"/>
    <n v="65807"/>
    <x v="2"/>
    <s v="OFF-ST-10002344"/>
    <x v="1"/>
    <x v="4"/>
    <s v="Carina 42&quot;Hx23 3/4&quot;W Media Storage Unit"/>
    <n v="242.94"/>
    <n v="3"/>
    <n v="0"/>
    <n v="4.8587999999999996"/>
    <x v="7"/>
  </r>
  <r>
    <n v="3110"/>
    <x v="1546"/>
    <x v="0"/>
    <d v="2013-07-18T00:00:00"/>
    <d v="2013-07-23T00:00:00"/>
    <s v="Standard Class"/>
    <s v="AA-10480"/>
    <s v="Andrew Allen"/>
    <s v="Consumer"/>
    <s v="United States"/>
    <s v="Springfield"/>
    <x v="25"/>
    <n v="65807"/>
    <x v="2"/>
    <s v="OFF-PA-10001892"/>
    <x v="1"/>
    <x v="10"/>
    <s v="Rediform Wirebound &quot;Phone Memo&quot; Message Book, 11 x 5-3/4"/>
    <n v="7.64"/>
    <n v="1"/>
    <n v="0"/>
    <n v="3.7435999999999998"/>
    <x v="7"/>
  </r>
  <r>
    <n v="3111"/>
    <x v="1546"/>
    <x v="0"/>
    <d v="2013-07-18T00:00:00"/>
    <d v="2013-07-23T00:00:00"/>
    <s v="Standard Class"/>
    <s v="AA-10480"/>
    <s v="Andrew Allen"/>
    <s v="Consumer"/>
    <s v="United States"/>
    <s v="Springfield"/>
    <x v="25"/>
    <n v="65807"/>
    <x v="2"/>
    <s v="OFF-PA-10001934"/>
    <x v="1"/>
    <x v="10"/>
    <s v="Xerox 1993"/>
    <n v="51.84"/>
    <n v="8"/>
    <n v="0"/>
    <n v="25.401599999999998"/>
    <x v="7"/>
  </r>
  <r>
    <n v="3112"/>
    <x v="1546"/>
    <x v="0"/>
    <d v="2013-07-18T00:00:00"/>
    <d v="2013-07-23T00:00:00"/>
    <s v="Standard Class"/>
    <s v="AA-10480"/>
    <s v="Andrew Allen"/>
    <s v="Consumer"/>
    <s v="United States"/>
    <s v="Springfield"/>
    <x v="25"/>
    <n v="65807"/>
    <x v="2"/>
    <s v="OFF-ST-10000078"/>
    <x v="1"/>
    <x v="4"/>
    <s v="Tennsco 6- and 18-Compartment Lockers"/>
    <n v="265.17"/>
    <n v="1"/>
    <n v="0"/>
    <n v="47.730600000000003"/>
    <x v="7"/>
  </r>
  <r>
    <n v="3113"/>
    <x v="1547"/>
    <x v="0"/>
    <d v="2013-08-24T00:00:00"/>
    <d v="2013-08-31T00:00:00"/>
    <s v="Standard Class"/>
    <s v="MS-17770"/>
    <s v="Maxwell Schwartz"/>
    <s v="Consumer"/>
    <s v="United States"/>
    <s v="Seattle"/>
    <x v="4"/>
    <n v="98105"/>
    <x v="1"/>
    <s v="TEC-MA-10001972"/>
    <x v="2"/>
    <x v="15"/>
    <s v="Okidata C331dn Printer"/>
    <n v="837.6"/>
    <n v="3"/>
    <n v="0.2"/>
    <n v="62.82"/>
    <x v="6"/>
  </r>
  <r>
    <n v="3114"/>
    <x v="1547"/>
    <x v="0"/>
    <d v="2013-08-24T00:00:00"/>
    <d v="2013-08-31T00:00:00"/>
    <s v="Standard Class"/>
    <s v="MS-17770"/>
    <s v="Maxwell Schwartz"/>
    <s v="Consumer"/>
    <s v="United States"/>
    <s v="Seattle"/>
    <x v="4"/>
    <n v="98105"/>
    <x v="1"/>
    <s v="OFF-EN-10002504"/>
    <x v="1"/>
    <x v="12"/>
    <s v="Tyvek Top-Opening Peel &amp; Seel Envelopes, Plain White"/>
    <n v="135.9"/>
    <n v="5"/>
    <n v="0"/>
    <n v="63.872999999999998"/>
    <x v="6"/>
  </r>
  <r>
    <n v="3115"/>
    <x v="1547"/>
    <x v="0"/>
    <d v="2013-08-24T00:00:00"/>
    <d v="2013-08-31T00:00:00"/>
    <s v="Standard Class"/>
    <s v="MS-17770"/>
    <s v="Maxwell Schwartz"/>
    <s v="Consumer"/>
    <s v="United States"/>
    <s v="Seattle"/>
    <x v="4"/>
    <n v="98105"/>
    <x v="1"/>
    <s v="OFF-PA-10002160"/>
    <x v="1"/>
    <x v="10"/>
    <s v="Xerox 1978"/>
    <n v="34.68"/>
    <n v="6"/>
    <n v="0"/>
    <n v="16.993200000000002"/>
    <x v="6"/>
  </r>
  <r>
    <n v="3116"/>
    <x v="1547"/>
    <x v="0"/>
    <d v="2013-08-24T00:00:00"/>
    <d v="2013-08-31T00:00:00"/>
    <s v="Standard Class"/>
    <s v="MS-17770"/>
    <s v="Maxwell Schwartz"/>
    <s v="Consumer"/>
    <s v="United States"/>
    <s v="Seattle"/>
    <x v="4"/>
    <n v="98105"/>
    <x v="1"/>
    <s v="FUR-CH-10001973"/>
    <x v="0"/>
    <x v="1"/>
    <s v="Office Star Flex Back Scooter Chair with White Frame"/>
    <n v="532.70399999999995"/>
    <n v="6"/>
    <n v="0.2"/>
    <n v="-39.952800000000003"/>
    <x v="6"/>
  </r>
  <r>
    <n v="3117"/>
    <x v="1547"/>
    <x v="0"/>
    <d v="2013-08-24T00:00:00"/>
    <d v="2013-08-31T00:00:00"/>
    <s v="Standard Class"/>
    <s v="MS-17770"/>
    <s v="Maxwell Schwartz"/>
    <s v="Consumer"/>
    <s v="United States"/>
    <s v="Seattle"/>
    <x v="4"/>
    <n v="98105"/>
    <x v="1"/>
    <s v="OFF-AP-10001492"/>
    <x v="1"/>
    <x v="9"/>
    <s v="Acco Six-Outlet Power Strip, 4' Cord Length"/>
    <n v="43.1"/>
    <n v="5"/>
    <n v="0"/>
    <n v="11.206"/>
    <x v="6"/>
  </r>
  <r>
    <n v="3118"/>
    <x v="1547"/>
    <x v="0"/>
    <d v="2013-08-24T00:00:00"/>
    <d v="2013-08-31T00:00:00"/>
    <s v="Standard Class"/>
    <s v="MS-17770"/>
    <s v="Maxwell Schwartz"/>
    <s v="Consumer"/>
    <s v="United States"/>
    <s v="Seattle"/>
    <x v="4"/>
    <n v="98105"/>
    <x v="1"/>
    <s v="OFF-SU-10002189"/>
    <x v="1"/>
    <x v="14"/>
    <s v="Acme Rosewood Handle Letter Opener"/>
    <n v="15.88"/>
    <n v="4"/>
    <n v="0"/>
    <n v="0.1588"/>
    <x v="6"/>
  </r>
  <r>
    <n v="3119"/>
    <x v="1548"/>
    <x v="1"/>
    <d v="2012-06-11T00:00:00"/>
    <d v="2012-06-12T00:00:00"/>
    <s v="First Class"/>
    <s v="JE-15610"/>
    <s v="Jim Epp"/>
    <s v="Corporate"/>
    <s v="United States"/>
    <s v="Lakeland"/>
    <x v="2"/>
    <n v="33801"/>
    <x v="0"/>
    <s v="FUR-CH-10003312"/>
    <x v="0"/>
    <x v="1"/>
    <s v="Hon 2090 “Pillow Soft” Series Mid Back Swivel/Tilt Chairs"/>
    <n v="1123.92"/>
    <n v="5"/>
    <n v="0.2"/>
    <n v="-182.637"/>
    <x v="1"/>
  </r>
  <r>
    <n v="3120"/>
    <x v="1548"/>
    <x v="1"/>
    <d v="2012-06-11T00:00:00"/>
    <d v="2012-06-12T00:00:00"/>
    <s v="First Class"/>
    <s v="JE-15610"/>
    <s v="Jim Epp"/>
    <s v="Corporate"/>
    <s v="United States"/>
    <s v="Lakeland"/>
    <x v="2"/>
    <n v="33801"/>
    <x v="0"/>
    <s v="TEC-PH-10002496"/>
    <x v="2"/>
    <x v="7"/>
    <s v="Cisco SPA301"/>
    <n v="249.584"/>
    <n v="2"/>
    <n v="0.2"/>
    <n v="31.198"/>
    <x v="1"/>
  </r>
  <r>
    <n v="3121"/>
    <x v="1548"/>
    <x v="1"/>
    <d v="2012-06-11T00:00:00"/>
    <d v="2012-06-12T00:00:00"/>
    <s v="First Class"/>
    <s v="JE-15610"/>
    <s v="Jim Epp"/>
    <s v="Corporate"/>
    <s v="United States"/>
    <s v="Lakeland"/>
    <x v="2"/>
    <n v="33801"/>
    <x v="0"/>
    <s v="FUR-FU-10003464"/>
    <x v="0"/>
    <x v="5"/>
    <s v="Seth Thomas 8 1/2&quot; Cubicle Clock"/>
    <n v="48.671999999999997"/>
    <n v="3"/>
    <n v="0.2"/>
    <n v="7.3007999999999997"/>
    <x v="1"/>
  </r>
  <r>
    <n v="3122"/>
    <x v="1548"/>
    <x v="1"/>
    <d v="2012-06-11T00:00:00"/>
    <d v="2012-06-12T00:00:00"/>
    <s v="First Class"/>
    <s v="JE-15610"/>
    <s v="Jim Epp"/>
    <s v="Corporate"/>
    <s v="United States"/>
    <s v="Lakeland"/>
    <x v="2"/>
    <n v="33801"/>
    <x v="0"/>
    <s v="OFF-AR-10000380"/>
    <x v="1"/>
    <x v="6"/>
    <s v="Hunt PowerHouse Electric Pencil Sharpener, Blue"/>
    <n v="60.768000000000001"/>
    <n v="2"/>
    <n v="0.2"/>
    <n v="7.5960000000000001"/>
    <x v="1"/>
  </r>
  <r>
    <n v="3123"/>
    <x v="1548"/>
    <x v="1"/>
    <d v="2012-06-11T00:00:00"/>
    <d v="2012-06-12T00:00:00"/>
    <s v="First Class"/>
    <s v="JE-15610"/>
    <s v="Jim Epp"/>
    <s v="Corporate"/>
    <s v="United States"/>
    <s v="Lakeland"/>
    <x v="2"/>
    <n v="33801"/>
    <x v="0"/>
    <s v="OFF-BI-10004593"/>
    <x v="1"/>
    <x v="8"/>
    <s v="Ibico Laser Imprintable Binding System Covers"/>
    <n v="78.599999999999994"/>
    <n v="5"/>
    <n v="0.7"/>
    <n v="-62.88"/>
    <x v="1"/>
  </r>
  <r>
    <n v="3124"/>
    <x v="1548"/>
    <x v="1"/>
    <d v="2012-06-11T00:00:00"/>
    <d v="2012-06-12T00:00:00"/>
    <s v="First Class"/>
    <s v="JE-15610"/>
    <s v="Jim Epp"/>
    <s v="Corporate"/>
    <s v="United States"/>
    <s v="Lakeland"/>
    <x v="2"/>
    <n v="33801"/>
    <x v="0"/>
    <s v="OFF-BI-10001308"/>
    <x v="1"/>
    <x v="8"/>
    <s v="GBC Standard Plastic Binding Systems' Combs"/>
    <n v="3.7679999999999998"/>
    <n v="2"/>
    <n v="0.7"/>
    <n v="-3.14"/>
    <x v="1"/>
  </r>
  <r>
    <n v="3125"/>
    <x v="1548"/>
    <x v="1"/>
    <d v="2012-06-11T00:00:00"/>
    <d v="2012-06-12T00:00:00"/>
    <s v="First Class"/>
    <s v="JE-15610"/>
    <s v="Jim Epp"/>
    <s v="Corporate"/>
    <s v="United States"/>
    <s v="Lakeland"/>
    <x v="2"/>
    <n v="33801"/>
    <x v="0"/>
    <s v="OFF-ST-10001780"/>
    <x v="1"/>
    <x v="4"/>
    <s v="Tennsco 16-Compartment Lockers with Coat Rack"/>
    <n v="1036.624"/>
    <n v="2"/>
    <n v="0.2"/>
    <n v="51.831200000000003"/>
    <x v="1"/>
  </r>
  <r>
    <n v="3126"/>
    <x v="1548"/>
    <x v="1"/>
    <d v="2012-06-11T00:00:00"/>
    <d v="2012-06-12T00:00:00"/>
    <s v="First Class"/>
    <s v="JE-15610"/>
    <s v="Jim Epp"/>
    <s v="Corporate"/>
    <s v="United States"/>
    <s v="Lakeland"/>
    <x v="2"/>
    <n v="33801"/>
    <x v="0"/>
    <s v="OFF-ST-10003816"/>
    <x v="1"/>
    <x v="4"/>
    <s v="Fellowes High-Stak Drawer Files"/>
    <n v="563.80799999999999"/>
    <n v="4"/>
    <n v="0.2"/>
    <n v="21.142800000000001"/>
    <x v="1"/>
  </r>
  <r>
    <n v="3127"/>
    <x v="1549"/>
    <x v="3"/>
    <d v="2014-09-09T00:00:00"/>
    <d v="2014-09-13T00:00:00"/>
    <s v="Standard Class"/>
    <s v="EB-14110"/>
    <s v="Eugene Barchas"/>
    <s v="Consumer"/>
    <s v="United States"/>
    <s v="Philadelphia"/>
    <x v="9"/>
    <n v="19134"/>
    <x v="3"/>
    <s v="TEC-PH-10002200"/>
    <x v="2"/>
    <x v="7"/>
    <s v="Aastra 6757i CT Wireless VoIP phone"/>
    <n v="258.52800000000002"/>
    <n v="2"/>
    <n v="0.4"/>
    <n v="-47.396799999999999"/>
    <x v="8"/>
  </r>
  <r>
    <n v="3128"/>
    <x v="1550"/>
    <x v="3"/>
    <d v="2014-10-03T00:00:00"/>
    <d v="2014-10-07T00:00:00"/>
    <s v="Standard Class"/>
    <s v="BP-11155"/>
    <s v="Becky Pak"/>
    <s v="Consumer"/>
    <s v="United States"/>
    <s v="New York City"/>
    <x v="15"/>
    <n v="10011"/>
    <x v="3"/>
    <s v="OFF-PA-10004438"/>
    <x v="1"/>
    <x v="10"/>
    <s v="Xerox 1907"/>
    <n v="49.12"/>
    <n v="4"/>
    <n v="0"/>
    <n v="23.086400000000001"/>
    <x v="2"/>
  </r>
  <r>
    <n v="3129"/>
    <x v="1551"/>
    <x v="2"/>
    <d v="2011-12-16T00:00:00"/>
    <d v="2011-12-17T00:00:00"/>
    <s v="First Class"/>
    <s v="CC-12100"/>
    <s v="Chad Cunningham"/>
    <s v="Home Office"/>
    <s v="United States"/>
    <s v="Los Angeles"/>
    <x v="1"/>
    <n v="90049"/>
    <x v="1"/>
    <s v="FUR-FU-10004090"/>
    <x v="0"/>
    <x v="5"/>
    <s v="Executive Impressions 14&quot; Contract Wall Clock"/>
    <n v="44.46"/>
    <n v="2"/>
    <n v="0"/>
    <n v="14.671799999999999"/>
    <x v="4"/>
  </r>
  <r>
    <n v="3130"/>
    <x v="1551"/>
    <x v="2"/>
    <d v="2011-12-16T00:00:00"/>
    <d v="2011-12-17T00:00:00"/>
    <s v="First Class"/>
    <s v="CC-12100"/>
    <s v="Chad Cunningham"/>
    <s v="Home Office"/>
    <s v="United States"/>
    <s v="Los Angeles"/>
    <x v="1"/>
    <n v="90049"/>
    <x v="1"/>
    <s v="FUR-CH-10002602"/>
    <x v="0"/>
    <x v="1"/>
    <s v="DMI Arturo Collection Mission-style Design Wood Chair"/>
    <n v="241.56800000000001"/>
    <n v="2"/>
    <n v="0.2"/>
    <n v="18.117599999999999"/>
    <x v="4"/>
  </r>
  <r>
    <n v="3131"/>
    <x v="1551"/>
    <x v="2"/>
    <d v="2011-12-16T00:00:00"/>
    <d v="2011-12-17T00:00:00"/>
    <s v="First Class"/>
    <s v="CC-12100"/>
    <s v="Chad Cunningham"/>
    <s v="Home Office"/>
    <s v="United States"/>
    <s v="Los Angeles"/>
    <x v="1"/>
    <n v="90049"/>
    <x v="1"/>
    <s v="TEC-AC-10001142"/>
    <x v="2"/>
    <x v="11"/>
    <s v="First Data FD10 PIN Pad"/>
    <n v="395"/>
    <n v="5"/>
    <n v="0"/>
    <n v="39.5"/>
    <x v="4"/>
  </r>
  <r>
    <n v="3132"/>
    <x v="1551"/>
    <x v="2"/>
    <d v="2011-12-16T00:00:00"/>
    <d v="2011-12-17T00:00:00"/>
    <s v="First Class"/>
    <s v="CC-12100"/>
    <s v="Chad Cunningham"/>
    <s v="Home Office"/>
    <s v="United States"/>
    <s v="Los Angeles"/>
    <x v="1"/>
    <n v="90049"/>
    <x v="1"/>
    <s v="TEC-PH-10004977"/>
    <x v="2"/>
    <x v="7"/>
    <s v="GE 30524EE4"/>
    <n v="627.16800000000001"/>
    <n v="4"/>
    <n v="0.2"/>
    <n v="70.556399999999996"/>
    <x v="4"/>
  </r>
  <r>
    <n v="3133"/>
    <x v="1552"/>
    <x v="2"/>
    <d v="2011-08-24T00:00:00"/>
    <d v="2011-08-26T00:00:00"/>
    <s v="First Class"/>
    <s v="JP-15460"/>
    <s v="Jennifer Patt"/>
    <s v="Corporate"/>
    <s v="United States"/>
    <s v="Oceanside"/>
    <x v="15"/>
    <n v="11572"/>
    <x v="3"/>
    <s v="FUR-FU-10004586"/>
    <x v="0"/>
    <x v="5"/>
    <s v="G.E. Longer-Life Indoor Recessed Floodlight Bulbs"/>
    <n v="13.28"/>
    <n v="2"/>
    <n v="0"/>
    <n v="6.3743999999999996"/>
    <x v="6"/>
  </r>
  <r>
    <n v="3134"/>
    <x v="1552"/>
    <x v="2"/>
    <d v="2011-08-24T00:00:00"/>
    <d v="2011-08-26T00:00:00"/>
    <s v="First Class"/>
    <s v="JP-15460"/>
    <s v="Jennifer Patt"/>
    <s v="Corporate"/>
    <s v="United States"/>
    <s v="Oceanside"/>
    <x v="15"/>
    <n v="11572"/>
    <x v="3"/>
    <s v="OFF-BI-10001116"/>
    <x v="1"/>
    <x v="8"/>
    <s v="Wilson Jones 1&quot; Hanging DublLock Ring Binders"/>
    <n v="12.672000000000001"/>
    <n v="3"/>
    <n v="0.2"/>
    <n v="4.4352"/>
    <x v="6"/>
  </r>
  <r>
    <n v="3135"/>
    <x v="1553"/>
    <x v="3"/>
    <d v="2014-11-13T00:00:00"/>
    <d v="2014-11-19T00:00:00"/>
    <s v="Standard Class"/>
    <s v="LS-16975"/>
    <s v="Lindsay Shagiari"/>
    <s v="Home Office"/>
    <s v="United States"/>
    <s v="Dallas"/>
    <x v="5"/>
    <n v="75081"/>
    <x v="2"/>
    <s v="OFF-BI-10000666"/>
    <x v="1"/>
    <x v="8"/>
    <s v="Surelock Post Binders"/>
    <n v="30.56"/>
    <n v="5"/>
    <n v="0.8"/>
    <n v="-45.84"/>
    <x v="0"/>
  </r>
  <r>
    <n v="3136"/>
    <x v="1553"/>
    <x v="3"/>
    <d v="2014-11-13T00:00:00"/>
    <d v="2014-11-19T00:00:00"/>
    <s v="Standard Class"/>
    <s v="LS-16975"/>
    <s v="Lindsay Shagiari"/>
    <s v="Home Office"/>
    <s v="United States"/>
    <s v="Dallas"/>
    <x v="5"/>
    <n v="75081"/>
    <x v="2"/>
    <s v="OFF-ST-10002583"/>
    <x v="1"/>
    <x v="4"/>
    <s v="Fellowes Neat Ideas Storage Cubes"/>
    <n v="77.951999999999998"/>
    <n v="3"/>
    <n v="0.2"/>
    <n v="-15.590400000000001"/>
    <x v="0"/>
  </r>
  <r>
    <n v="3137"/>
    <x v="1553"/>
    <x v="3"/>
    <d v="2014-11-13T00:00:00"/>
    <d v="2014-11-19T00:00:00"/>
    <s v="Standard Class"/>
    <s v="LS-16975"/>
    <s v="Lindsay Shagiari"/>
    <s v="Home Office"/>
    <s v="United States"/>
    <s v="Dallas"/>
    <x v="5"/>
    <n v="75081"/>
    <x v="2"/>
    <s v="TEC-PH-10004908"/>
    <x v="2"/>
    <x v="7"/>
    <s v="Panasonic KX TS3282W Corded phone"/>
    <n v="67.992000000000004"/>
    <n v="1"/>
    <n v="0.2"/>
    <n v="8.4990000000000006"/>
    <x v="0"/>
  </r>
  <r>
    <n v="3138"/>
    <x v="1553"/>
    <x v="3"/>
    <d v="2014-11-13T00:00:00"/>
    <d v="2014-11-19T00:00:00"/>
    <s v="Standard Class"/>
    <s v="LS-16975"/>
    <s v="Lindsay Shagiari"/>
    <s v="Home Office"/>
    <s v="United States"/>
    <s v="Dallas"/>
    <x v="5"/>
    <n v="75081"/>
    <x v="2"/>
    <s v="OFF-EN-10001219"/>
    <x v="1"/>
    <x v="12"/>
    <s v="#10- 4 1/8&quot; x 9 1/2&quot; Security-Tint Envelopes"/>
    <n v="12.224"/>
    <n v="2"/>
    <n v="0.2"/>
    <n v="4.4311999999999996"/>
    <x v="0"/>
  </r>
  <r>
    <n v="3139"/>
    <x v="1553"/>
    <x v="3"/>
    <d v="2014-11-13T00:00:00"/>
    <d v="2014-11-19T00:00:00"/>
    <s v="Standard Class"/>
    <s v="LS-16975"/>
    <s v="Lindsay Shagiari"/>
    <s v="Home Office"/>
    <s v="United States"/>
    <s v="Dallas"/>
    <x v="5"/>
    <n v="75081"/>
    <x v="2"/>
    <s v="TEC-AC-10004568"/>
    <x v="2"/>
    <x v="11"/>
    <s v="Maxell LTO Ultrium - 800 GB"/>
    <n v="44.783999999999999"/>
    <n v="2"/>
    <n v="0.2"/>
    <n v="-0.55979999999999996"/>
    <x v="0"/>
  </r>
  <r>
    <n v="3140"/>
    <x v="1553"/>
    <x v="3"/>
    <d v="2014-11-13T00:00:00"/>
    <d v="2014-11-19T00:00:00"/>
    <s v="Standard Class"/>
    <s v="LS-16975"/>
    <s v="Lindsay Shagiari"/>
    <s v="Home Office"/>
    <s v="United States"/>
    <s v="Dallas"/>
    <x v="5"/>
    <n v="75081"/>
    <x v="2"/>
    <s v="FUR-FU-10001756"/>
    <x v="0"/>
    <x v="5"/>
    <s v="Eldon Expressions Desk Accessory, Wood Photo Frame, Mahogany"/>
    <n v="22.847999999999999"/>
    <n v="3"/>
    <n v="0.6"/>
    <n v="-17.7072"/>
    <x v="0"/>
  </r>
  <r>
    <n v="3141"/>
    <x v="1554"/>
    <x v="1"/>
    <d v="2012-04-25T00:00:00"/>
    <d v="2012-04-28T00:00:00"/>
    <s v="First Class"/>
    <s v="JL-15850"/>
    <s v="John Lucas"/>
    <s v="Consumer"/>
    <s v="United States"/>
    <s v="New York City"/>
    <x v="15"/>
    <n v="10035"/>
    <x v="3"/>
    <s v="OFF-AP-10002311"/>
    <x v="1"/>
    <x v="9"/>
    <s v="Holmes Replacement Filter for HEPA Air Cleaner, Very Large Room, HEPA Filter"/>
    <n v="206.43"/>
    <n v="3"/>
    <n v="0"/>
    <n v="90.8292"/>
    <x v="3"/>
  </r>
  <r>
    <n v="3142"/>
    <x v="1555"/>
    <x v="2"/>
    <d v="2011-12-12T00:00:00"/>
    <d v="2011-12-12T00:00:00"/>
    <s v="Same Day"/>
    <s v="CY-12745"/>
    <s v="Craig Yedwab"/>
    <s v="Corporate"/>
    <s v="United States"/>
    <s v="San Antonio"/>
    <x v="5"/>
    <n v="78207"/>
    <x v="2"/>
    <s v="OFF-BI-10003650"/>
    <x v="1"/>
    <x v="8"/>
    <s v="GBC DocuBind 300 Electric Binding Machine"/>
    <n v="210.392"/>
    <n v="2"/>
    <n v="0.8"/>
    <n v="-336.62720000000002"/>
    <x v="4"/>
  </r>
  <r>
    <n v="3143"/>
    <x v="1556"/>
    <x v="3"/>
    <d v="2014-09-26T00:00:00"/>
    <d v="2014-09-28T00:00:00"/>
    <s v="Second Class"/>
    <s v="RB-19360"/>
    <s v="Raymond Buch"/>
    <s v="Consumer"/>
    <s v="United States"/>
    <s v="Cincinnati"/>
    <x v="24"/>
    <n v="45231"/>
    <x v="3"/>
    <s v="TEC-AC-10003628"/>
    <x v="2"/>
    <x v="11"/>
    <s v="Logitech 910-002974 M325 Wireless Mouse for Web Scrolling"/>
    <n v="119.96"/>
    <n v="5"/>
    <n v="0.2"/>
    <n v="35.988"/>
    <x v="8"/>
  </r>
  <r>
    <n v="3144"/>
    <x v="1556"/>
    <x v="3"/>
    <d v="2014-09-26T00:00:00"/>
    <d v="2014-09-28T00:00:00"/>
    <s v="Second Class"/>
    <s v="RB-19360"/>
    <s v="Raymond Buch"/>
    <s v="Consumer"/>
    <s v="United States"/>
    <s v="Cincinnati"/>
    <x v="24"/>
    <n v="45231"/>
    <x v="3"/>
    <s v="OFF-AR-10001547"/>
    <x v="1"/>
    <x v="6"/>
    <s v="Newell 311"/>
    <n v="10.608000000000001"/>
    <n v="6"/>
    <n v="0.2"/>
    <n v="0.92820000000000003"/>
    <x v="8"/>
  </r>
  <r>
    <n v="3145"/>
    <x v="1557"/>
    <x v="0"/>
    <d v="2013-09-06T00:00:00"/>
    <d v="2013-09-12T00:00:00"/>
    <s v="Standard Class"/>
    <s v="AR-10825"/>
    <s v="Anthony Rawles"/>
    <s v="Corporate"/>
    <s v="United States"/>
    <s v="Austin"/>
    <x v="5"/>
    <n v="78745"/>
    <x v="2"/>
    <s v="FUR-CH-10002647"/>
    <x v="0"/>
    <x v="1"/>
    <s v="Situations Contoured Folding Chairs, 4/Set"/>
    <n v="347.80200000000002"/>
    <n v="7"/>
    <n v="0.3"/>
    <n v="-24.843"/>
    <x v="8"/>
  </r>
  <r>
    <n v="3146"/>
    <x v="1558"/>
    <x v="3"/>
    <d v="2014-02-12T00:00:00"/>
    <d v="2014-02-14T00:00:00"/>
    <s v="Second Class"/>
    <s v="CS-11845"/>
    <s v="Cari Sayre"/>
    <s v="Corporate"/>
    <s v="United States"/>
    <s v="Seattle"/>
    <x v="4"/>
    <n v="98105"/>
    <x v="1"/>
    <s v="FUR-CH-10004495"/>
    <x v="0"/>
    <x v="1"/>
    <s v="Global Leather and Oak Executive Chair, Black"/>
    <n v="963.13599999999997"/>
    <n v="4"/>
    <n v="0.2"/>
    <n v="108.3528"/>
    <x v="11"/>
  </r>
  <r>
    <n v="3147"/>
    <x v="1558"/>
    <x v="3"/>
    <d v="2014-02-12T00:00:00"/>
    <d v="2014-02-14T00:00:00"/>
    <s v="Second Class"/>
    <s v="CS-11845"/>
    <s v="Cari Sayre"/>
    <s v="Corporate"/>
    <s v="United States"/>
    <s v="Seattle"/>
    <x v="4"/>
    <n v="98105"/>
    <x v="1"/>
    <s v="TEC-PH-10002923"/>
    <x v="2"/>
    <x v="7"/>
    <s v="Logitech B530 USB Headset - headset - Full size, Binaural"/>
    <n v="88.775999999999996"/>
    <n v="3"/>
    <n v="0.2"/>
    <n v="7.7679"/>
    <x v="11"/>
  </r>
  <r>
    <n v="3148"/>
    <x v="1559"/>
    <x v="2"/>
    <d v="2011-06-30T00:00:00"/>
    <d v="2011-07-03T00:00:00"/>
    <s v="Second Class"/>
    <s v="AR-10825"/>
    <s v="Anthony Rawles"/>
    <s v="Corporate"/>
    <s v="United States"/>
    <s v="Los Angeles"/>
    <x v="1"/>
    <n v="90004"/>
    <x v="1"/>
    <s v="OFF-AR-10001374"/>
    <x v="1"/>
    <x v="6"/>
    <s v="BIC Brite Liner Highlighters, Chisel Tip"/>
    <n v="32.4"/>
    <n v="5"/>
    <n v="0"/>
    <n v="10.368"/>
    <x v="1"/>
  </r>
  <r>
    <n v="3149"/>
    <x v="1560"/>
    <x v="0"/>
    <d v="2013-06-08T00:00:00"/>
    <d v="2013-06-11T00:00:00"/>
    <s v="First Class"/>
    <s v="RD-19810"/>
    <s v="Ross DeVincentis"/>
    <s v="Home Office"/>
    <s v="United States"/>
    <s v="New York City"/>
    <x v="15"/>
    <n v="10035"/>
    <x v="3"/>
    <s v="OFF-PA-10003441"/>
    <x v="1"/>
    <x v="10"/>
    <s v="Xerox 226"/>
    <n v="32.4"/>
    <n v="5"/>
    <n v="0"/>
    <n v="15.552"/>
    <x v="1"/>
  </r>
  <r>
    <n v="3150"/>
    <x v="1561"/>
    <x v="2"/>
    <d v="2011-12-20T00:00:00"/>
    <d v="2011-12-25T00:00:00"/>
    <s v="Standard Class"/>
    <s v="KH-16510"/>
    <s v="Keith Herrera"/>
    <s v="Consumer"/>
    <s v="United States"/>
    <s v="Seattle"/>
    <x v="4"/>
    <n v="98103"/>
    <x v="1"/>
    <s v="OFF-LA-10002043"/>
    <x v="1"/>
    <x v="2"/>
    <s v="Avery 489"/>
    <n v="31.05"/>
    <n v="3"/>
    <n v="0"/>
    <n v="14.904"/>
    <x v="4"/>
  </r>
  <r>
    <n v="3151"/>
    <x v="1562"/>
    <x v="1"/>
    <d v="2012-12-15T00:00:00"/>
    <d v="2012-12-18T00:00:00"/>
    <s v="First Class"/>
    <s v="NF-18385"/>
    <s v="Natalie Fritzler"/>
    <s v="Consumer"/>
    <s v="United States"/>
    <s v="Newark"/>
    <x v="24"/>
    <n v="43055"/>
    <x v="3"/>
    <s v="TEC-AC-10002049"/>
    <x v="2"/>
    <x v="11"/>
    <s v="Plantronics Savi W720 Multi-Device Wireless Headset System"/>
    <n v="2025.36"/>
    <n v="6"/>
    <n v="0.2"/>
    <n v="607.60799999999995"/>
    <x v="4"/>
  </r>
  <r>
    <n v="3152"/>
    <x v="1562"/>
    <x v="1"/>
    <d v="2012-12-15T00:00:00"/>
    <d v="2012-12-18T00:00:00"/>
    <s v="First Class"/>
    <s v="NF-18385"/>
    <s v="Natalie Fritzler"/>
    <s v="Consumer"/>
    <s v="United States"/>
    <s v="Newark"/>
    <x v="24"/>
    <n v="43055"/>
    <x v="3"/>
    <s v="TEC-MA-10000418"/>
    <x v="2"/>
    <x v="15"/>
    <s v="Cubify CubeX 3D Printer Double Head Print"/>
    <n v="1799.9939999999999"/>
    <n v="2"/>
    <n v="0.7"/>
    <n v="-2639.9911999999999"/>
    <x v="4"/>
  </r>
  <r>
    <n v="3153"/>
    <x v="1562"/>
    <x v="1"/>
    <d v="2012-12-15T00:00:00"/>
    <d v="2012-12-18T00:00:00"/>
    <s v="First Class"/>
    <s v="NF-18385"/>
    <s v="Natalie Fritzler"/>
    <s v="Consumer"/>
    <s v="United States"/>
    <s v="Newark"/>
    <x v="24"/>
    <n v="43055"/>
    <x v="3"/>
    <s v="TEC-PH-10004908"/>
    <x v="2"/>
    <x v="7"/>
    <s v="Panasonic KX TS3282W Corded phone"/>
    <n v="101.988"/>
    <n v="2"/>
    <n v="0.4"/>
    <n v="-16.998000000000001"/>
    <x v="4"/>
  </r>
  <r>
    <n v="3154"/>
    <x v="1562"/>
    <x v="1"/>
    <d v="2012-12-15T00:00:00"/>
    <d v="2012-12-18T00:00:00"/>
    <s v="First Class"/>
    <s v="NF-18385"/>
    <s v="Natalie Fritzler"/>
    <s v="Consumer"/>
    <s v="United States"/>
    <s v="Newark"/>
    <x v="24"/>
    <n v="43055"/>
    <x v="3"/>
    <s v="FUR-FU-10004091"/>
    <x v="0"/>
    <x v="5"/>
    <s v="Howard Miller 13&quot; Diameter Goldtone Round Wall Clock"/>
    <n v="262.86399999999998"/>
    <n v="7"/>
    <n v="0.2"/>
    <n v="69.001800000000003"/>
    <x v="4"/>
  </r>
  <r>
    <n v="3155"/>
    <x v="1563"/>
    <x v="3"/>
    <d v="2014-07-21T00:00:00"/>
    <d v="2014-07-25T00:00:00"/>
    <s v="Standard Class"/>
    <s v="SM-20950"/>
    <s v="Suzanne McNair"/>
    <s v="Corporate"/>
    <s v="United States"/>
    <s v="Maple Grove"/>
    <x v="11"/>
    <n v="55369"/>
    <x v="2"/>
    <s v="OFF-BI-10004600"/>
    <x v="1"/>
    <x v="8"/>
    <s v="Ibico Ibimaster 300 Manual Binding System"/>
    <n v="735.98"/>
    <n v="2"/>
    <n v="0"/>
    <n v="331.19099999999997"/>
    <x v="7"/>
  </r>
  <r>
    <n v="3156"/>
    <x v="1564"/>
    <x v="2"/>
    <d v="2011-08-03T00:00:00"/>
    <d v="2011-08-05T00:00:00"/>
    <s v="Second Class"/>
    <s v="GH-14410"/>
    <s v="Gary Hansen"/>
    <s v="Home Office"/>
    <s v="United States"/>
    <s v="Glendale"/>
    <x v="16"/>
    <n v="85301"/>
    <x v="1"/>
    <s v="OFF-PA-10001289"/>
    <x v="1"/>
    <x v="10"/>
    <s v="White Computer Printout Paper by Universal"/>
    <n v="93.024000000000001"/>
    <n v="3"/>
    <n v="0.2"/>
    <n v="33.721200000000003"/>
    <x v="6"/>
  </r>
  <r>
    <n v="3157"/>
    <x v="1565"/>
    <x v="1"/>
    <d v="2012-08-24T00:00:00"/>
    <d v="2012-08-28T00:00:00"/>
    <s v="Standard Class"/>
    <s v="EM-13810"/>
    <s v="Eleni McCrary"/>
    <s v="Corporate"/>
    <s v="United States"/>
    <s v="New York City"/>
    <x v="15"/>
    <n v="10009"/>
    <x v="3"/>
    <s v="FUR-TA-10001539"/>
    <x v="0"/>
    <x v="3"/>
    <s v="Chromcraft Rectangular Conference Tables"/>
    <n v="284.36399999999998"/>
    <n v="2"/>
    <n v="0.4"/>
    <n v="-75.830399999999997"/>
    <x v="6"/>
  </r>
  <r>
    <n v="3158"/>
    <x v="1565"/>
    <x v="1"/>
    <d v="2012-08-24T00:00:00"/>
    <d v="2012-08-28T00:00:00"/>
    <s v="Standard Class"/>
    <s v="EM-13810"/>
    <s v="Eleni McCrary"/>
    <s v="Corporate"/>
    <s v="United States"/>
    <s v="New York City"/>
    <x v="15"/>
    <n v="10009"/>
    <x v="3"/>
    <s v="TEC-AC-10001266"/>
    <x v="2"/>
    <x v="11"/>
    <s v="Memorex Micro Travel Drive 8 GB"/>
    <n v="26"/>
    <n v="2"/>
    <n v="0"/>
    <n v="11.7"/>
    <x v="6"/>
  </r>
  <r>
    <n v="3159"/>
    <x v="1566"/>
    <x v="0"/>
    <d v="2013-03-27T00:00:00"/>
    <d v="2013-03-28T00:00:00"/>
    <s v="First Class"/>
    <s v="DB-13210"/>
    <s v="Dean Braden"/>
    <s v="Consumer"/>
    <s v="United States"/>
    <s v="Jacksonville"/>
    <x v="3"/>
    <n v="28540"/>
    <x v="0"/>
    <s v="OFF-ST-10001291"/>
    <x v="1"/>
    <x v="4"/>
    <s v="Tenex Personal Self-Stacking Standard File Box, Black/Gray"/>
    <n v="67.64"/>
    <n v="5"/>
    <n v="0.2"/>
    <n v="5.9184999999999999"/>
    <x v="10"/>
  </r>
  <r>
    <n v="3160"/>
    <x v="1566"/>
    <x v="0"/>
    <d v="2013-03-27T00:00:00"/>
    <d v="2013-03-28T00:00:00"/>
    <s v="First Class"/>
    <s v="DB-13210"/>
    <s v="Dean Braden"/>
    <s v="Consumer"/>
    <s v="United States"/>
    <s v="Jacksonville"/>
    <x v="3"/>
    <n v="28540"/>
    <x v="0"/>
    <s v="TEC-AC-10001314"/>
    <x v="2"/>
    <x v="11"/>
    <s v="Case Logic 2.4GHz Wireless Keyboard"/>
    <n v="119.976"/>
    <n v="3"/>
    <n v="0.2"/>
    <n v="-17.996400000000001"/>
    <x v="10"/>
  </r>
  <r>
    <n v="3161"/>
    <x v="1567"/>
    <x v="2"/>
    <d v="2011-09-12T00:00:00"/>
    <d v="2011-09-16T00:00:00"/>
    <s v="Second Class"/>
    <s v="PT-19090"/>
    <s v="Pete Takahito"/>
    <s v="Consumer"/>
    <s v="United States"/>
    <s v="Houston"/>
    <x v="5"/>
    <n v="77070"/>
    <x v="2"/>
    <s v="OFF-BI-10004040"/>
    <x v="1"/>
    <x v="8"/>
    <s v="Wilson Jones Impact Binders"/>
    <n v="5.18"/>
    <n v="5"/>
    <n v="0.8"/>
    <n v="-8.0289999999999999"/>
    <x v="8"/>
  </r>
  <r>
    <n v="3162"/>
    <x v="1568"/>
    <x v="2"/>
    <d v="2011-09-21T00:00:00"/>
    <d v="2011-09-25T00:00:00"/>
    <s v="Standard Class"/>
    <s v="HF-14995"/>
    <s v="Herbert Flentye"/>
    <s v="Consumer"/>
    <s v="United States"/>
    <s v="San Francisco"/>
    <x v="1"/>
    <n v="94109"/>
    <x v="1"/>
    <s v="OFF-EN-10001539"/>
    <x v="1"/>
    <x v="12"/>
    <s v="Staples"/>
    <n v="15.56"/>
    <n v="2"/>
    <n v="0"/>
    <n v="7.3132000000000001"/>
    <x v="8"/>
  </r>
  <r>
    <n v="3163"/>
    <x v="1568"/>
    <x v="2"/>
    <d v="2011-09-21T00:00:00"/>
    <d v="2011-09-25T00:00:00"/>
    <s v="Standard Class"/>
    <s v="HF-14995"/>
    <s v="Herbert Flentye"/>
    <s v="Consumer"/>
    <s v="United States"/>
    <s v="San Francisco"/>
    <x v="1"/>
    <n v="94109"/>
    <x v="1"/>
    <s v="OFF-EN-10004483"/>
    <x v="1"/>
    <x v="12"/>
    <s v="#10 White Business Envelopes,4 1/8 x 9 1/2"/>
    <n v="78.349999999999994"/>
    <n v="5"/>
    <n v="0"/>
    <n v="36.8245"/>
    <x v="8"/>
  </r>
  <r>
    <n v="3164"/>
    <x v="1568"/>
    <x v="2"/>
    <d v="2011-09-21T00:00:00"/>
    <d v="2011-09-25T00:00:00"/>
    <s v="Standard Class"/>
    <s v="HF-14995"/>
    <s v="Herbert Flentye"/>
    <s v="Consumer"/>
    <s v="United States"/>
    <s v="San Francisco"/>
    <x v="1"/>
    <n v="94109"/>
    <x v="1"/>
    <s v="OFF-AR-10001615"/>
    <x v="1"/>
    <x v="6"/>
    <s v="Newell 34"/>
    <n v="59.52"/>
    <n v="3"/>
    <n v="0"/>
    <n v="15.475199999999999"/>
    <x v="8"/>
  </r>
  <r>
    <n v="3165"/>
    <x v="1568"/>
    <x v="2"/>
    <d v="2011-09-21T00:00:00"/>
    <d v="2011-09-25T00:00:00"/>
    <s v="Standard Class"/>
    <s v="HF-14995"/>
    <s v="Herbert Flentye"/>
    <s v="Consumer"/>
    <s v="United States"/>
    <s v="San Francisco"/>
    <x v="1"/>
    <n v="94109"/>
    <x v="1"/>
    <s v="OFF-PA-10000327"/>
    <x v="1"/>
    <x v="10"/>
    <s v="Xerox 1971"/>
    <n v="38.520000000000003"/>
    <n v="9"/>
    <n v="0"/>
    <n v="17.334"/>
    <x v="8"/>
  </r>
  <r>
    <n v="3166"/>
    <x v="1568"/>
    <x v="2"/>
    <d v="2011-09-21T00:00:00"/>
    <d v="2011-09-25T00:00:00"/>
    <s v="Standard Class"/>
    <s v="HF-14995"/>
    <s v="Herbert Flentye"/>
    <s v="Consumer"/>
    <s v="United States"/>
    <s v="San Francisco"/>
    <x v="1"/>
    <n v="94109"/>
    <x v="1"/>
    <s v="TEC-PH-10001299"/>
    <x v="2"/>
    <x v="7"/>
    <s v="Polycom CX300 Desktop Phone USB VoIP phone"/>
    <n v="239.98400000000001"/>
    <n v="2"/>
    <n v="0.2"/>
    <n v="23.9984"/>
    <x v="8"/>
  </r>
  <r>
    <n v="3167"/>
    <x v="1568"/>
    <x v="2"/>
    <d v="2011-09-21T00:00:00"/>
    <d v="2011-09-25T00:00:00"/>
    <s v="Standard Class"/>
    <s v="HF-14995"/>
    <s v="Herbert Flentye"/>
    <s v="Consumer"/>
    <s v="United States"/>
    <s v="San Francisco"/>
    <x v="1"/>
    <n v="94109"/>
    <x v="1"/>
    <s v="OFF-PA-10002246"/>
    <x v="1"/>
    <x v="10"/>
    <s v="Wirebound Four 2-3/4 x 5 Forms per Page, 400 Sets per Book"/>
    <n v="19.350000000000001"/>
    <n v="3"/>
    <n v="0"/>
    <n v="9.4815000000000005"/>
    <x v="8"/>
  </r>
  <r>
    <n v="3168"/>
    <x v="1569"/>
    <x v="0"/>
    <d v="2013-10-30T00:00:00"/>
    <d v="2013-11-01T00:00:00"/>
    <s v="First Class"/>
    <s v="KW-16435"/>
    <s v="Katrina Willman"/>
    <s v="Consumer"/>
    <s v="United States"/>
    <s v="Lansing"/>
    <x v="12"/>
    <n v="48911"/>
    <x v="2"/>
    <s v="FUR-FU-10002671"/>
    <x v="0"/>
    <x v="5"/>
    <s v="Electrix 20W Halogen Replacement Bulb for Zoom-In Desk Lamp"/>
    <n v="67"/>
    <n v="5"/>
    <n v="0"/>
    <n v="32.159999999999997"/>
    <x v="2"/>
  </r>
  <r>
    <n v="3169"/>
    <x v="1570"/>
    <x v="0"/>
    <d v="2013-05-29T00:00:00"/>
    <d v="2013-06-04T00:00:00"/>
    <s v="Standard Class"/>
    <s v="KC-16675"/>
    <s v="Kimberly Carter"/>
    <s v="Corporate"/>
    <s v="United States"/>
    <s v="Tallahassee"/>
    <x v="2"/>
    <n v="32303"/>
    <x v="0"/>
    <s v="FUR-CH-10003833"/>
    <x v="0"/>
    <x v="1"/>
    <s v="Novimex Fabric Task Chair"/>
    <n v="390.27199999999999"/>
    <n v="8"/>
    <n v="0.2"/>
    <n v="-24.391999999999999"/>
    <x v="5"/>
  </r>
  <r>
    <n v="3170"/>
    <x v="1570"/>
    <x v="0"/>
    <d v="2013-05-29T00:00:00"/>
    <d v="2013-06-04T00:00:00"/>
    <s v="Standard Class"/>
    <s v="KC-16675"/>
    <s v="Kimberly Carter"/>
    <s v="Corporate"/>
    <s v="United States"/>
    <s v="Tallahassee"/>
    <x v="2"/>
    <n v="32303"/>
    <x v="0"/>
    <s v="OFF-PA-10001667"/>
    <x v="1"/>
    <x v="10"/>
    <s v="Great White Multi-Use Recycled Paper (20Lb. and 84 Bright)"/>
    <n v="62.192"/>
    <n v="13"/>
    <n v="0.2"/>
    <n v="19.434999999999999"/>
    <x v="5"/>
  </r>
  <r>
    <n v="3171"/>
    <x v="1571"/>
    <x v="3"/>
    <d v="2014-12-22T00:00:00"/>
    <d v="2014-12-27T00:00:00"/>
    <s v="Second Class"/>
    <s v="PK-19075"/>
    <s v="Pete Kriz"/>
    <s v="Consumer"/>
    <s v="United States"/>
    <s v="Columbia"/>
    <x v="20"/>
    <n v="29203"/>
    <x v="0"/>
    <s v="OFF-BI-10002003"/>
    <x v="1"/>
    <x v="8"/>
    <s v="Ibico Presentation Index for Binding Systems"/>
    <n v="23.88"/>
    <n v="6"/>
    <n v="0"/>
    <n v="11.223599999999999"/>
    <x v="4"/>
  </r>
  <r>
    <n v="3172"/>
    <x v="1572"/>
    <x v="0"/>
    <d v="2013-03-22T00:00:00"/>
    <d v="2013-03-29T00:00:00"/>
    <s v="Standard Class"/>
    <s v="KT-16465"/>
    <s v="Kean Takahito"/>
    <s v="Consumer"/>
    <s v="United States"/>
    <s v="Chicago"/>
    <x v="10"/>
    <n v="60623"/>
    <x v="2"/>
    <s v="OFF-BI-10004465"/>
    <x v="1"/>
    <x v="8"/>
    <s v="Avery Durable Slant Ring Binders"/>
    <n v="3.1680000000000001"/>
    <n v="2"/>
    <n v="0.8"/>
    <n v="-4.7519999999999998"/>
    <x v="10"/>
  </r>
  <r>
    <n v="3173"/>
    <x v="1572"/>
    <x v="0"/>
    <d v="2013-03-22T00:00:00"/>
    <d v="2013-03-29T00:00:00"/>
    <s v="Standard Class"/>
    <s v="KT-16465"/>
    <s v="Kean Takahito"/>
    <s v="Consumer"/>
    <s v="United States"/>
    <s v="Chicago"/>
    <x v="10"/>
    <n v="60623"/>
    <x v="2"/>
    <s v="FUR-CH-10000665"/>
    <x v="0"/>
    <x v="1"/>
    <s v="Global Airflow Leather Mesh Back Chair, Black"/>
    <n v="528.42999999999995"/>
    <n v="5"/>
    <n v="0.3"/>
    <n v="0"/>
    <x v="10"/>
  </r>
  <r>
    <n v="3174"/>
    <x v="1572"/>
    <x v="0"/>
    <d v="2013-03-22T00:00:00"/>
    <d v="2013-03-29T00:00:00"/>
    <s v="Standard Class"/>
    <s v="KT-16465"/>
    <s v="Kean Takahito"/>
    <s v="Consumer"/>
    <s v="United States"/>
    <s v="Chicago"/>
    <x v="10"/>
    <n v="60623"/>
    <x v="2"/>
    <s v="OFF-AR-10004956"/>
    <x v="1"/>
    <x v="6"/>
    <s v="Newell 33"/>
    <n v="13.391999999999999"/>
    <n v="3"/>
    <n v="0.2"/>
    <n v="1.5065999999999999"/>
    <x v="10"/>
  </r>
  <r>
    <n v="3175"/>
    <x v="1573"/>
    <x v="3"/>
    <d v="2014-11-12T00:00:00"/>
    <d v="2014-11-19T00:00:00"/>
    <s v="Standard Class"/>
    <s v="EP-13915"/>
    <s v="Emily Phan"/>
    <s v="Consumer"/>
    <s v="United States"/>
    <s v="Detroit"/>
    <x v="12"/>
    <n v="48227"/>
    <x v="2"/>
    <s v="OFF-AR-10004260"/>
    <x v="1"/>
    <x v="6"/>
    <s v="Boston 1799 Powerhouse Electric Pencil Sharpener"/>
    <n v="181.86"/>
    <n v="7"/>
    <n v="0"/>
    <n v="50.9208"/>
    <x v="0"/>
  </r>
  <r>
    <n v="3176"/>
    <x v="1574"/>
    <x v="3"/>
    <d v="2014-09-24T00:00:00"/>
    <d v="2014-09-30T00:00:00"/>
    <s v="Standard Class"/>
    <s v="AP-10915"/>
    <s v="Arthur Prichep"/>
    <s v="Consumer"/>
    <s v="United States"/>
    <s v="Fort Collins"/>
    <x v="22"/>
    <n v="80525"/>
    <x v="1"/>
    <s v="FUR-BO-10001811"/>
    <x v="0"/>
    <x v="0"/>
    <s v="Atlantic Metals Mobile 5-Shelf Bookcases, Custom Colors"/>
    <n v="180.58799999999999"/>
    <n v="2"/>
    <n v="0.7"/>
    <n v="-240.78399999999999"/>
    <x v="8"/>
  </r>
  <r>
    <n v="3177"/>
    <x v="1574"/>
    <x v="3"/>
    <d v="2014-09-24T00:00:00"/>
    <d v="2014-09-30T00:00:00"/>
    <s v="Standard Class"/>
    <s v="AP-10915"/>
    <s v="Arthur Prichep"/>
    <s v="Consumer"/>
    <s v="United States"/>
    <s v="Fort Collins"/>
    <x v="22"/>
    <n v="80525"/>
    <x v="1"/>
    <s v="TEC-AC-10003280"/>
    <x v="2"/>
    <x v="11"/>
    <s v="Belkin F8E887 USB Wired Ergonomic Keyboard"/>
    <n v="47.984000000000002"/>
    <n v="2"/>
    <n v="0.2"/>
    <n v="0.5998"/>
    <x v="8"/>
  </r>
  <r>
    <n v="3178"/>
    <x v="1575"/>
    <x v="3"/>
    <d v="2014-09-11T00:00:00"/>
    <d v="2014-09-11T00:00:00"/>
    <s v="Same Day"/>
    <s v="SH-20395"/>
    <s v="Shahid Hopkins"/>
    <s v="Consumer"/>
    <s v="United States"/>
    <s v="New York City"/>
    <x v="15"/>
    <n v="10024"/>
    <x v="3"/>
    <s v="OFF-PA-10004911"/>
    <x v="1"/>
    <x v="10"/>
    <s v="Rediform S.O.S. 1-Up Phone Message Bk, 4-1/4x3-1/16 Bk, 1 Form/Pg, 40 Messages/Bk, 3/Pk"/>
    <n v="18.760000000000002"/>
    <n v="2"/>
    <n v="0"/>
    <n v="9.0047999999999995"/>
    <x v="8"/>
  </r>
  <r>
    <n v="3179"/>
    <x v="1576"/>
    <x v="3"/>
    <d v="2014-12-06T00:00:00"/>
    <d v="2014-12-12T00:00:00"/>
    <s v="Standard Class"/>
    <s v="SM-20950"/>
    <s v="Suzanne McNair"/>
    <s v="Corporate"/>
    <s v="United States"/>
    <s v="New York City"/>
    <x v="15"/>
    <n v="10011"/>
    <x v="3"/>
    <s v="FUR-FU-10001487"/>
    <x v="0"/>
    <x v="5"/>
    <s v="Eldon Expressions Wood and Plastic Desk Accessories, Cherry Wood"/>
    <n v="20.94"/>
    <n v="3"/>
    <n v="0"/>
    <n v="6.0726000000000004"/>
    <x v="4"/>
  </r>
  <r>
    <n v="3180"/>
    <x v="1576"/>
    <x v="3"/>
    <d v="2014-12-06T00:00:00"/>
    <d v="2014-12-12T00:00:00"/>
    <s v="Standard Class"/>
    <s v="SM-20950"/>
    <s v="Suzanne McNair"/>
    <s v="Corporate"/>
    <s v="United States"/>
    <s v="New York City"/>
    <x v="15"/>
    <n v="10011"/>
    <x v="3"/>
    <s v="FUR-FU-10000521"/>
    <x v="0"/>
    <x v="5"/>
    <s v="Seth Thomas 14&quot; Putty-Colored Wall Clock"/>
    <n v="58.68"/>
    <n v="2"/>
    <n v="0"/>
    <n v="18.190799999999999"/>
    <x v="4"/>
  </r>
  <r>
    <n v="3181"/>
    <x v="1576"/>
    <x v="3"/>
    <d v="2014-12-06T00:00:00"/>
    <d v="2014-12-12T00:00:00"/>
    <s v="Standard Class"/>
    <s v="SM-20950"/>
    <s v="Suzanne McNair"/>
    <s v="Corporate"/>
    <s v="United States"/>
    <s v="New York City"/>
    <x v="15"/>
    <n v="10011"/>
    <x v="3"/>
    <s v="OFF-AP-10001271"/>
    <x v="1"/>
    <x v="9"/>
    <s v="Eureka The Boss Cordless Rechargeable Stick Vac"/>
    <n v="254.9"/>
    <n v="5"/>
    <n v="0"/>
    <n v="68.822999999999993"/>
    <x v="4"/>
  </r>
  <r>
    <n v="3182"/>
    <x v="1577"/>
    <x v="3"/>
    <d v="2014-11-10T00:00:00"/>
    <d v="2014-11-13T00:00:00"/>
    <s v="Second Class"/>
    <s v="BM-11650"/>
    <s v="Brian Moss"/>
    <s v="Corporate"/>
    <s v="United States"/>
    <s v="Columbia"/>
    <x v="39"/>
    <n v="21044"/>
    <x v="3"/>
    <s v="OFF-BI-10004728"/>
    <x v="1"/>
    <x v="8"/>
    <s v="Wilson Jones Turn Tabs Binder Tool for Ring Binders"/>
    <n v="9.64"/>
    <n v="2"/>
    <n v="0"/>
    <n v="4.4344000000000001"/>
    <x v="0"/>
  </r>
  <r>
    <n v="3183"/>
    <x v="1577"/>
    <x v="3"/>
    <d v="2014-11-10T00:00:00"/>
    <d v="2014-11-13T00:00:00"/>
    <s v="Second Class"/>
    <s v="BM-11650"/>
    <s v="Brian Moss"/>
    <s v="Corporate"/>
    <s v="United States"/>
    <s v="Columbia"/>
    <x v="39"/>
    <n v="21044"/>
    <x v="3"/>
    <s v="TEC-AC-10004666"/>
    <x v="2"/>
    <x v="11"/>
    <s v="Maxell iVDR EX 500GB Cartridge"/>
    <n v="826.62"/>
    <n v="3"/>
    <n v="0"/>
    <n v="355.44659999999999"/>
    <x v="0"/>
  </r>
  <r>
    <n v="3184"/>
    <x v="1577"/>
    <x v="3"/>
    <d v="2014-11-10T00:00:00"/>
    <d v="2014-11-13T00:00:00"/>
    <s v="Second Class"/>
    <s v="BM-11650"/>
    <s v="Brian Moss"/>
    <s v="Corporate"/>
    <s v="United States"/>
    <s v="Columbia"/>
    <x v="39"/>
    <n v="21044"/>
    <x v="3"/>
    <s v="OFF-ST-10003208"/>
    <x v="1"/>
    <x v="4"/>
    <s v="Adjustable Depth Letter/Legal Cart"/>
    <n v="1633.14"/>
    <n v="9"/>
    <n v="0"/>
    <n v="473.61059999999998"/>
    <x v="0"/>
  </r>
  <r>
    <n v="3185"/>
    <x v="1577"/>
    <x v="3"/>
    <d v="2014-11-10T00:00:00"/>
    <d v="2014-11-13T00:00:00"/>
    <s v="Second Class"/>
    <s v="BM-11650"/>
    <s v="Brian Moss"/>
    <s v="Corporate"/>
    <s v="United States"/>
    <s v="Columbia"/>
    <x v="39"/>
    <n v="21044"/>
    <x v="3"/>
    <s v="OFF-ST-10003208"/>
    <x v="1"/>
    <x v="4"/>
    <s v="Adjustable Depth Letter/Legal Cart"/>
    <n v="544.38"/>
    <n v="3"/>
    <n v="0"/>
    <n v="157.87020000000001"/>
    <x v="0"/>
  </r>
  <r>
    <n v="3186"/>
    <x v="1578"/>
    <x v="2"/>
    <d v="2011-11-07T00:00:00"/>
    <d v="2011-11-09T00:00:00"/>
    <s v="First Class"/>
    <s v="TC-20980"/>
    <s v="Tamara Chand"/>
    <s v="Corporate"/>
    <s v="United States"/>
    <s v="Houston"/>
    <x v="5"/>
    <n v="77041"/>
    <x v="2"/>
    <s v="OFF-BI-10000632"/>
    <x v="1"/>
    <x v="8"/>
    <s v="Satellite Sectional Post Binders"/>
    <n v="26.045999999999999"/>
    <n v="3"/>
    <n v="0.8"/>
    <n v="-44.278199999999998"/>
    <x v="0"/>
  </r>
  <r>
    <n v="3187"/>
    <x v="1578"/>
    <x v="2"/>
    <d v="2011-11-07T00:00:00"/>
    <d v="2011-11-09T00:00:00"/>
    <s v="First Class"/>
    <s v="TC-20980"/>
    <s v="Tamara Chand"/>
    <s v="Corporate"/>
    <s v="United States"/>
    <s v="Houston"/>
    <x v="5"/>
    <n v="77041"/>
    <x v="2"/>
    <s v="OFF-EN-10004773"/>
    <x v="1"/>
    <x v="12"/>
    <s v="Staples"/>
    <n v="74.352000000000004"/>
    <n v="3"/>
    <n v="0.2"/>
    <n v="26.9526"/>
    <x v="0"/>
  </r>
  <r>
    <n v="3188"/>
    <x v="1579"/>
    <x v="3"/>
    <d v="2014-03-13T00:00:00"/>
    <d v="2014-03-18T00:00:00"/>
    <s v="Standard Class"/>
    <s v="KB-16585"/>
    <s v="Ken Black"/>
    <s v="Corporate"/>
    <s v="United States"/>
    <s v="Lowell"/>
    <x v="31"/>
    <n v="1852"/>
    <x v="3"/>
    <s v="TEC-PH-10004700"/>
    <x v="2"/>
    <x v="7"/>
    <s v="PowerGen Dual USB Car Charger"/>
    <n v="69.930000000000007"/>
    <n v="7"/>
    <n v="0"/>
    <n v="32.1678"/>
    <x v="10"/>
  </r>
  <r>
    <n v="3189"/>
    <x v="1580"/>
    <x v="3"/>
    <d v="2014-10-21T00:00:00"/>
    <d v="2014-10-23T00:00:00"/>
    <s v="Second Class"/>
    <s v="JE-16165"/>
    <s v="Justin Ellison"/>
    <s v="Corporate"/>
    <s v="United States"/>
    <s v="Woodland"/>
    <x v="1"/>
    <n v="95695"/>
    <x v="1"/>
    <s v="OFF-LA-10003714"/>
    <x v="1"/>
    <x v="2"/>
    <s v="Avery 510"/>
    <n v="3.75"/>
    <n v="1"/>
    <n v="0"/>
    <n v="1.8"/>
    <x v="2"/>
  </r>
  <r>
    <n v="3190"/>
    <x v="1580"/>
    <x v="3"/>
    <d v="2014-10-21T00:00:00"/>
    <d v="2014-10-23T00:00:00"/>
    <s v="Second Class"/>
    <s v="JE-16165"/>
    <s v="Justin Ellison"/>
    <s v="Corporate"/>
    <s v="United States"/>
    <s v="Woodland"/>
    <x v="1"/>
    <n v="95695"/>
    <x v="1"/>
    <s v="OFF-BI-10001787"/>
    <x v="1"/>
    <x v="8"/>
    <s v="Wilson Jones Four-Pocket Poly Binders"/>
    <n v="20.928000000000001"/>
    <n v="4"/>
    <n v="0.2"/>
    <n v="7.5864000000000003"/>
    <x v="2"/>
  </r>
  <r>
    <n v="3191"/>
    <x v="1581"/>
    <x v="1"/>
    <d v="2012-12-27T00:00:00"/>
    <d v="2013-01-01T00:00:00"/>
    <s v="Standard Class"/>
    <s v="DR-12940"/>
    <s v="Daniel Raglin"/>
    <s v="Home Office"/>
    <s v="United States"/>
    <s v="Chicago"/>
    <x v="10"/>
    <n v="60610"/>
    <x v="2"/>
    <s v="OFF-ST-10002957"/>
    <x v="1"/>
    <x v="4"/>
    <s v="Sterilite Show Offs Storage Containers"/>
    <n v="12.672000000000001"/>
    <n v="3"/>
    <n v="0.2"/>
    <n v="-3.1680000000000001"/>
    <x v="4"/>
  </r>
  <r>
    <n v="3192"/>
    <x v="1582"/>
    <x v="3"/>
    <d v="2014-10-03T00:00:00"/>
    <d v="2014-10-09T00:00:00"/>
    <s v="Standard Class"/>
    <s v="RW-19630"/>
    <s v="Rob Williams"/>
    <s v="Corporate"/>
    <s v="United States"/>
    <s v="New York City"/>
    <x v="15"/>
    <n v="10035"/>
    <x v="3"/>
    <s v="TEC-PH-10002115"/>
    <x v="2"/>
    <x v="7"/>
    <s v="Plantronics 81402"/>
    <n v="65.989999999999995"/>
    <n v="1"/>
    <n v="0"/>
    <n v="17.157399999999999"/>
    <x v="2"/>
  </r>
  <r>
    <n v="3193"/>
    <x v="1583"/>
    <x v="3"/>
    <d v="2014-06-05T00:00:00"/>
    <d v="2014-06-09T00:00:00"/>
    <s v="Standard Class"/>
    <s v="ML-18040"/>
    <s v="Michelle Lonsdale"/>
    <s v="Corporate"/>
    <s v="United States"/>
    <s v="Missouri City"/>
    <x v="5"/>
    <n v="77489"/>
    <x v="2"/>
    <s v="OFF-BI-10002557"/>
    <x v="1"/>
    <x v="8"/>
    <s v="Presstex Flexible Ring Binders"/>
    <n v="6.37"/>
    <n v="7"/>
    <n v="0.8"/>
    <n v="-9.5549999999999997"/>
    <x v="1"/>
  </r>
  <r>
    <n v="3194"/>
    <x v="1584"/>
    <x v="2"/>
    <d v="2011-09-01T00:00:00"/>
    <d v="2011-09-04T00:00:00"/>
    <s v="First Class"/>
    <s v="JL-15130"/>
    <s v="Jack Lebron"/>
    <s v="Consumer"/>
    <s v="United States"/>
    <s v="Houston"/>
    <x v="5"/>
    <n v="77036"/>
    <x v="2"/>
    <s v="OFF-BI-10002949"/>
    <x v="1"/>
    <x v="8"/>
    <s v="Prestige Round Ring Binders"/>
    <n v="3.6480000000000001"/>
    <n v="3"/>
    <n v="0.8"/>
    <n v="-6.0191999999999997"/>
    <x v="8"/>
  </r>
  <r>
    <n v="3195"/>
    <x v="1584"/>
    <x v="2"/>
    <d v="2011-09-01T00:00:00"/>
    <d v="2011-09-04T00:00:00"/>
    <s v="First Class"/>
    <s v="JL-15130"/>
    <s v="Jack Lebron"/>
    <s v="Consumer"/>
    <s v="United States"/>
    <s v="Houston"/>
    <x v="5"/>
    <n v="77036"/>
    <x v="2"/>
    <s v="OFF-PA-10004100"/>
    <x v="1"/>
    <x v="10"/>
    <s v="Xerox 216"/>
    <n v="31.103999999999999"/>
    <n v="6"/>
    <n v="0.2"/>
    <n v="10.8864"/>
    <x v="8"/>
  </r>
  <r>
    <n v="3196"/>
    <x v="1585"/>
    <x v="0"/>
    <d v="2013-08-09T00:00:00"/>
    <d v="2013-08-14T00:00:00"/>
    <s v="Standard Class"/>
    <s v="CM-12655"/>
    <s v="Corinna Mitchell"/>
    <s v="Home Office"/>
    <s v="United States"/>
    <s v="Jackson"/>
    <x v="35"/>
    <n v="39212"/>
    <x v="0"/>
    <s v="OFF-FA-10001883"/>
    <x v="1"/>
    <x v="13"/>
    <s v="Alliance Super-Size Bands, Assorted Sizes"/>
    <n v="23.34"/>
    <n v="3"/>
    <n v="0"/>
    <n v="0.2334"/>
    <x v="6"/>
  </r>
  <r>
    <n v="3197"/>
    <x v="1586"/>
    <x v="3"/>
    <d v="2014-07-23T00:00:00"/>
    <d v="2014-07-29T00:00:00"/>
    <s v="Standard Class"/>
    <s v="FH-14365"/>
    <s v="Fred Hopkins"/>
    <s v="Corporate"/>
    <s v="United States"/>
    <s v="New York City"/>
    <x v="15"/>
    <n v="10009"/>
    <x v="3"/>
    <s v="TEC-PH-10000702"/>
    <x v="2"/>
    <x v="7"/>
    <s v="Square Credit Card Reader, 4 1/2&quot; x 4 1/2&quot; x 1&quot;, White"/>
    <n v="29.97"/>
    <n v="3"/>
    <n v="0"/>
    <n v="14.085900000000001"/>
    <x v="7"/>
  </r>
  <r>
    <n v="3198"/>
    <x v="1587"/>
    <x v="1"/>
    <d v="2012-07-10T00:00:00"/>
    <d v="2012-07-10T00:00:00"/>
    <s v="Same Day"/>
    <s v="EH-13945"/>
    <s v="Eric Hoffmann"/>
    <s v="Consumer"/>
    <s v="United States"/>
    <s v="Tempe"/>
    <x v="16"/>
    <n v="85281"/>
    <x v="1"/>
    <s v="OFF-BI-10003196"/>
    <x v="1"/>
    <x v="8"/>
    <s v="Accohide Poly Flexible Ring Binders"/>
    <n v="3.3660000000000001"/>
    <n v="3"/>
    <n v="0.7"/>
    <n v="-2.2440000000000002"/>
    <x v="7"/>
  </r>
  <r>
    <n v="3199"/>
    <x v="1588"/>
    <x v="2"/>
    <d v="2011-12-01T00:00:00"/>
    <d v="2011-12-07T00:00:00"/>
    <s v="Standard Class"/>
    <s v="TB-21280"/>
    <s v="Toby Braunhardt"/>
    <s v="Consumer"/>
    <s v="United States"/>
    <s v="Jacksonville"/>
    <x v="3"/>
    <n v="28540"/>
    <x v="0"/>
    <s v="TEC-PH-10001644"/>
    <x v="2"/>
    <x v="7"/>
    <s v="BlueLounge Milo Smartphone Stand, White/Metallic"/>
    <n v="95.968000000000004"/>
    <n v="4"/>
    <n v="0.2"/>
    <n v="9.5968"/>
    <x v="4"/>
  </r>
  <r>
    <n v="3200"/>
    <x v="1589"/>
    <x v="3"/>
    <d v="2014-12-19T00:00:00"/>
    <d v="2014-12-23T00:00:00"/>
    <s v="Standard Class"/>
    <s v="AH-10030"/>
    <s v="Aaron Hawkins"/>
    <s v="Corporate"/>
    <s v="United States"/>
    <s v="Philadelphia"/>
    <x v="9"/>
    <n v="19134"/>
    <x v="3"/>
    <s v="OFF-AR-10003183"/>
    <x v="1"/>
    <x v="6"/>
    <s v="Avery Fluorescent Highlighter Four-Color Set"/>
    <n v="18.704000000000001"/>
    <n v="7"/>
    <n v="0.2"/>
    <n v="2.3380000000000001"/>
    <x v="4"/>
  </r>
  <r>
    <n v="3201"/>
    <x v="1590"/>
    <x v="2"/>
    <d v="2011-05-18T00:00:00"/>
    <d v="2011-05-20T00:00:00"/>
    <s v="Second Class"/>
    <s v="TT-21070"/>
    <s v="Ted Trevino"/>
    <s v="Consumer"/>
    <s v="United States"/>
    <s v="Akron"/>
    <x v="24"/>
    <n v="44312"/>
    <x v="3"/>
    <s v="FUR-FU-10000308"/>
    <x v="0"/>
    <x v="5"/>
    <s v="Deflect-o Glass Clear Studded Chair Mats"/>
    <n v="149.232"/>
    <n v="3"/>
    <n v="0.2"/>
    <n v="3.7307999999999999"/>
    <x v="5"/>
  </r>
  <r>
    <n v="3202"/>
    <x v="1590"/>
    <x v="2"/>
    <d v="2011-05-18T00:00:00"/>
    <d v="2011-05-20T00:00:00"/>
    <s v="Second Class"/>
    <s v="TT-21070"/>
    <s v="Ted Trevino"/>
    <s v="Consumer"/>
    <s v="United States"/>
    <s v="Akron"/>
    <x v="24"/>
    <n v="44312"/>
    <x v="3"/>
    <s v="OFF-PA-10001526"/>
    <x v="1"/>
    <x v="10"/>
    <s v="Xerox 1949"/>
    <n v="15.936"/>
    <n v="4"/>
    <n v="0.2"/>
    <n v="5.7767999999999997"/>
    <x v="5"/>
  </r>
  <r>
    <n v="3203"/>
    <x v="1591"/>
    <x v="2"/>
    <d v="2011-11-10T00:00:00"/>
    <d v="2011-11-16T00:00:00"/>
    <s v="Standard Class"/>
    <s v="RD-19900"/>
    <s v="Ruben Dartt"/>
    <s v="Consumer"/>
    <s v="United States"/>
    <s v="San Diego"/>
    <x v="1"/>
    <n v="92037"/>
    <x v="1"/>
    <s v="TEC-PH-10002103"/>
    <x v="2"/>
    <x v="7"/>
    <s v="Jabra SPEAK 410"/>
    <n v="601.53599999999994"/>
    <n v="8"/>
    <n v="0.2"/>
    <n v="60.153599999999997"/>
    <x v="0"/>
  </r>
  <r>
    <n v="3204"/>
    <x v="1591"/>
    <x v="2"/>
    <d v="2011-11-10T00:00:00"/>
    <d v="2011-11-16T00:00:00"/>
    <s v="Standard Class"/>
    <s v="RD-19900"/>
    <s v="Ruben Dartt"/>
    <s v="Consumer"/>
    <s v="United States"/>
    <s v="San Diego"/>
    <x v="1"/>
    <n v="92037"/>
    <x v="1"/>
    <s v="TEC-AC-10004209"/>
    <x v="2"/>
    <x v="11"/>
    <s v="Memorex Froggy Flash Drive 4 GB"/>
    <n v="10.99"/>
    <n v="1"/>
    <n v="0"/>
    <n v="4.2861000000000002"/>
    <x v="0"/>
  </r>
  <r>
    <n v="3205"/>
    <x v="1591"/>
    <x v="2"/>
    <d v="2011-11-10T00:00:00"/>
    <d v="2011-11-16T00:00:00"/>
    <s v="Standard Class"/>
    <s v="RD-19900"/>
    <s v="Ruben Dartt"/>
    <s v="Consumer"/>
    <s v="United States"/>
    <s v="San Diego"/>
    <x v="1"/>
    <n v="92037"/>
    <x v="1"/>
    <s v="FUR-FU-10000397"/>
    <x v="0"/>
    <x v="5"/>
    <s v="Luxo Economy Swing Arm Lamp"/>
    <n v="39.880000000000003"/>
    <n v="2"/>
    <n v="0"/>
    <n v="11.166399999999999"/>
    <x v="0"/>
  </r>
  <r>
    <n v="3206"/>
    <x v="1591"/>
    <x v="2"/>
    <d v="2011-11-10T00:00:00"/>
    <d v="2011-11-16T00:00:00"/>
    <s v="Standard Class"/>
    <s v="RD-19900"/>
    <s v="Ruben Dartt"/>
    <s v="Consumer"/>
    <s v="United States"/>
    <s v="San Diego"/>
    <x v="1"/>
    <n v="92037"/>
    <x v="1"/>
    <s v="OFF-PA-10002137"/>
    <x v="1"/>
    <x v="10"/>
    <s v="Southworth 100% Résumé Paper, 24lb."/>
    <n v="62.24"/>
    <n v="8"/>
    <n v="0"/>
    <n v="28.007999999999999"/>
    <x v="0"/>
  </r>
  <r>
    <n v="3207"/>
    <x v="1591"/>
    <x v="2"/>
    <d v="2011-11-10T00:00:00"/>
    <d v="2011-11-16T00:00:00"/>
    <s v="Standard Class"/>
    <s v="RD-19900"/>
    <s v="Ruben Dartt"/>
    <s v="Consumer"/>
    <s v="United States"/>
    <s v="San Diego"/>
    <x v="1"/>
    <n v="92037"/>
    <x v="1"/>
    <s v="FUR-FU-10001867"/>
    <x v="0"/>
    <x v="5"/>
    <s v="Eldon Expressions Punched Metal &amp; Wood Desk Accessories, Pewter &amp; Cherry"/>
    <n v="53.2"/>
    <n v="5"/>
    <n v="0"/>
    <n v="14.896000000000001"/>
    <x v="0"/>
  </r>
  <r>
    <n v="3208"/>
    <x v="1591"/>
    <x v="2"/>
    <d v="2011-11-10T00:00:00"/>
    <d v="2011-11-16T00:00:00"/>
    <s v="Standard Class"/>
    <s v="RD-19900"/>
    <s v="Ruben Dartt"/>
    <s v="Consumer"/>
    <s v="United States"/>
    <s v="San Diego"/>
    <x v="1"/>
    <n v="92037"/>
    <x v="1"/>
    <s v="OFF-LA-10000407"/>
    <x v="1"/>
    <x v="2"/>
    <s v="Avery White Multi-Purpose Labels"/>
    <n v="39.840000000000003"/>
    <n v="8"/>
    <n v="0"/>
    <n v="18.3264"/>
    <x v="0"/>
  </r>
  <r>
    <n v="3209"/>
    <x v="1592"/>
    <x v="0"/>
    <d v="2013-01-09T00:00:00"/>
    <d v="2013-01-15T00:00:00"/>
    <s v="Standard Class"/>
    <s v="LA-16780"/>
    <s v="Laura Armstrong"/>
    <s v="Corporate"/>
    <s v="United States"/>
    <s v="Fresno"/>
    <x v="1"/>
    <n v="93727"/>
    <x v="1"/>
    <s v="TEC-AC-10000420"/>
    <x v="2"/>
    <x v="11"/>
    <s v="Logitech G500s Laser Gaming Mouse with Adjustable Weight Tuning"/>
    <n v="349.95"/>
    <n v="5"/>
    <n v="0"/>
    <n v="118.983"/>
    <x v="9"/>
  </r>
  <r>
    <n v="3210"/>
    <x v="1592"/>
    <x v="0"/>
    <d v="2013-01-09T00:00:00"/>
    <d v="2013-01-15T00:00:00"/>
    <s v="Standard Class"/>
    <s v="LA-16780"/>
    <s v="Laura Armstrong"/>
    <s v="Corporate"/>
    <s v="United States"/>
    <s v="Fresno"/>
    <x v="1"/>
    <n v="93727"/>
    <x v="1"/>
    <s v="TEC-PH-10002726"/>
    <x v="2"/>
    <x v="7"/>
    <s v="netTALK DUO VoIP Telephone Service"/>
    <n v="377.928"/>
    <n v="9"/>
    <n v="0.2"/>
    <n v="141.72300000000001"/>
    <x v="9"/>
  </r>
  <r>
    <n v="3211"/>
    <x v="1593"/>
    <x v="3"/>
    <d v="2014-09-23T00:00:00"/>
    <d v="2014-09-28T00:00:00"/>
    <s v="Standard Class"/>
    <s v="SH-19975"/>
    <s v="Sally Hughsby"/>
    <s v="Corporate"/>
    <s v="United States"/>
    <s v="Pearland"/>
    <x v="5"/>
    <n v="77581"/>
    <x v="2"/>
    <s v="OFF-EN-10001415"/>
    <x v="1"/>
    <x v="12"/>
    <s v="Staples"/>
    <n v="13.391999999999999"/>
    <n v="3"/>
    <n v="0.2"/>
    <n v="5.0220000000000002"/>
    <x v="8"/>
  </r>
  <r>
    <n v="3212"/>
    <x v="1593"/>
    <x v="3"/>
    <d v="2014-09-23T00:00:00"/>
    <d v="2014-09-28T00:00:00"/>
    <s v="Standard Class"/>
    <s v="SH-19975"/>
    <s v="Sally Hughsby"/>
    <s v="Corporate"/>
    <s v="United States"/>
    <s v="Pearland"/>
    <x v="5"/>
    <n v="77581"/>
    <x v="2"/>
    <s v="OFF-BI-10000773"/>
    <x v="1"/>
    <x v="8"/>
    <s v="Insertable Tab Post Binder Dividers"/>
    <n v="11.228"/>
    <n v="7"/>
    <n v="0.8"/>
    <n v="-18.526199999999999"/>
    <x v="8"/>
  </r>
  <r>
    <n v="3213"/>
    <x v="1594"/>
    <x v="2"/>
    <d v="2011-12-23T00:00:00"/>
    <d v="2011-12-28T00:00:00"/>
    <s v="Standard Class"/>
    <s v="SF-20200"/>
    <s v="Sarah Foster"/>
    <s v="Consumer"/>
    <s v="United States"/>
    <s v="Richmond"/>
    <x v="14"/>
    <n v="47374"/>
    <x v="2"/>
    <s v="OFF-AP-10002350"/>
    <x v="1"/>
    <x v="9"/>
    <s v="Belkin F9H710-06 7 Outlet SurgeMaster Surge Protector"/>
    <n v="207.24"/>
    <n v="11"/>
    <n v="0"/>
    <n v="58.027200000000001"/>
    <x v="4"/>
  </r>
  <r>
    <n v="3214"/>
    <x v="1595"/>
    <x v="0"/>
    <d v="2013-05-27T00:00:00"/>
    <d v="2013-06-02T00:00:00"/>
    <s v="Standard Class"/>
    <s v="TH-21235"/>
    <s v="Tiffany House"/>
    <s v="Corporate"/>
    <s v="United States"/>
    <s v="Philadelphia"/>
    <x v="9"/>
    <n v="19134"/>
    <x v="3"/>
    <s v="OFF-AR-10001919"/>
    <x v="1"/>
    <x v="6"/>
    <s v="OIC #2 Pencils, Medium Soft"/>
    <n v="1.504"/>
    <n v="1"/>
    <n v="0.2"/>
    <n v="0.16919999999999999"/>
    <x v="5"/>
  </r>
  <r>
    <n v="3215"/>
    <x v="1595"/>
    <x v="0"/>
    <d v="2013-05-27T00:00:00"/>
    <d v="2013-06-02T00:00:00"/>
    <s v="Standard Class"/>
    <s v="TH-21235"/>
    <s v="Tiffany House"/>
    <s v="Corporate"/>
    <s v="United States"/>
    <s v="Philadelphia"/>
    <x v="9"/>
    <n v="19134"/>
    <x v="3"/>
    <s v="OFF-AP-10002082"/>
    <x v="1"/>
    <x v="9"/>
    <s v="Holmes HEPA Air Purifier"/>
    <n v="34.847999999999999"/>
    <n v="2"/>
    <n v="0.2"/>
    <n v="6.5339999999999998"/>
    <x v="5"/>
  </r>
  <r>
    <n v="3216"/>
    <x v="1596"/>
    <x v="3"/>
    <d v="2014-07-09T00:00:00"/>
    <d v="2014-07-11T00:00:00"/>
    <s v="First Class"/>
    <s v="VG-21790"/>
    <s v="Vivek Gonzalez"/>
    <s v="Consumer"/>
    <s v="United States"/>
    <s v="San Mateo"/>
    <x v="1"/>
    <n v="94403"/>
    <x v="1"/>
    <s v="OFF-LA-10002762"/>
    <x v="1"/>
    <x v="2"/>
    <s v="Avery 485"/>
    <n v="75.180000000000007"/>
    <n v="6"/>
    <n v="0"/>
    <n v="35.334600000000002"/>
    <x v="7"/>
  </r>
  <r>
    <n v="3217"/>
    <x v="1597"/>
    <x v="2"/>
    <d v="2011-05-13T00:00:00"/>
    <d v="2011-05-17T00:00:00"/>
    <s v="Standard Class"/>
    <s v="NP-18325"/>
    <s v="Naresj Patel"/>
    <s v="Consumer"/>
    <s v="United States"/>
    <s v="Oakland"/>
    <x v="1"/>
    <n v="94601"/>
    <x v="1"/>
    <s v="TEC-AC-10002800"/>
    <x v="2"/>
    <x v="11"/>
    <s v="Plantronics Audio 478 Stereo USB Headset"/>
    <n v="149.97"/>
    <n v="3"/>
    <n v="0"/>
    <n v="52.4895"/>
    <x v="5"/>
  </r>
  <r>
    <n v="3218"/>
    <x v="1598"/>
    <x v="3"/>
    <d v="2014-11-11T00:00:00"/>
    <d v="2014-11-17T00:00:00"/>
    <s v="Standard Class"/>
    <s v="FH-14275"/>
    <s v="Frank Hawley"/>
    <s v="Corporate"/>
    <s v="United States"/>
    <s v="New York City"/>
    <x v="15"/>
    <n v="10024"/>
    <x v="3"/>
    <s v="OFF-BI-10003925"/>
    <x v="1"/>
    <x v="8"/>
    <s v="Fellowes PB300 Plastic Comb Binding Machine"/>
    <n v="931.17600000000004"/>
    <n v="3"/>
    <n v="0.2"/>
    <n v="314.27190000000002"/>
    <x v="0"/>
  </r>
  <r>
    <n v="3219"/>
    <x v="1598"/>
    <x v="3"/>
    <d v="2014-11-11T00:00:00"/>
    <d v="2014-11-17T00:00:00"/>
    <s v="Standard Class"/>
    <s v="FH-14275"/>
    <s v="Frank Hawley"/>
    <s v="Corporate"/>
    <s v="United States"/>
    <s v="New York City"/>
    <x v="15"/>
    <n v="10024"/>
    <x v="3"/>
    <s v="TEC-PH-10002200"/>
    <x v="2"/>
    <x v="7"/>
    <s v="Aastra 6757i CT Wireless VoIP phone"/>
    <n v="430.88"/>
    <n v="2"/>
    <n v="0"/>
    <n v="124.9552"/>
    <x v="0"/>
  </r>
  <r>
    <n v="3220"/>
    <x v="1599"/>
    <x v="1"/>
    <d v="2012-10-02T00:00:00"/>
    <d v="2012-10-08T00:00:00"/>
    <s v="Standard Class"/>
    <s v="JP-15460"/>
    <s v="Jennifer Patt"/>
    <s v="Corporate"/>
    <s v="United States"/>
    <s v="Lakewood"/>
    <x v="30"/>
    <n v="8701"/>
    <x v="3"/>
    <s v="OFF-PA-10001295"/>
    <x v="1"/>
    <x v="10"/>
    <s v="Computer Printout Paper with Letter-Trim Perforations"/>
    <n v="94.85"/>
    <n v="5"/>
    <n v="0"/>
    <n v="45.527999999999999"/>
    <x v="2"/>
  </r>
  <r>
    <n v="3221"/>
    <x v="1599"/>
    <x v="1"/>
    <d v="2012-10-02T00:00:00"/>
    <d v="2012-10-08T00:00:00"/>
    <s v="Standard Class"/>
    <s v="JP-15460"/>
    <s v="Jennifer Patt"/>
    <s v="Corporate"/>
    <s v="United States"/>
    <s v="Lakewood"/>
    <x v="30"/>
    <n v="8701"/>
    <x v="3"/>
    <s v="OFF-EN-10002500"/>
    <x v="1"/>
    <x v="12"/>
    <s v="Globe Weis Peel &amp; Seel First Class Envelopes"/>
    <n v="51.12"/>
    <n v="4"/>
    <n v="0"/>
    <n v="23.004000000000001"/>
    <x v="2"/>
  </r>
  <r>
    <n v="3222"/>
    <x v="1599"/>
    <x v="1"/>
    <d v="2012-10-02T00:00:00"/>
    <d v="2012-10-08T00:00:00"/>
    <s v="Standard Class"/>
    <s v="JP-15460"/>
    <s v="Jennifer Patt"/>
    <s v="Corporate"/>
    <s v="United States"/>
    <s v="Lakewood"/>
    <x v="30"/>
    <n v="8701"/>
    <x v="3"/>
    <s v="TEC-AC-10000892"/>
    <x v="2"/>
    <x v="11"/>
    <s v="NETGEAR N750 Dual Band Wi-Fi Gigabit Router"/>
    <n v="90"/>
    <n v="1"/>
    <n v="0"/>
    <n v="32.4"/>
    <x v="2"/>
  </r>
  <r>
    <n v="3223"/>
    <x v="1600"/>
    <x v="2"/>
    <d v="2011-10-02T00:00:00"/>
    <d v="2011-10-05T00:00:00"/>
    <s v="First Class"/>
    <s v="ES-14080"/>
    <s v="Erin Smith"/>
    <s v="Corporate"/>
    <s v="United States"/>
    <s v="Tempe"/>
    <x v="16"/>
    <n v="85281"/>
    <x v="1"/>
    <s v="OFF-PA-10001838"/>
    <x v="1"/>
    <x v="10"/>
    <s v="Adams Telephone Message Book W/Dividers/Space For Phone Numbers, 5 1/4&quot;X8 1/2&quot;, 300/Messages"/>
    <n v="9.4079999999999995"/>
    <n v="2"/>
    <n v="0.2"/>
    <n v="3.4104000000000001"/>
    <x v="2"/>
  </r>
  <r>
    <n v="3224"/>
    <x v="1600"/>
    <x v="2"/>
    <d v="2011-10-02T00:00:00"/>
    <d v="2011-10-05T00:00:00"/>
    <s v="First Class"/>
    <s v="ES-14080"/>
    <s v="Erin Smith"/>
    <s v="Corporate"/>
    <s v="United States"/>
    <s v="Tempe"/>
    <x v="16"/>
    <n v="85281"/>
    <x v="1"/>
    <s v="OFF-FA-10000735"/>
    <x v="1"/>
    <x v="13"/>
    <s v="Staples"/>
    <n v="4.6719999999999997"/>
    <n v="2"/>
    <n v="0.2"/>
    <n v="1.46"/>
    <x v="2"/>
  </r>
  <r>
    <n v="3225"/>
    <x v="1600"/>
    <x v="2"/>
    <d v="2011-10-02T00:00:00"/>
    <d v="2011-10-05T00:00:00"/>
    <s v="First Class"/>
    <s v="ES-14080"/>
    <s v="Erin Smith"/>
    <s v="Corporate"/>
    <s v="United States"/>
    <s v="Tempe"/>
    <x v="16"/>
    <n v="85281"/>
    <x v="1"/>
    <s v="TEC-PH-10001760"/>
    <x v="2"/>
    <x v="7"/>
    <s v="Bose SoundLink Bluetooth Speaker"/>
    <n v="318.39999999999998"/>
    <n v="2"/>
    <n v="0.2"/>
    <n v="107.46"/>
    <x v="2"/>
  </r>
  <r>
    <n v="3226"/>
    <x v="1600"/>
    <x v="2"/>
    <d v="2011-10-02T00:00:00"/>
    <d v="2011-10-05T00:00:00"/>
    <s v="First Class"/>
    <s v="ES-14080"/>
    <s v="Erin Smith"/>
    <s v="Corporate"/>
    <s v="United States"/>
    <s v="Tempe"/>
    <x v="16"/>
    <n v="85281"/>
    <x v="1"/>
    <s v="OFF-EN-10004846"/>
    <x v="1"/>
    <x v="12"/>
    <s v="Letter or Legal Size Expandable Poly String Tie Envelopes"/>
    <n v="12.768000000000001"/>
    <n v="6"/>
    <n v="0.2"/>
    <n v="4.6284000000000001"/>
    <x v="2"/>
  </r>
  <r>
    <n v="3227"/>
    <x v="1600"/>
    <x v="2"/>
    <d v="2011-10-02T00:00:00"/>
    <d v="2011-10-05T00:00:00"/>
    <s v="First Class"/>
    <s v="ES-14080"/>
    <s v="Erin Smith"/>
    <s v="Corporate"/>
    <s v="United States"/>
    <s v="Tempe"/>
    <x v="16"/>
    <n v="85281"/>
    <x v="1"/>
    <s v="OFF-SU-10003567"/>
    <x v="1"/>
    <x v="14"/>
    <s v="Stiletto Hand Letter Openers"/>
    <n v="15.36"/>
    <n v="2"/>
    <n v="0.2"/>
    <n v="-3.2639999999999998"/>
    <x v="2"/>
  </r>
  <r>
    <n v="3228"/>
    <x v="1600"/>
    <x v="2"/>
    <d v="2011-10-02T00:00:00"/>
    <d v="2011-10-05T00:00:00"/>
    <s v="First Class"/>
    <s v="ES-14080"/>
    <s v="Erin Smith"/>
    <s v="Corporate"/>
    <s v="United States"/>
    <s v="Tempe"/>
    <x v="16"/>
    <n v="85281"/>
    <x v="1"/>
    <s v="TEC-PH-10001557"/>
    <x v="2"/>
    <x v="7"/>
    <s v="Pyle PMP37LED"/>
    <n v="230.376"/>
    <n v="3"/>
    <n v="0.2"/>
    <n v="20.157900000000001"/>
    <x v="2"/>
  </r>
  <r>
    <n v="3229"/>
    <x v="1600"/>
    <x v="2"/>
    <d v="2011-10-02T00:00:00"/>
    <d v="2011-10-05T00:00:00"/>
    <s v="First Class"/>
    <s v="ES-14080"/>
    <s v="Erin Smith"/>
    <s v="Corporate"/>
    <s v="United States"/>
    <s v="Tempe"/>
    <x v="16"/>
    <n v="85281"/>
    <x v="1"/>
    <s v="TEC-AC-10003038"/>
    <x v="2"/>
    <x v="11"/>
    <s v="Kingston Digital DataTraveler 16GB USB 2.0"/>
    <n v="7.16"/>
    <n v="1"/>
    <n v="0.2"/>
    <n v="-8.9499999999999996E-2"/>
    <x v="2"/>
  </r>
  <r>
    <n v="3230"/>
    <x v="1601"/>
    <x v="2"/>
    <d v="2011-08-11T00:00:00"/>
    <d v="2011-08-16T00:00:00"/>
    <s v="Standard Class"/>
    <s v="KL-16645"/>
    <s v="Ken Lonsdale"/>
    <s v="Consumer"/>
    <s v="United States"/>
    <s v="New York City"/>
    <x v="15"/>
    <n v="10035"/>
    <x v="3"/>
    <s v="OFF-ST-10004459"/>
    <x v="1"/>
    <x v="4"/>
    <s v="Tennsco Single-Tier Lockers"/>
    <n v="375.34"/>
    <n v="1"/>
    <n v="0"/>
    <n v="18.766999999999999"/>
    <x v="6"/>
  </r>
  <r>
    <n v="3231"/>
    <x v="1602"/>
    <x v="3"/>
    <d v="2014-09-02T00:00:00"/>
    <d v="2014-09-06T00:00:00"/>
    <s v="Second Class"/>
    <s v="BN-11515"/>
    <s v="Bradley Nguyen"/>
    <s v="Consumer"/>
    <s v="United States"/>
    <s v="New York City"/>
    <x v="15"/>
    <n v="10009"/>
    <x v="3"/>
    <s v="FUR-FU-10004960"/>
    <x v="0"/>
    <x v="5"/>
    <s v="Seth Thomas 12&quot; Clock w/ Goldtone Case"/>
    <n v="114.9"/>
    <n v="5"/>
    <n v="0"/>
    <n v="39.066000000000003"/>
    <x v="8"/>
  </r>
  <r>
    <n v="3232"/>
    <x v="1603"/>
    <x v="3"/>
    <d v="2014-04-17T00:00:00"/>
    <d v="2014-04-23T00:00:00"/>
    <s v="Standard Class"/>
    <s v="ND-18370"/>
    <s v="Natalie DeCherney"/>
    <s v="Consumer"/>
    <s v="United States"/>
    <s v="Houston"/>
    <x v="5"/>
    <n v="77095"/>
    <x v="2"/>
    <s v="OFF-BI-10000632"/>
    <x v="1"/>
    <x v="8"/>
    <s v="Satellite Sectional Post Binders"/>
    <n v="26.045999999999999"/>
    <n v="3"/>
    <n v="0.8"/>
    <n v="-44.278199999999998"/>
    <x v="3"/>
  </r>
  <r>
    <n v="3233"/>
    <x v="1603"/>
    <x v="3"/>
    <d v="2014-04-17T00:00:00"/>
    <d v="2014-04-23T00:00:00"/>
    <s v="Standard Class"/>
    <s v="ND-18370"/>
    <s v="Natalie DeCherney"/>
    <s v="Consumer"/>
    <s v="United States"/>
    <s v="Houston"/>
    <x v="5"/>
    <n v="77095"/>
    <x v="2"/>
    <s v="OFF-BI-10001107"/>
    <x v="1"/>
    <x v="8"/>
    <s v="GBC White Gloss Covers, Plain Front"/>
    <n v="2.8959999999999999"/>
    <n v="1"/>
    <n v="0.8"/>
    <n v="-4.7784000000000004"/>
    <x v="3"/>
  </r>
  <r>
    <n v="3234"/>
    <x v="1603"/>
    <x v="3"/>
    <d v="2014-04-17T00:00:00"/>
    <d v="2014-04-23T00:00:00"/>
    <s v="Standard Class"/>
    <s v="ND-18370"/>
    <s v="Natalie DeCherney"/>
    <s v="Consumer"/>
    <s v="United States"/>
    <s v="Houston"/>
    <x v="5"/>
    <n v="77095"/>
    <x v="2"/>
    <s v="OFF-ST-10002301"/>
    <x v="1"/>
    <x v="4"/>
    <s v="Tennsco Commercial Shelving"/>
    <n v="32.543999999999997"/>
    <n v="2"/>
    <n v="0.2"/>
    <n v="-7.7291999999999996"/>
    <x v="3"/>
  </r>
  <r>
    <n v="3235"/>
    <x v="1604"/>
    <x v="0"/>
    <d v="2013-04-25T00:00:00"/>
    <d v="2013-04-28T00:00:00"/>
    <s v="First Class"/>
    <s v="JL-15130"/>
    <s v="Jack Lebron"/>
    <s v="Consumer"/>
    <s v="United States"/>
    <s v="Riverside"/>
    <x v="1"/>
    <n v="92503"/>
    <x v="1"/>
    <s v="OFF-BI-10003355"/>
    <x v="1"/>
    <x v="8"/>
    <s v="Cardinal Holdit Business Card Pockets"/>
    <n v="3.984"/>
    <n v="1"/>
    <n v="0.2"/>
    <n v="1.3944000000000001"/>
    <x v="3"/>
  </r>
  <r>
    <n v="3236"/>
    <x v="1605"/>
    <x v="0"/>
    <d v="2013-01-15T00:00:00"/>
    <d v="2013-01-15T00:00:00"/>
    <s v="Same Day"/>
    <s v="RC-19825"/>
    <s v="Roy Collins"/>
    <s v="Consumer"/>
    <s v="United States"/>
    <s v="Fairfield"/>
    <x v="29"/>
    <n v="6824"/>
    <x v="3"/>
    <s v="FUR-TA-10002903"/>
    <x v="0"/>
    <x v="3"/>
    <s v="Bevis Round Bullnose 29&quot; High Table Top"/>
    <n v="181.797"/>
    <n v="1"/>
    <n v="0.3"/>
    <n v="-15.582599999999999"/>
    <x v="9"/>
  </r>
  <r>
    <n v="3237"/>
    <x v="1606"/>
    <x v="0"/>
    <d v="2013-05-03T00:00:00"/>
    <d v="2013-05-03T00:00:00"/>
    <s v="Same Day"/>
    <s v="CC-12475"/>
    <s v="Cindy Chapman"/>
    <s v="Consumer"/>
    <s v="United States"/>
    <s v="New York City"/>
    <x v="15"/>
    <n v="10024"/>
    <x v="3"/>
    <s v="OFF-ST-10001580"/>
    <x v="1"/>
    <x v="4"/>
    <s v="Super Decoflex Portable Personal File"/>
    <n v="44.94"/>
    <n v="3"/>
    <n v="0"/>
    <n v="12.5832"/>
    <x v="5"/>
  </r>
  <r>
    <n v="3238"/>
    <x v="1606"/>
    <x v="0"/>
    <d v="2013-05-03T00:00:00"/>
    <d v="2013-05-03T00:00:00"/>
    <s v="Same Day"/>
    <s v="CC-12475"/>
    <s v="Cindy Chapman"/>
    <s v="Consumer"/>
    <s v="United States"/>
    <s v="New York City"/>
    <x v="15"/>
    <n v="10024"/>
    <x v="3"/>
    <s v="OFF-BI-10000315"/>
    <x v="1"/>
    <x v="8"/>
    <s v="Poly Designer Cover &amp; Back"/>
    <n v="45.576000000000001"/>
    <n v="3"/>
    <n v="0.2"/>
    <n v="15.951599999999999"/>
    <x v="5"/>
  </r>
  <r>
    <n v="3239"/>
    <x v="1607"/>
    <x v="0"/>
    <d v="2013-11-21T00:00:00"/>
    <d v="2013-11-28T00:00:00"/>
    <s v="Standard Class"/>
    <s v="DW-13195"/>
    <s v="David Wiener"/>
    <s v="Corporate"/>
    <s v="United States"/>
    <s v="Houston"/>
    <x v="5"/>
    <n v="77095"/>
    <x v="2"/>
    <s v="FUR-CH-10003774"/>
    <x v="0"/>
    <x v="1"/>
    <s v="Global Wood Trimmed Manager's Task Chair, Khaki"/>
    <n v="318.43"/>
    <n v="5"/>
    <n v="0.3"/>
    <n v="-77.332999999999998"/>
    <x v="0"/>
  </r>
  <r>
    <n v="3240"/>
    <x v="1607"/>
    <x v="0"/>
    <d v="2013-11-21T00:00:00"/>
    <d v="2013-11-28T00:00:00"/>
    <s v="Standard Class"/>
    <s v="DW-13195"/>
    <s v="David Wiener"/>
    <s v="Corporate"/>
    <s v="United States"/>
    <s v="Houston"/>
    <x v="5"/>
    <n v="77095"/>
    <x v="2"/>
    <s v="TEC-PH-10003095"/>
    <x v="2"/>
    <x v="7"/>
    <s v="Samsung HM1900 Bluetooth Headset"/>
    <n v="122.92"/>
    <n v="7"/>
    <n v="0.2"/>
    <n v="46.094999999999999"/>
    <x v="0"/>
  </r>
  <r>
    <n v="3241"/>
    <x v="1607"/>
    <x v="0"/>
    <d v="2013-11-21T00:00:00"/>
    <d v="2013-11-28T00:00:00"/>
    <s v="Standard Class"/>
    <s v="DW-13195"/>
    <s v="David Wiener"/>
    <s v="Corporate"/>
    <s v="United States"/>
    <s v="Houston"/>
    <x v="5"/>
    <n v="77095"/>
    <x v="2"/>
    <s v="FUR-FU-10000023"/>
    <x v="0"/>
    <x v="5"/>
    <s v="Eldon Wave Desk Accessories"/>
    <n v="7.0679999999999996"/>
    <n v="3"/>
    <n v="0.6"/>
    <n v="-2.8271999999999999"/>
    <x v="0"/>
  </r>
  <r>
    <n v="3242"/>
    <x v="1608"/>
    <x v="0"/>
    <d v="2013-02-01T00:00:00"/>
    <d v="2013-02-03T00:00:00"/>
    <s v="First Class"/>
    <s v="CK-12760"/>
    <s v="Cyma Kinney"/>
    <s v="Corporate"/>
    <s v="United States"/>
    <s v="Arlington"/>
    <x v="17"/>
    <n v="22204"/>
    <x v="0"/>
    <s v="OFF-ST-10002214"/>
    <x v="1"/>
    <x v="4"/>
    <s v="X-Rack File for Hanging Folders"/>
    <n v="56.45"/>
    <n v="5"/>
    <n v="0"/>
    <n v="14.677"/>
    <x v="11"/>
  </r>
  <r>
    <n v="3243"/>
    <x v="1609"/>
    <x v="3"/>
    <d v="2014-04-01T00:00:00"/>
    <d v="2014-04-06T00:00:00"/>
    <s v="Second Class"/>
    <s v="EG-13900"/>
    <s v="Emily Grady"/>
    <s v="Consumer"/>
    <s v="United States"/>
    <s v="Chicago"/>
    <x v="10"/>
    <n v="60623"/>
    <x v="2"/>
    <s v="OFF-BI-10002799"/>
    <x v="1"/>
    <x v="8"/>
    <s v="SlimView Poly Binder, 3/8&quot;"/>
    <n v="13.468"/>
    <n v="13"/>
    <n v="0.8"/>
    <n v="-22.895600000000002"/>
    <x v="3"/>
  </r>
  <r>
    <n v="3244"/>
    <x v="1610"/>
    <x v="3"/>
    <d v="2014-12-02T00:00:00"/>
    <d v="2014-12-06T00:00:00"/>
    <s v="Standard Class"/>
    <s v="SJ-20215"/>
    <s v="Sarah Jordon"/>
    <s v="Consumer"/>
    <s v="United States"/>
    <s v="Grand Prairie"/>
    <x v="5"/>
    <n v="75051"/>
    <x v="2"/>
    <s v="TEC-PH-10004912"/>
    <x v="2"/>
    <x v="7"/>
    <s v="Cisco SPA112 2 Port Phone Adapter"/>
    <n v="219.8"/>
    <n v="5"/>
    <n v="0.2"/>
    <n v="24.727499999999999"/>
    <x v="4"/>
  </r>
  <r>
    <n v="3245"/>
    <x v="1610"/>
    <x v="3"/>
    <d v="2014-12-02T00:00:00"/>
    <d v="2014-12-06T00:00:00"/>
    <s v="Standard Class"/>
    <s v="SJ-20215"/>
    <s v="Sarah Jordon"/>
    <s v="Consumer"/>
    <s v="United States"/>
    <s v="Grand Prairie"/>
    <x v="5"/>
    <n v="75051"/>
    <x v="2"/>
    <s v="FUR-CH-10002602"/>
    <x v="0"/>
    <x v="1"/>
    <s v="DMI Arturo Collection Mission-style Design Wood Chair"/>
    <n v="317.05799999999999"/>
    <n v="3"/>
    <n v="0.3"/>
    <n v="-18.117599999999999"/>
    <x v="4"/>
  </r>
  <r>
    <n v="3246"/>
    <x v="1611"/>
    <x v="3"/>
    <d v="2014-12-11T00:00:00"/>
    <d v="2014-12-13T00:00:00"/>
    <s v="Second Class"/>
    <s v="BP-11185"/>
    <s v="Ben Peterman"/>
    <s v="Corporate"/>
    <s v="United States"/>
    <s v="Seattle"/>
    <x v="4"/>
    <n v="98103"/>
    <x v="1"/>
    <s v="TEC-AC-10004510"/>
    <x v="2"/>
    <x v="11"/>
    <s v="Logitech Desktop MK120 Mouse and keyboard Combo"/>
    <n v="49.08"/>
    <n v="3"/>
    <n v="0"/>
    <n v="4.9080000000000004"/>
    <x v="4"/>
  </r>
  <r>
    <n v="3247"/>
    <x v="1611"/>
    <x v="3"/>
    <d v="2014-12-11T00:00:00"/>
    <d v="2014-12-13T00:00:00"/>
    <s v="Second Class"/>
    <s v="BP-11185"/>
    <s v="Ben Peterman"/>
    <s v="Corporate"/>
    <s v="United States"/>
    <s v="Seattle"/>
    <x v="4"/>
    <n v="98103"/>
    <x v="1"/>
    <s v="OFF-ST-10000060"/>
    <x v="1"/>
    <x v="4"/>
    <s v="Fellowes Bankers Box Staxonsteel Drawer File/Stacking System"/>
    <n v="324.89999999999998"/>
    <n v="5"/>
    <n v="0"/>
    <n v="38.988"/>
    <x v="4"/>
  </r>
  <r>
    <n v="3248"/>
    <x v="1611"/>
    <x v="3"/>
    <d v="2014-12-11T00:00:00"/>
    <d v="2014-12-13T00:00:00"/>
    <s v="Second Class"/>
    <s v="BP-11185"/>
    <s v="Ben Peterman"/>
    <s v="Corporate"/>
    <s v="United States"/>
    <s v="Seattle"/>
    <x v="4"/>
    <n v="98103"/>
    <x v="1"/>
    <s v="OFF-AR-10000799"/>
    <x v="1"/>
    <x v="6"/>
    <s v="Col-Erase Pencils with Erasers"/>
    <n v="18.239999999999998"/>
    <n v="3"/>
    <n v="0"/>
    <n v="5.2896000000000001"/>
    <x v="4"/>
  </r>
  <r>
    <n v="3249"/>
    <x v="1612"/>
    <x v="0"/>
    <d v="2013-09-18T00:00:00"/>
    <d v="2013-09-22T00:00:00"/>
    <s v="Standard Class"/>
    <s v="SJ-20125"/>
    <s v="Sanjit Jacobs"/>
    <s v="Home Office"/>
    <s v="United States"/>
    <s v="Seattle"/>
    <x v="4"/>
    <n v="98103"/>
    <x v="1"/>
    <s v="FUR-CH-10004875"/>
    <x v="0"/>
    <x v="1"/>
    <s v="Harbour Creations 67200 Series Stacking Chairs"/>
    <n v="113.88800000000001"/>
    <n v="2"/>
    <n v="0.2"/>
    <n v="9.9651999999999994"/>
    <x v="8"/>
  </r>
  <r>
    <n v="3250"/>
    <x v="1612"/>
    <x v="0"/>
    <d v="2013-09-18T00:00:00"/>
    <d v="2013-09-22T00:00:00"/>
    <s v="Standard Class"/>
    <s v="SJ-20125"/>
    <s v="Sanjit Jacobs"/>
    <s v="Home Office"/>
    <s v="United States"/>
    <s v="Seattle"/>
    <x v="4"/>
    <n v="98103"/>
    <x v="1"/>
    <s v="TEC-PH-10002085"/>
    <x v="2"/>
    <x v="7"/>
    <s v="Clarity 53712"/>
    <n v="105.584"/>
    <n v="2"/>
    <n v="0.2"/>
    <n v="7.9188000000000001"/>
    <x v="8"/>
  </r>
  <r>
    <n v="3251"/>
    <x v="1613"/>
    <x v="0"/>
    <d v="2013-12-24T00:00:00"/>
    <d v="2013-12-30T00:00:00"/>
    <s v="Standard Class"/>
    <s v="MC-17590"/>
    <s v="Matt Collister"/>
    <s v="Corporate"/>
    <s v="United States"/>
    <s v="Grand Rapids"/>
    <x v="12"/>
    <n v="49505"/>
    <x v="2"/>
    <s v="OFF-FA-10000992"/>
    <x v="1"/>
    <x v="13"/>
    <s v="Acco Clips to Go Binder Clips, 24 Clips in Two Sizes"/>
    <n v="24.85"/>
    <n v="7"/>
    <n v="0"/>
    <n v="11.679500000000001"/>
    <x v="4"/>
  </r>
  <r>
    <n v="3252"/>
    <x v="1614"/>
    <x v="3"/>
    <d v="2014-04-18T00:00:00"/>
    <d v="2014-04-20T00:00:00"/>
    <s v="First Class"/>
    <s v="BG-11740"/>
    <s v="Bruce Geld"/>
    <s v="Consumer"/>
    <s v="United States"/>
    <s v="Philadelphia"/>
    <x v="9"/>
    <n v="19120"/>
    <x v="3"/>
    <s v="FUR-FU-10001473"/>
    <x v="0"/>
    <x v="5"/>
    <s v="Eldon Executive Woodline II Desk Accessories, Mahogany"/>
    <n v="60.311999999999998"/>
    <n v="3"/>
    <n v="0.2"/>
    <n v="5.2773000000000003"/>
    <x v="3"/>
  </r>
  <r>
    <n v="3253"/>
    <x v="1615"/>
    <x v="3"/>
    <d v="2014-10-28T00:00:00"/>
    <d v="2014-10-31T00:00:00"/>
    <s v="Second Class"/>
    <s v="MA-17560"/>
    <s v="Matt Abelman"/>
    <s v="Home Office"/>
    <s v="United States"/>
    <s v="Chicago"/>
    <x v="10"/>
    <n v="60610"/>
    <x v="2"/>
    <s v="OFF-AR-10003045"/>
    <x v="1"/>
    <x v="6"/>
    <s v="Prang Colored Pencils"/>
    <n v="7.056"/>
    <n v="3"/>
    <n v="0.2"/>
    <n v="2.2050000000000001"/>
    <x v="2"/>
  </r>
  <r>
    <n v="3254"/>
    <x v="1615"/>
    <x v="3"/>
    <d v="2014-10-28T00:00:00"/>
    <d v="2014-10-31T00:00:00"/>
    <s v="Second Class"/>
    <s v="MA-17560"/>
    <s v="Matt Abelman"/>
    <s v="Home Office"/>
    <s v="United States"/>
    <s v="Chicago"/>
    <x v="10"/>
    <n v="60610"/>
    <x v="2"/>
    <s v="TEC-PH-10001536"/>
    <x v="2"/>
    <x v="7"/>
    <s v="Spigen Samsung Galaxy S5 Case Wallet"/>
    <n v="27.184000000000001"/>
    <n v="2"/>
    <n v="0.2"/>
    <n v="2.0388000000000002"/>
    <x v="2"/>
  </r>
  <r>
    <n v="3255"/>
    <x v="1616"/>
    <x v="0"/>
    <d v="2013-07-09T00:00:00"/>
    <d v="2013-07-15T00:00:00"/>
    <s v="Standard Class"/>
    <s v="CC-12220"/>
    <s v="Chris Cortes"/>
    <s v="Consumer"/>
    <s v="United States"/>
    <s v="Seattle"/>
    <x v="4"/>
    <n v="98105"/>
    <x v="1"/>
    <s v="TEC-PH-10001580"/>
    <x v="2"/>
    <x v="7"/>
    <s v="Logitech Mobile Speakerphone P710e - speaker phone"/>
    <n v="107.98399999999999"/>
    <n v="1"/>
    <n v="0.2"/>
    <n v="9.4486000000000008"/>
    <x v="7"/>
  </r>
  <r>
    <n v="3256"/>
    <x v="1616"/>
    <x v="0"/>
    <d v="2013-07-09T00:00:00"/>
    <d v="2013-07-15T00:00:00"/>
    <s v="Standard Class"/>
    <s v="CC-12220"/>
    <s v="Chris Cortes"/>
    <s v="Consumer"/>
    <s v="United States"/>
    <s v="Seattle"/>
    <x v="4"/>
    <n v="98105"/>
    <x v="1"/>
    <s v="OFF-BI-10004209"/>
    <x v="1"/>
    <x v="8"/>
    <s v="Fellowes Twister Kit, Gray/Clear, 3/pkg"/>
    <n v="19.295999999999999"/>
    <n v="3"/>
    <n v="0.2"/>
    <n v="6.03"/>
    <x v="7"/>
  </r>
  <r>
    <n v="3257"/>
    <x v="1617"/>
    <x v="1"/>
    <d v="2012-08-09T00:00:00"/>
    <d v="2012-08-14T00:00:00"/>
    <s v="Standard Class"/>
    <s v="RA-19885"/>
    <s v="Ruben Ausman"/>
    <s v="Corporate"/>
    <s v="United States"/>
    <s v="Jacksonville"/>
    <x v="2"/>
    <n v="32216"/>
    <x v="0"/>
    <s v="OFF-LA-10001613"/>
    <x v="1"/>
    <x v="2"/>
    <s v="Avery File Folder Labels"/>
    <n v="4.6079999999999997"/>
    <n v="2"/>
    <n v="0.2"/>
    <n v="1.6704000000000001"/>
    <x v="6"/>
  </r>
  <r>
    <n v="3258"/>
    <x v="1618"/>
    <x v="0"/>
    <d v="2013-12-10T00:00:00"/>
    <d v="2013-12-15T00:00:00"/>
    <s v="Second Class"/>
    <s v="DK-12835"/>
    <s v="Damala Kotsonis"/>
    <s v="Corporate"/>
    <s v="United States"/>
    <s v="Franklin"/>
    <x v="18"/>
    <n v="37064"/>
    <x v="0"/>
    <s v="FUR-TA-10001676"/>
    <x v="0"/>
    <x v="3"/>
    <s v="Hon 61000 Series Interactive Training Tables"/>
    <n v="79.974000000000004"/>
    <n v="3"/>
    <n v="0.4"/>
    <n v="-29.323799999999999"/>
    <x v="4"/>
  </r>
  <r>
    <n v="3259"/>
    <x v="1618"/>
    <x v="0"/>
    <d v="2013-12-10T00:00:00"/>
    <d v="2013-12-15T00:00:00"/>
    <s v="Second Class"/>
    <s v="DK-12835"/>
    <s v="Damala Kotsonis"/>
    <s v="Corporate"/>
    <s v="United States"/>
    <s v="Franklin"/>
    <x v="18"/>
    <n v="37064"/>
    <x v="0"/>
    <s v="OFF-BI-10003712"/>
    <x v="1"/>
    <x v="8"/>
    <s v="Acco Pressboard Covers with Storage Hooks, 14 7/8&quot; x 11&quot;, Light Blue"/>
    <n v="2.9460000000000002"/>
    <n v="2"/>
    <n v="0.7"/>
    <n v="-2.0621999999999998"/>
    <x v="4"/>
  </r>
  <r>
    <n v="3260"/>
    <x v="1619"/>
    <x v="0"/>
    <d v="2013-11-14T00:00:00"/>
    <d v="2013-11-18T00:00:00"/>
    <s v="Standard Class"/>
    <s v="LB-16795"/>
    <s v="Laurel Beltran"/>
    <s v="Home Office"/>
    <s v="United States"/>
    <s v="Highland Park"/>
    <x v="10"/>
    <n v="60035"/>
    <x v="2"/>
    <s v="OFF-BI-10000285"/>
    <x v="1"/>
    <x v="8"/>
    <s v="XtraLife ClearVue Slant-D Ring Binders by Cardinal"/>
    <n v="3.1360000000000001"/>
    <n v="2"/>
    <n v="0.8"/>
    <n v="-4.7039999999999997"/>
    <x v="0"/>
  </r>
  <r>
    <n v="3261"/>
    <x v="1620"/>
    <x v="2"/>
    <d v="2011-11-14T00:00:00"/>
    <d v="2011-11-15T00:00:00"/>
    <s v="First Class"/>
    <s v="CM-11815"/>
    <s v="Candace McMahon"/>
    <s v="Corporate"/>
    <s v="United States"/>
    <s v="Pasadena"/>
    <x v="5"/>
    <n v="77506"/>
    <x v="2"/>
    <s v="OFF-PA-10004609"/>
    <x v="1"/>
    <x v="10"/>
    <s v="Xerox 221"/>
    <n v="20.736000000000001"/>
    <n v="4"/>
    <n v="0.2"/>
    <n v="7.2576000000000001"/>
    <x v="0"/>
  </r>
  <r>
    <n v="3262"/>
    <x v="1621"/>
    <x v="2"/>
    <d v="2011-11-17T00:00:00"/>
    <d v="2011-11-19T00:00:00"/>
    <s v="First Class"/>
    <s v="TS-21205"/>
    <s v="Thomas Seio"/>
    <s v="Corporate"/>
    <s v="United States"/>
    <s v="San Francisco"/>
    <x v="1"/>
    <n v="94109"/>
    <x v="1"/>
    <s v="TEC-AC-10001314"/>
    <x v="2"/>
    <x v="11"/>
    <s v="Case Logic 2.4GHz Wireless Keyboard"/>
    <n v="99.98"/>
    <n v="2"/>
    <n v="0"/>
    <n v="7.9984000000000002"/>
    <x v="0"/>
  </r>
  <r>
    <n v="3263"/>
    <x v="1621"/>
    <x v="2"/>
    <d v="2011-11-17T00:00:00"/>
    <d v="2011-11-19T00:00:00"/>
    <s v="First Class"/>
    <s v="TS-21205"/>
    <s v="Thomas Seio"/>
    <s v="Corporate"/>
    <s v="United States"/>
    <s v="San Francisco"/>
    <x v="1"/>
    <n v="94109"/>
    <x v="1"/>
    <s v="OFF-PA-10003395"/>
    <x v="1"/>
    <x v="10"/>
    <s v="Xerox 1941"/>
    <n v="733.95"/>
    <n v="7"/>
    <n v="0"/>
    <n v="352.29599999999999"/>
    <x v="0"/>
  </r>
  <r>
    <n v="3264"/>
    <x v="1621"/>
    <x v="2"/>
    <d v="2011-11-17T00:00:00"/>
    <d v="2011-11-19T00:00:00"/>
    <s v="First Class"/>
    <s v="TS-21205"/>
    <s v="Thomas Seio"/>
    <s v="Corporate"/>
    <s v="United States"/>
    <s v="San Francisco"/>
    <x v="1"/>
    <n v="94109"/>
    <x v="1"/>
    <s v="OFF-AP-10001242"/>
    <x v="1"/>
    <x v="9"/>
    <s v="APC 7 Outlet Network SurgeArrest Surge Protector"/>
    <n v="241.44"/>
    <n v="3"/>
    <n v="0"/>
    <n v="72.432000000000002"/>
    <x v="0"/>
  </r>
  <r>
    <n v="3265"/>
    <x v="1622"/>
    <x v="0"/>
    <d v="2013-03-05T00:00:00"/>
    <d v="2013-03-09T00:00:00"/>
    <s v="Second Class"/>
    <s v="RF-19345"/>
    <s v="Randy Ferguson"/>
    <s v="Corporate"/>
    <s v="United States"/>
    <s v="Miami"/>
    <x v="2"/>
    <n v="33180"/>
    <x v="0"/>
    <s v="OFF-LA-10001641"/>
    <x v="1"/>
    <x v="2"/>
    <s v="Avery 518"/>
    <n v="10.08"/>
    <n v="4"/>
    <n v="0.2"/>
    <n v="3.528"/>
    <x v="10"/>
  </r>
  <r>
    <n v="3266"/>
    <x v="1623"/>
    <x v="2"/>
    <d v="2011-10-11T00:00:00"/>
    <d v="2011-10-15T00:00:00"/>
    <s v="Standard Class"/>
    <s v="JF-15565"/>
    <s v="Jill Fjeld"/>
    <s v="Consumer"/>
    <s v="United States"/>
    <s v="Philadelphia"/>
    <x v="9"/>
    <n v="19120"/>
    <x v="3"/>
    <s v="OFF-ST-10003816"/>
    <x v="1"/>
    <x v="4"/>
    <s v="Fellowes High-Stak Drawer Files"/>
    <n v="281.904"/>
    <n v="2"/>
    <n v="0.2"/>
    <n v="10.571400000000001"/>
    <x v="2"/>
  </r>
  <r>
    <n v="3267"/>
    <x v="1623"/>
    <x v="2"/>
    <d v="2011-10-11T00:00:00"/>
    <d v="2011-10-15T00:00:00"/>
    <s v="Standard Class"/>
    <s v="JF-15565"/>
    <s v="Jill Fjeld"/>
    <s v="Consumer"/>
    <s v="United States"/>
    <s v="Philadelphia"/>
    <x v="9"/>
    <n v="19120"/>
    <x v="3"/>
    <s v="OFF-EN-10002230"/>
    <x v="1"/>
    <x v="12"/>
    <s v="Airmail Envelopes"/>
    <n v="201.43199999999999"/>
    <n v="3"/>
    <n v="0.2"/>
    <n v="67.9833"/>
    <x v="2"/>
  </r>
  <r>
    <n v="3268"/>
    <x v="1624"/>
    <x v="2"/>
    <d v="2011-05-22T00:00:00"/>
    <d v="2011-05-29T00:00:00"/>
    <s v="Standard Class"/>
    <s v="EH-14185"/>
    <s v="Evan Henry"/>
    <s v="Consumer"/>
    <s v="United States"/>
    <s v="Decatur"/>
    <x v="19"/>
    <n v="35601"/>
    <x v="0"/>
    <s v="TEC-PH-10002660"/>
    <x v="2"/>
    <x v="7"/>
    <s v="Nortel Networks T7316 E Nt8 B27"/>
    <n v="135.97999999999999"/>
    <n v="2"/>
    <n v="0"/>
    <n v="33.994999999999997"/>
    <x v="5"/>
  </r>
  <r>
    <n v="3269"/>
    <x v="1624"/>
    <x v="2"/>
    <d v="2011-05-22T00:00:00"/>
    <d v="2011-05-29T00:00:00"/>
    <s v="Standard Class"/>
    <s v="EH-14185"/>
    <s v="Evan Henry"/>
    <s v="Consumer"/>
    <s v="United States"/>
    <s v="Decatur"/>
    <x v="19"/>
    <n v="35601"/>
    <x v="0"/>
    <s v="TEC-PH-10003171"/>
    <x v="2"/>
    <x v="7"/>
    <s v="Plantronics Encore H101 Dual Earpieces Headset"/>
    <n v="44.95"/>
    <n v="1"/>
    <n v="0"/>
    <n v="12.586"/>
    <x v="5"/>
  </r>
  <r>
    <n v="3270"/>
    <x v="1625"/>
    <x v="2"/>
    <d v="2011-07-15T00:00:00"/>
    <d v="2011-07-19T00:00:00"/>
    <s v="Standard Class"/>
    <s v="VW-21775"/>
    <s v="Victoria Wilson"/>
    <s v="Corporate"/>
    <s v="United States"/>
    <s v="Sioux Falls"/>
    <x v="44"/>
    <n v="57103"/>
    <x v="2"/>
    <s v="TEC-AC-10003709"/>
    <x v="2"/>
    <x v="11"/>
    <s v="Maxell 4.7GB DVD-R 5/Pack"/>
    <n v="2.97"/>
    <n v="3"/>
    <n v="0"/>
    <n v="1.3068"/>
    <x v="7"/>
  </r>
  <r>
    <n v="3271"/>
    <x v="1625"/>
    <x v="2"/>
    <d v="2011-07-15T00:00:00"/>
    <d v="2011-07-19T00:00:00"/>
    <s v="Standard Class"/>
    <s v="VW-21775"/>
    <s v="Victoria Wilson"/>
    <s v="Corporate"/>
    <s v="United States"/>
    <s v="Sioux Falls"/>
    <x v="44"/>
    <n v="57103"/>
    <x v="2"/>
    <s v="OFF-FA-10000304"/>
    <x v="1"/>
    <x v="13"/>
    <s v="Advantus Push Pins"/>
    <n v="6.54"/>
    <n v="3"/>
    <n v="0"/>
    <n v="2.6814"/>
    <x v="7"/>
  </r>
  <r>
    <n v="3272"/>
    <x v="1626"/>
    <x v="1"/>
    <d v="2012-12-27T00:00:00"/>
    <d v="2012-12-29T00:00:00"/>
    <s v="Second Class"/>
    <s v="KN-16450"/>
    <s v="Kean Nguyen"/>
    <s v="Corporate"/>
    <s v="United States"/>
    <s v="Visalia"/>
    <x v="1"/>
    <n v="93277"/>
    <x v="1"/>
    <s v="TEC-AC-10003709"/>
    <x v="2"/>
    <x v="11"/>
    <s v="Maxell 4.7GB DVD-R 5/Pack"/>
    <n v="7.92"/>
    <n v="8"/>
    <n v="0"/>
    <n v="3.4847999999999999"/>
    <x v="4"/>
  </r>
  <r>
    <n v="3273"/>
    <x v="1627"/>
    <x v="1"/>
    <d v="2012-02-09T00:00:00"/>
    <d v="2012-02-16T00:00:00"/>
    <s v="Standard Class"/>
    <s v="SJ-20215"/>
    <s v="Sarah Jordon"/>
    <s v="Consumer"/>
    <s v="United States"/>
    <s v="Los Angeles"/>
    <x v="1"/>
    <n v="90049"/>
    <x v="1"/>
    <s v="FUR-CH-10002774"/>
    <x v="0"/>
    <x v="1"/>
    <s v="Global Deluxe Stacking Chair, Gray"/>
    <n v="203.92"/>
    <n v="5"/>
    <n v="0.2"/>
    <n v="22.940999999999999"/>
    <x v="11"/>
  </r>
  <r>
    <n v="3274"/>
    <x v="1628"/>
    <x v="3"/>
    <d v="2014-05-09T00:00:00"/>
    <d v="2014-05-13T00:00:00"/>
    <s v="Standard Class"/>
    <s v="PS-19045"/>
    <s v="Penelope Sewall"/>
    <s v="Home Office"/>
    <s v="United States"/>
    <s v="Los Angeles"/>
    <x v="1"/>
    <n v="90032"/>
    <x v="1"/>
    <s v="TEC-CO-10001046"/>
    <x v="2"/>
    <x v="16"/>
    <s v="Canon Imageclass D680 Copier / Fax"/>
    <n v="3359.9520000000002"/>
    <n v="6"/>
    <n v="0.2"/>
    <n v="1049.9849999999999"/>
    <x v="5"/>
  </r>
  <r>
    <n v="3275"/>
    <x v="1629"/>
    <x v="3"/>
    <d v="2014-11-03T00:00:00"/>
    <d v="2014-11-07T00:00:00"/>
    <s v="Standard Class"/>
    <s v="KM-16225"/>
    <s v="Kalyca Meade"/>
    <s v="Corporate"/>
    <s v="United States"/>
    <s v="Overland Park"/>
    <x v="41"/>
    <n v="66212"/>
    <x v="2"/>
    <s v="OFF-FA-10003495"/>
    <x v="1"/>
    <x v="13"/>
    <s v="Staples"/>
    <n v="18.239999999999998"/>
    <n v="3"/>
    <n v="0"/>
    <n v="9.1199999999999992"/>
    <x v="0"/>
  </r>
  <r>
    <n v="3276"/>
    <x v="1629"/>
    <x v="3"/>
    <d v="2014-11-03T00:00:00"/>
    <d v="2014-11-07T00:00:00"/>
    <s v="Standard Class"/>
    <s v="KM-16225"/>
    <s v="Kalyca Meade"/>
    <s v="Corporate"/>
    <s v="United States"/>
    <s v="Overland Park"/>
    <x v="41"/>
    <n v="66212"/>
    <x v="2"/>
    <s v="OFF-AR-10004685"/>
    <x v="1"/>
    <x v="6"/>
    <s v="Binney &amp; Smith Crayola Metallic Colored Pencils, 8-Color Set"/>
    <n v="27.78"/>
    <n v="6"/>
    <n v="0"/>
    <n v="9.1674000000000007"/>
    <x v="0"/>
  </r>
  <r>
    <n v="3277"/>
    <x v="1630"/>
    <x v="2"/>
    <d v="2011-04-05T00:00:00"/>
    <d v="2011-04-09T00:00:00"/>
    <s v="Second Class"/>
    <s v="GM-14695"/>
    <s v="Greg Maxwell"/>
    <s v="Corporate"/>
    <s v="United States"/>
    <s v="Alexandria"/>
    <x v="17"/>
    <n v="22304"/>
    <x v="0"/>
    <s v="OFF-AR-10004757"/>
    <x v="1"/>
    <x v="6"/>
    <s v="Crayola Colored Pencils"/>
    <n v="22.96"/>
    <n v="7"/>
    <n v="0"/>
    <n v="7.5768000000000004"/>
    <x v="3"/>
  </r>
  <r>
    <n v="3278"/>
    <x v="1630"/>
    <x v="2"/>
    <d v="2011-04-05T00:00:00"/>
    <d v="2011-04-09T00:00:00"/>
    <s v="Second Class"/>
    <s v="GM-14695"/>
    <s v="Greg Maxwell"/>
    <s v="Corporate"/>
    <s v="United States"/>
    <s v="Alexandria"/>
    <x v="17"/>
    <n v="22304"/>
    <x v="0"/>
    <s v="TEC-PH-10001615"/>
    <x v="2"/>
    <x v="7"/>
    <s v="AT&amp;T CL82213"/>
    <n v="28.99"/>
    <n v="1"/>
    <n v="0"/>
    <n v="8.4070999999999998"/>
    <x v="3"/>
  </r>
  <r>
    <n v="3279"/>
    <x v="1630"/>
    <x v="2"/>
    <d v="2011-04-05T00:00:00"/>
    <d v="2011-04-09T00:00:00"/>
    <s v="Second Class"/>
    <s v="GM-14695"/>
    <s v="Greg Maxwell"/>
    <s v="Corporate"/>
    <s v="United States"/>
    <s v="Alexandria"/>
    <x v="17"/>
    <n v="22304"/>
    <x v="0"/>
    <s v="OFF-PA-10003349"/>
    <x v="1"/>
    <x v="10"/>
    <s v="Xerox 1957"/>
    <n v="12.96"/>
    <n v="2"/>
    <n v="0"/>
    <n v="6.3503999999999996"/>
    <x v="3"/>
  </r>
  <r>
    <n v="3280"/>
    <x v="1630"/>
    <x v="2"/>
    <d v="2011-04-05T00:00:00"/>
    <d v="2011-04-09T00:00:00"/>
    <s v="Second Class"/>
    <s v="GM-14695"/>
    <s v="Greg Maxwell"/>
    <s v="Corporate"/>
    <s v="United States"/>
    <s v="Alexandria"/>
    <x v="17"/>
    <n v="22304"/>
    <x v="0"/>
    <s v="OFF-AR-10000127"/>
    <x v="1"/>
    <x v="6"/>
    <s v="Newell 321"/>
    <n v="22.96"/>
    <n v="7"/>
    <n v="0"/>
    <n v="6.6584000000000003"/>
    <x v="3"/>
  </r>
  <r>
    <n v="3281"/>
    <x v="1630"/>
    <x v="2"/>
    <d v="2011-04-05T00:00:00"/>
    <d v="2011-04-09T00:00:00"/>
    <s v="Second Class"/>
    <s v="GM-14695"/>
    <s v="Greg Maxwell"/>
    <s v="Corporate"/>
    <s v="United States"/>
    <s v="Alexandria"/>
    <x v="17"/>
    <n v="22304"/>
    <x v="0"/>
    <s v="OFF-SU-10002881"/>
    <x v="1"/>
    <x v="14"/>
    <s v="Martin Yale Chadless Opener Electric Letter Opener"/>
    <n v="4164.05"/>
    <n v="5"/>
    <n v="0"/>
    <n v="83.281000000000006"/>
    <x v="3"/>
  </r>
  <r>
    <n v="3282"/>
    <x v="1631"/>
    <x v="2"/>
    <d v="2011-09-17T00:00:00"/>
    <d v="2011-09-24T00:00:00"/>
    <s v="Standard Class"/>
    <s v="KT-16465"/>
    <s v="Kean Takahito"/>
    <s v="Consumer"/>
    <s v="United States"/>
    <s v="Raleigh"/>
    <x v="3"/>
    <n v="27604"/>
    <x v="0"/>
    <s v="TEC-AC-10001109"/>
    <x v="2"/>
    <x v="11"/>
    <s v="Logitech Trackman Marble Mouse"/>
    <n v="47.984000000000002"/>
    <n v="2"/>
    <n v="0.2"/>
    <n v="13.195600000000001"/>
    <x v="8"/>
  </r>
  <r>
    <n v="3283"/>
    <x v="1631"/>
    <x v="2"/>
    <d v="2011-09-17T00:00:00"/>
    <d v="2011-09-24T00:00:00"/>
    <s v="Standard Class"/>
    <s v="KT-16465"/>
    <s v="Kean Takahito"/>
    <s v="Consumer"/>
    <s v="United States"/>
    <s v="Raleigh"/>
    <x v="3"/>
    <n v="27604"/>
    <x v="0"/>
    <s v="OFF-PA-10000682"/>
    <x v="1"/>
    <x v="10"/>
    <s v="Xerox 1924"/>
    <n v="4.6239999999999997"/>
    <n v="1"/>
    <n v="0.2"/>
    <n v="1.6761999999999999"/>
    <x v="8"/>
  </r>
  <r>
    <n v="3284"/>
    <x v="1632"/>
    <x v="2"/>
    <d v="2011-09-30T00:00:00"/>
    <d v="2011-10-06T00:00:00"/>
    <s v="Standard Class"/>
    <s v="MH-17785"/>
    <s v="Maya Herman"/>
    <s v="Corporate"/>
    <s v="United States"/>
    <s v="New York City"/>
    <x v="15"/>
    <n v="10035"/>
    <x v="3"/>
    <s v="FUR-FU-10000221"/>
    <x v="0"/>
    <x v="5"/>
    <s v="Master Caster Door Stop, Brown"/>
    <n v="15.24"/>
    <n v="3"/>
    <n v="0"/>
    <n v="5.1816000000000004"/>
    <x v="8"/>
  </r>
  <r>
    <n v="3285"/>
    <x v="1633"/>
    <x v="2"/>
    <d v="2011-09-12T00:00:00"/>
    <d v="2011-09-17T00:00:00"/>
    <s v="Standard Class"/>
    <s v="AF-10885"/>
    <s v="Art Foster"/>
    <s v="Consumer"/>
    <s v="United States"/>
    <s v="Fairfield"/>
    <x v="24"/>
    <n v="45014"/>
    <x v="3"/>
    <s v="OFF-BI-10002429"/>
    <x v="1"/>
    <x v="8"/>
    <s v="Premier Elliptical Ring Binder, Black"/>
    <n v="63.923999999999999"/>
    <n v="7"/>
    <n v="0.7"/>
    <n v="-46.877600000000001"/>
    <x v="8"/>
  </r>
  <r>
    <n v="3286"/>
    <x v="1634"/>
    <x v="3"/>
    <d v="2014-02-21T00:00:00"/>
    <d v="2014-02-26T00:00:00"/>
    <s v="Standard Class"/>
    <s v="JP-16135"/>
    <s v="Julie Prescott"/>
    <s v="Home Office"/>
    <s v="United States"/>
    <s v="Muskogee"/>
    <x v="26"/>
    <n v="74403"/>
    <x v="2"/>
    <s v="OFF-AR-10002375"/>
    <x v="1"/>
    <x v="6"/>
    <s v="Newell 351"/>
    <n v="6.56"/>
    <n v="2"/>
    <n v="0"/>
    <n v="1.9024000000000001"/>
    <x v="11"/>
  </r>
  <r>
    <n v="3287"/>
    <x v="1634"/>
    <x v="3"/>
    <d v="2014-02-21T00:00:00"/>
    <d v="2014-02-26T00:00:00"/>
    <s v="Standard Class"/>
    <s v="JP-16135"/>
    <s v="Julie Prescott"/>
    <s v="Home Office"/>
    <s v="United States"/>
    <s v="Muskogee"/>
    <x v="26"/>
    <n v="74403"/>
    <x v="2"/>
    <s v="OFF-AP-10000595"/>
    <x v="1"/>
    <x v="9"/>
    <s v="Disposable Triple-Filter Dust Bags"/>
    <n v="13.11"/>
    <n v="3"/>
    <n v="0"/>
    <n v="3.4085999999999999"/>
    <x v="11"/>
  </r>
  <r>
    <n v="3288"/>
    <x v="1635"/>
    <x v="1"/>
    <d v="2012-12-13T00:00:00"/>
    <d v="2012-12-15T00:00:00"/>
    <s v="First Class"/>
    <s v="RD-19585"/>
    <s v="Rob Dowd"/>
    <s v="Consumer"/>
    <s v="United States"/>
    <s v="Temecula"/>
    <x v="1"/>
    <n v="92592"/>
    <x v="1"/>
    <s v="TEC-PH-10001530"/>
    <x v="2"/>
    <x v="7"/>
    <s v="Plantronics Voyager Pro Legend"/>
    <n v="494.37599999999998"/>
    <n v="3"/>
    <n v="0.2"/>
    <n v="49.437600000000003"/>
    <x v="4"/>
  </r>
  <r>
    <n v="3289"/>
    <x v="1635"/>
    <x v="1"/>
    <d v="2012-12-13T00:00:00"/>
    <d v="2012-12-15T00:00:00"/>
    <s v="First Class"/>
    <s v="RD-19585"/>
    <s v="Rob Dowd"/>
    <s v="Consumer"/>
    <s v="United States"/>
    <s v="Temecula"/>
    <x v="1"/>
    <n v="92592"/>
    <x v="1"/>
    <s v="OFF-BI-10000050"/>
    <x v="1"/>
    <x v="8"/>
    <s v="Angle-D Binders with Locking Rings, Label Holders"/>
    <n v="29.2"/>
    <n v="5"/>
    <n v="0.2"/>
    <n v="9.8550000000000004"/>
    <x v="4"/>
  </r>
  <r>
    <n v="3290"/>
    <x v="1635"/>
    <x v="1"/>
    <d v="2012-12-13T00:00:00"/>
    <d v="2012-12-15T00:00:00"/>
    <s v="First Class"/>
    <s v="RD-19585"/>
    <s v="Rob Dowd"/>
    <s v="Consumer"/>
    <s v="United States"/>
    <s v="Temecula"/>
    <x v="1"/>
    <n v="92592"/>
    <x v="1"/>
    <s v="TEC-AC-10001552"/>
    <x v="2"/>
    <x v="11"/>
    <s v="Logitech K350 2.4Ghz Wireless Keyboard"/>
    <n v="248.85"/>
    <n v="5"/>
    <n v="0"/>
    <n v="27.3735"/>
    <x v="4"/>
  </r>
  <r>
    <n v="3291"/>
    <x v="1635"/>
    <x v="1"/>
    <d v="2012-12-13T00:00:00"/>
    <d v="2012-12-15T00:00:00"/>
    <s v="First Class"/>
    <s v="RD-19585"/>
    <s v="Rob Dowd"/>
    <s v="Consumer"/>
    <s v="United States"/>
    <s v="Temecula"/>
    <x v="1"/>
    <n v="92592"/>
    <x v="1"/>
    <s v="TEC-AC-10003399"/>
    <x v="2"/>
    <x v="11"/>
    <s v="Memorex Mini Travel Drive 64 GB USB 2.0 Flash Drive"/>
    <n v="36.24"/>
    <n v="1"/>
    <n v="0"/>
    <n v="15.220800000000001"/>
    <x v="4"/>
  </r>
  <r>
    <n v="3292"/>
    <x v="1636"/>
    <x v="0"/>
    <d v="2013-10-31T00:00:00"/>
    <d v="2013-11-05T00:00:00"/>
    <s v="Standard Class"/>
    <s v="JF-15295"/>
    <s v="Jason Fortune-"/>
    <s v="Consumer"/>
    <s v="United States"/>
    <s v="Sterling Heights"/>
    <x v="12"/>
    <n v="48310"/>
    <x v="2"/>
    <s v="OFF-AR-10004078"/>
    <x v="1"/>
    <x v="6"/>
    <s v="Newell 312"/>
    <n v="11.68"/>
    <n v="2"/>
    <n v="0"/>
    <n v="3.504"/>
    <x v="2"/>
  </r>
  <r>
    <n v="3293"/>
    <x v="1637"/>
    <x v="2"/>
    <d v="2011-12-26T00:00:00"/>
    <d v="2011-12-30T00:00:00"/>
    <s v="Standard Class"/>
    <s v="CK-12595"/>
    <s v="Clytie Kelty"/>
    <s v="Consumer"/>
    <s v="United States"/>
    <s v="San Diego"/>
    <x v="1"/>
    <n v="92024"/>
    <x v="1"/>
    <s v="OFF-SU-10002189"/>
    <x v="1"/>
    <x v="14"/>
    <s v="Acme Rosewood Handle Letter Opener"/>
    <n v="11.91"/>
    <n v="3"/>
    <n v="0"/>
    <n v="0.1191"/>
    <x v="4"/>
  </r>
  <r>
    <n v="3294"/>
    <x v="1637"/>
    <x v="2"/>
    <d v="2011-12-26T00:00:00"/>
    <d v="2011-12-30T00:00:00"/>
    <s v="Standard Class"/>
    <s v="CK-12595"/>
    <s v="Clytie Kelty"/>
    <s v="Consumer"/>
    <s v="United States"/>
    <s v="San Diego"/>
    <x v="1"/>
    <n v="92024"/>
    <x v="1"/>
    <s v="FUR-FU-10001852"/>
    <x v="0"/>
    <x v="5"/>
    <s v="Eldon Regeneration Recycled Desk Accessories, Smoke"/>
    <n v="3.48"/>
    <n v="2"/>
    <n v="0"/>
    <n v="1.1135999999999999"/>
    <x v="4"/>
  </r>
  <r>
    <n v="3295"/>
    <x v="1638"/>
    <x v="2"/>
    <d v="2011-08-15T00:00:00"/>
    <d v="2011-08-18T00:00:00"/>
    <s v="First Class"/>
    <s v="KH-16510"/>
    <s v="Keith Herrera"/>
    <s v="Consumer"/>
    <s v="United States"/>
    <s v="Dallas"/>
    <x v="5"/>
    <n v="75081"/>
    <x v="2"/>
    <s v="OFF-BI-10003638"/>
    <x v="1"/>
    <x v="8"/>
    <s v="GBC Durable Plastic Covers"/>
    <n v="30.96"/>
    <n v="8"/>
    <n v="0.8"/>
    <n v="-52.631999999999998"/>
    <x v="6"/>
  </r>
  <r>
    <n v="3296"/>
    <x v="1639"/>
    <x v="3"/>
    <d v="2014-10-02T00:00:00"/>
    <d v="2014-10-04T00:00:00"/>
    <s v="First Class"/>
    <s v="CM-12655"/>
    <s v="Corinna Mitchell"/>
    <s v="Home Office"/>
    <s v="United States"/>
    <s v="New York City"/>
    <x v="15"/>
    <n v="10035"/>
    <x v="3"/>
    <s v="TEC-MA-10002428"/>
    <x v="2"/>
    <x v="15"/>
    <s v="Fellowes Powershred HS-440 4-Sheet High Security Shredder"/>
    <n v="1704.89"/>
    <n v="11"/>
    <n v="0"/>
    <n v="767.20050000000003"/>
    <x v="2"/>
  </r>
  <r>
    <n v="3297"/>
    <x v="1640"/>
    <x v="1"/>
    <d v="2012-05-23T00:00:00"/>
    <d v="2012-05-30T00:00:00"/>
    <s v="Standard Class"/>
    <s v="EB-13870"/>
    <s v="Emily Burns"/>
    <s v="Consumer"/>
    <s v="United States"/>
    <s v="Phoenix"/>
    <x v="16"/>
    <n v="85023"/>
    <x v="1"/>
    <s v="OFF-BI-10001036"/>
    <x v="1"/>
    <x v="8"/>
    <s v="Cardinal EasyOpen D-Ring Binders"/>
    <n v="19.193999999999999"/>
    <n v="7"/>
    <n v="0.7"/>
    <n v="-12.795999999999999"/>
    <x v="5"/>
  </r>
  <r>
    <n v="3298"/>
    <x v="1640"/>
    <x v="1"/>
    <d v="2012-05-23T00:00:00"/>
    <d v="2012-05-30T00:00:00"/>
    <s v="Standard Class"/>
    <s v="EB-13870"/>
    <s v="Emily Burns"/>
    <s v="Consumer"/>
    <s v="United States"/>
    <s v="Phoenix"/>
    <x v="16"/>
    <n v="85023"/>
    <x v="1"/>
    <s v="OFF-AP-10004708"/>
    <x v="1"/>
    <x v="9"/>
    <s v="Fellowes Superior 10 Outlet Split Surge Protector"/>
    <n v="121.792"/>
    <n v="4"/>
    <n v="0.2"/>
    <n v="13.701599999999999"/>
    <x v="5"/>
  </r>
  <r>
    <n v="3299"/>
    <x v="1641"/>
    <x v="3"/>
    <d v="2014-11-17T00:00:00"/>
    <d v="2014-11-17T00:00:00"/>
    <s v="Same Day"/>
    <s v="MW-18235"/>
    <s v="Mitch Willingham"/>
    <s v="Corporate"/>
    <s v="United States"/>
    <s v="San Francisco"/>
    <x v="1"/>
    <n v="94122"/>
    <x v="1"/>
    <s v="TEC-MA-10000488"/>
    <x v="2"/>
    <x v="15"/>
    <s v="Bady BDG101FRU Card Printer"/>
    <n v="1919.9760000000001"/>
    <n v="3"/>
    <n v="0.2"/>
    <n v="215.9973"/>
    <x v="0"/>
  </r>
  <r>
    <n v="3300"/>
    <x v="1642"/>
    <x v="2"/>
    <d v="2011-11-18T00:00:00"/>
    <d v="2011-11-22T00:00:00"/>
    <s v="Standard Class"/>
    <s v="CS-11950"/>
    <s v="Carlos Soltero"/>
    <s v="Consumer"/>
    <s v="United States"/>
    <s v="Philadelphia"/>
    <x v="9"/>
    <n v="19140"/>
    <x v="3"/>
    <s v="OFF-BI-10003656"/>
    <x v="1"/>
    <x v="8"/>
    <s v="Fellowes PB200 Plastic Comb Binding Machine"/>
    <n v="50.997"/>
    <n v="1"/>
    <n v="0.7"/>
    <n v="-40.797600000000003"/>
    <x v="0"/>
  </r>
  <r>
    <n v="3301"/>
    <x v="1642"/>
    <x v="2"/>
    <d v="2011-11-18T00:00:00"/>
    <d v="2011-11-22T00:00:00"/>
    <s v="Standard Class"/>
    <s v="CS-11950"/>
    <s v="Carlos Soltero"/>
    <s v="Consumer"/>
    <s v="United States"/>
    <s v="Philadelphia"/>
    <x v="9"/>
    <n v="19140"/>
    <x v="3"/>
    <s v="OFF-ST-10003656"/>
    <x v="1"/>
    <x v="4"/>
    <s v="Safco Industrial Wire Shelving"/>
    <n v="76.792000000000002"/>
    <n v="1"/>
    <n v="0.2"/>
    <n v="-16.318300000000001"/>
    <x v="0"/>
  </r>
  <r>
    <n v="3302"/>
    <x v="1642"/>
    <x v="2"/>
    <d v="2011-11-18T00:00:00"/>
    <d v="2011-11-22T00:00:00"/>
    <s v="Standard Class"/>
    <s v="CS-11950"/>
    <s v="Carlos Soltero"/>
    <s v="Consumer"/>
    <s v="United States"/>
    <s v="Philadelphia"/>
    <x v="9"/>
    <n v="19140"/>
    <x v="3"/>
    <s v="TEC-PH-10001128"/>
    <x v="2"/>
    <x v="7"/>
    <s v="Motorola Droid Maxx"/>
    <n v="539.96400000000006"/>
    <n v="6"/>
    <n v="0.4"/>
    <n v="-107.9928"/>
    <x v="0"/>
  </r>
  <r>
    <n v="3303"/>
    <x v="1642"/>
    <x v="2"/>
    <d v="2011-11-18T00:00:00"/>
    <d v="2011-11-22T00:00:00"/>
    <s v="Standard Class"/>
    <s v="CS-11950"/>
    <s v="Carlos Soltero"/>
    <s v="Consumer"/>
    <s v="United States"/>
    <s v="Philadelphia"/>
    <x v="9"/>
    <n v="19140"/>
    <x v="3"/>
    <s v="FUR-FU-10001473"/>
    <x v="0"/>
    <x v="5"/>
    <s v="Eldon Executive Woodline II Desk Accessories, Mahogany"/>
    <n v="60.311999999999998"/>
    <n v="3"/>
    <n v="0.2"/>
    <n v="5.2773000000000003"/>
    <x v="0"/>
  </r>
  <r>
    <n v="3304"/>
    <x v="1642"/>
    <x v="2"/>
    <d v="2011-11-18T00:00:00"/>
    <d v="2011-11-22T00:00:00"/>
    <s v="Standard Class"/>
    <s v="CS-11950"/>
    <s v="Carlos Soltero"/>
    <s v="Consumer"/>
    <s v="United States"/>
    <s v="Philadelphia"/>
    <x v="9"/>
    <n v="19140"/>
    <x v="3"/>
    <s v="OFF-BI-10004656"/>
    <x v="1"/>
    <x v="8"/>
    <s v="Peel &amp; Stick Add-On Corner Pockets"/>
    <n v="1.944"/>
    <n v="3"/>
    <n v="0.7"/>
    <n v="-1.4256"/>
    <x v="0"/>
  </r>
  <r>
    <n v="3305"/>
    <x v="1643"/>
    <x v="2"/>
    <d v="2011-12-30T00:00:00"/>
    <d v="2012-01-01T00:00:00"/>
    <s v="Second Class"/>
    <s v="SP-20620"/>
    <s v="Stefania Perrino"/>
    <s v="Corporate"/>
    <s v="United States"/>
    <s v="Laredo"/>
    <x v="5"/>
    <n v="78041"/>
    <x v="2"/>
    <s v="OFF-EN-10004955"/>
    <x v="1"/>
    <x v="12"/>
    <s v="Fashion Color Clasp Envelopes"/>
    <n v="12.984"/>
    <n v="3"/>
    <n v="0.2"/>
    <n v="4.7066999999999997"/>
    <x v="4"/>
  </r>
  <r>
    <n v="3306"/>
    <x v="1643"/>
    <x v="2"/>
    <d v="2011-12-30T00:00:00"/>
    <d v="2012-01-01T00:00:00"/>
    <s v="Second Class"/>
    <s v="SP-20620"/>
    <s v="Stefania Perrino"/>
    <s v="Corporate"/>
    <s v="United States"/>
    <s v="Laredo"/>
    <x v="5"/>
    <n v="78041"/>
    <x v="2"/>
    <s v="TEC-PH-10002468"/>
    <x v="2"/>
    <x v="7"/>
    <s v="Plantronics CS 50-USB - headset - Convertible, Monaural"/>
    <n v="217.584"/>
    <n v="2"/>
    <n v="0.2"/>
    <n v="19.038599999999999"/>
    <x v="4"/>
  </r>
  <r>
    <n v="3307"/>
    <x v="1643"/>
    <x v="2"/>
    <d v="2011-12-30T00:00:00"/>
    <d v="2012-01-01T00:00:00"/>
    <s v="Second Class"/>
    <s v="SP-20620"/>
    <s v="Stefania Perrino"/>
    <s v="Corporate"/>
    <s v="United States"/>
    <s v="Laredo"/>
    <x v="5"/>
    <n v="78041"/>
    <x v="2"/>
    <s v="TEC-PH-10000576"/>
    <x v="2"/>
    <x v="7"/>
    <s v="AT&amp;T 1080 Corded phone"/>
    <n v="328.77600000000001"/>
    <n v="3"/>
    <n v="0.2"/>
    <n v="28.767900000000001"/>
    <x v="4"/>
  </r>
  <r>
    <n v="3308"/>
    <x v="1643"/>
    <x v="2"/>
    <d v="2011-12-30T00:00:00"/>
    <d v="2012-01-01T00:00:00"/>
    <s v="Second Class"/>
    <s v="SP-20620"/>
    <s v="Stefania Perrino"/>
    <s v="Corporate"/>
    <s v="United States"/>
    <s v="Laredo"/>
    <x v="5"/>
    <n v="78041"/>
    <x v="2"/>
    <s v="OFF-BI-10002160"/>
    <x v="1"/>
    <x v="8"/>
    <s v="Acco Hanging Data Binders"/>
    <n v="2.286"/>
    <n v="3"/>
    <n v="0.8"/>
    <n v="-3.6576"/>
    <x v="4"/>
  </r>
  <r>
    <n v="3309"/>
    <x v="1643"/>
    <x v="2"/>
    <d v="2011-12-30T00:00:00"/>
    <d v="2012-01-01T00:00:00"/>
    <s v="Second Class"/>
    <s v="SP-20620"/>
    <s v="Stefania Perrino"/>
    <s v="Corporate"/>
    <s v="United States"/>
    <s v="Laredo"/>
    <x v="5"/>
    <n v="78041"/>
    <x v="2"/>
    <s v="TEC-AC-10003628"/>
    <x v="2"/>
    <x v="11"/>
    <s v="Logitech 910-002974 M325 Wireless Mouse for Web Scrolling"/>
    <n v="47.984000000000002"/>
    <n v="2"/>
    <n v="0.2"/>
    <n v="14.395200000000001"/>
    <x v="4"/>
  </r>
  <r>
    <n v="3310"/>
    <x v="1644"/>
    <x v="1"/>
    <d v="2012-11-05T00:00:00"/>
    <d v="2012-11-11T00:00:00"/>
    <s v="Standard Class"/>
    <s v="GT-14635"/>
    <s v="Grant Thornton"/>
    <s v="Corporate"/>
    <s v="United States"/>
    <s v="New York City"/>
    <x v="15"/>
    <n v="10009"/>
    <x v="3"/>
    <s v="OFF-BI-10001116"/>
    <x v="1"/>
    <x v="8"/>
    <s v="Wilson Jones 1&quot; Hanging DublLock Ring Binders"/>
    <n v="25.344000000000001"/>
    <n v="6"/>
    <n v="0.2"/>
    <n v="8.8704000000000001"/>
    <x v="0"/>
  </r>
  <r>
    <n v="3311"/>
    <x v="1645"/>
    <x v="0"/>
    <d v="2013-09-18T00:00:00"/>
    <d v="2013-09-23T00:00:00"/>
    <s v="Standard Class"/>
    <s v="LW-17215"/>
    <s v="Luke Weiss"/>
    <s v="Consumer"/>
    <s v="United States"/>
    <s v="New York City"/>
    <x v="15"/>
    <n v="10035"/>
    <x v="3"/>
    <s v="OFF-BI-10002026"/>
    <x v="1"/>
    <x v="8"/>
    <s v="Avery Arch Ring Binders"/>
    <n v="232.4"/>
    <n v="5"/>
    <n v="0.2"/>
    <n v="78.435000000000002"/>
    <x v="8"/>
  </r>
  <r>
    <n v="3312"/>
    <x v="1646"/>
    <x v="0"/>
    <d v="2013-03-21T00:00:00"/>
    <d v="2013-03-26T00:00:00"/>
    <s v="Second Class"/>
    <s v="AH-10030"/>
    <s v="Aaron Hawkins"/>
    <s v="Corporate"/>
    <s v="United States"/>
    <s v="Gulfport"/>
    <x v="35"/>
    <n v="39503"/>
    <x v="0"/>
    <s v="FUR-FU-10003691"/>
    <x v="0"/>
    <x v="5"/>
    <s v="Eldon Image Series Desk Accessories, Ebony"/>
    <n v="86.45"/>
    <n v="7"/>
    <n v="0"/>
    <n v="38.037999999999997"/>
    <x v="10"/>
  </r>
  <r>
    <n v="3313"/>
    <x v="1647"/>
    <x v="2"/>
    <d v="2011-09-27T00:00:00"/>
    <d v="2011-10-01T00:00:00"/>
    <s v="Standard Class"/>
    <s v="TH-21100"/>
    <s v="Thea Hendricks"/>
    <s v="Consumer"/>
    <s v="United States"/>
    <s v="San Diego"/>
    <x v="1"/>
    <n v="92037"/>
    <x v="1"/>
    <s v="FUR-CH-10002602"/>
    <x v="0"/>
    <x v="1"/>
    <s v="DMI Arturo Collection Mission-style Design Wood Chair"/>
    <n v="603.91999999999996"/>
    <n v="5"/>
    <n v="0.2"/>
    <n v="45.293999999999997"/>
    <x v="8"/>
  </r>
  <r>
    <n v="3314"/>
    <x v="1647"/>
    <x v="2"/>
    <d v="2011-09-27T00:00:00"/>
    <d v="2011-10-01T00:00:00"/>
    <s v="Standard Class"/>
    <s v="TH-21100"/>
    <s v="Thea Hendricks"/>
    <s v="Consumer"/>
    <s v="United States"/>
    <s v="San Diego"/>
    <x v="1"/>
    <n v="92037"/>
    <x v="1"/>
    <s v="OFF-PA-10000675"/>
    <x v="1"/>
    <x v="10"/>
    <s v="Xerox 1919"/>
    <n v="81.98"/>
    <n v="2"/>
    <n v="0"/>
    <n v="40.170200000000001"/>
    <x v="8"/>
  </r>
  <r>
    <n v="3315"/>
    <x v="1648"/>
    <x v="3"/>
    <d v="2014-12-25T00:00:00"/>
    <d v="2014-12-29T00:00:00"/>
    <s v="Standard Class"/>
    <s v="HG-15025"/>
    <s v="Hunter Glantz"/>
    <s v="Consumer"/>
    <s v="United States"/>
    <s v="Oceanside"/>
    <x v="15"/>
    <n v="11572"/>
    <x v="3"/>
    <s v="FUR-CH-10002602"/>
    <x v="0"/>
    <x v="1"/>
    <s v="DMI Arturo Collection Mission-style Design Wood Chair"/>
    <n v="271.76400000000001"/>
    <n v="2"/>
    <n v="0.1"/>
    <n v="48.313600000000001"/>
    <x v="4"/>
  </r>
  <r>
    <n v="3316"/>
    <x v="1648"/>
    <x v="3"/>
    <d v="2014-12-25T00:00:00"/>
    <d v="2014-12-29T00:00:00"/>
    <s v="Standard Class"/>
    <s v="HG-15025"/>
    <s v="Hunter Glantz"/>
    <s v="Consumer"/>
    <s v="United States"/>
    <s v="Oceanside"/>
    <x v="15"/>
    <n v="11572"/>
    <x v="3"/>
    <s v="OFF-BI-10001900"/>
    <x v="1"/>
    <x v="8"/>
    <s v="DXL Angle-View Binders with Locking Rings, Black"/>
    <n v="14.375999999999999"/>
    <n v="3"/>
    <n v="0.2"/>
    <n v="4.8518999999999997"/>
    <x v="4"/>
  </r>
  <r>
    <n v="3317"/>
    <x v="1649"/>
    <x v="3"/>
    <d v="2014-11-11T00:00:00"/>
    <d v="2014-11-16T00:00:00"/>
    <s v="Second Class"/>
    <s v="EB-13750"/>
    <s v="Edward Becker"/>
    <s v="Corporate"/>
    <s v="United States"/>
    <s v="Round Rock"/>
    <x v="5"/>
    <n v="78664"/>
    <x v="2"/>
    <s v="FUR-FU-10001468"/>
    <x v="0"/>
    <x v="5"/>
    <s v="Tenex Antistatic Computer Chair Mats"/>
    <n v="341.96"/>
    <n v="5"/>
    <n v="0.6"/>
    <n v="-427.45"/>
    <x v="0"/>
  </r>
  <r>
    <n v="3318"/>
    <x v="1650"/>
    <x v="1"/>
    <d v="2012-09-11T00:00:00"/>
    <d v="2012-09-15T00:00:00"/>
    <s v="Standard Class"/>
    <s v="SC-20725"/>
    <s v="Steven Cartwright"/>
    <s v="Consumer"/>
    <s v="United States"/>
    <s v="Redlands"/>
    <x v="1"/>
    <n v="92374"/>
    <x v="1"/>
    <s v="OFF-AR-10004648"/>
    <x v="1"/>
    <x v="6"/>
    <s v="Boston 19500 Mighty Mite Electric Pencil Sharpener"/>
    <n v="181.35"/>
    <n v="9"/>
    <n v="0"/>
    <n v="48.964500000000001"/>
    <x v="8"/>
  </r>
  <r>
    <n v="3319"/>
    <x v="1650"/>
    <x v="1"/>
    <d v="2012-09-11T00:00:00"/>
    <d v="2012-09-15T00:00:00"/>
    <s v="Standard Class"/>
    <s v="SC-20725"/>
    <s v="Steven Cartwright"/>
    <s v="Consumer"/>
    <s v="United States"/>
    <s v="Redlands"/>
    <x v="1"/>
    <n v="92374"/>
    <x v="1"/>
    <s v="OFF-LA-10003190"/>
    <x v="1"/>
    <x v="2"/>
    <s v="Avery 474"/>
    <n v="8.64"/>
    <n v="3"/>
    <n v="0"/>
    <n v="4.2336"/>
    <x v="8"/>
  </r>
  <r>
    <n v="3320"/>
    <x v="1651"/>
    <x v="2"/>
    <d v="2011-12-20T00:00:00"/>
    <d v="2011-12-25T00:00:00"/>
    <s v="Standard Class"/>
    <s v="TS-21505"/>
    <s v="Tony Sayre"/>
    <s v="Consumer"/>
    <s v="United States"/>
    <s v="Columbia"/>
    <x v="18"/>
    <n v="38401"/>
    <x v="0"/>
    <s v="OFF-AP-10004868"/>
    <x v="1"/>
    <x v="9"/>
    <s v="Hoover Commercial Soft Guard Upright Vacuum And Disposable Filtration Bags"/>
    <n v="43.512"/>
    <n v="7"/>
    <n v="0.2"/>
    <n v="3.8073000000000001"/>
    <x v="4"/>
  </r>
  <r>
    <n v="3321"/>
    <x v="1651"/>
    <x v="2"/>
    <d v="2011-12-20T00:00:00"/>
    <d v="2011-12-25T00:00:00"/>
    <s v="Standard Class"/>
    <s v="TS-21505"/>
    <s v="Tony Sayre"/>
    <s v="Consumer"/>
    <s v="United States"/>
    <s v="Columbia"/>
    <x v="18"/>
    <n v="38401"/>
    <x v="0"/>
    <s v="FUR-CH-10004287"/>
    <x v="0"/>
    <x v="1"/>
    <s v="SAFCO Arco Folding Chair"/>
    <n v="662.88"/>
    <n v="3"/>
    <n v="0.2"/>
    <n v="74.573999999999998"/>
    <x v="4"/>
  </r>
  <r>
    <n v="3322"/>
    <x v="1651"/>
    <x v="2"/>
    <d v="2011-12-20T00:00:00"/>
    <d v="2011-12-25T00:00:00"/>
    <s v="Standard Class"/>
    <s v="TS-21505"/>
    <s v="Tony Sayre"/>
    <s v="Consumer"/>
    <s v="United States"/>
    <s v="Columbia"/>
    <x v="18"/>
    <n v="38401"/>
    <x v="0"/>
    <s v="OFF-PA-10002689"/>
    <x v="1"/>
    <x v="10"/>
    <s v="Weyerhaeuser First Choice Laser/Copy Paper (20Lb. and 88 Bright)"/>
    <n v="25.92"/>
    <n v="5"/>
    <n v="0.2"/>
    <n v="9.0719999999999992"/>
    <x v="4"/>
  </r>
  <r>
    <n v="3323"/>
    <x v="1652"/>
    <x v="1"/>
    <d v="2012-07-23T00:00:00"/>
    <d v="2012-07-27T00:00:00"/>
    <s v="Standard Class"/>
    <s v="TH-21550"/>
    <s v="Tracy Hopkins"/>
    <s v="Home Office"/>
    <s v="United States"/>
    <s v="New York City"/>
    <x v="15"/>
    <n v="10009"/>
    <x v="3"/>
    <s v="OFF-AP-10002892"/>
    <x v="1"/>
    <x v="9"/>
    <s v="Belkin F5C206VTEL 6 Outlet Surge"/>
    <n v="68.94"/>
    <n v="3"/>
    <n v="0"/>
    <n v="20.681999999999999"/>
    <x v="7"/>
  </r>
  <r>
    <n v="3324"/>
    <x v="1652"/>
    <x v="1"/>
    <d v="2012-07-23T00:00:00"/>
    <d v="2012-07-27T00:00:00"/>
    <s v="Standard Class"/>
    <s v="TH-21550"/>
    <s v="Tracy Hopkins"/>
    <s v="Home Office"/>
    <s v="United States"/>
    <s v="New York City"/>
    <x v="15"/>
    <n v="10009"/>
    <x v="3"/>
    <s v="FUR-FU-10002253"/>
    <x v="0"/>
    <x v="5"/>
    <s v="Howard Miller 13&quot; Diameter Pewter Finish Round Wall Clock"/>
    <n v="128.82"/>
    <n v="3"/>
    <n v="0"/>
    <n v="50.239800000000002"/>
    <x v="7"/>
  </r>
  <r>
    <n v="3325"/>
    <x v="1653"/>
    <x v="2"/>
    <d v="2011-11-11T00:00:00"/>
    <d v="2011-11-15T00:00:00"/>
    <s v="Standard Class"/>
    <s v="KD-16270"/>
    <s v="Karen Daniels"/>
    <s v="Consumer"/>
    <s v="United States"/>
    <s v="Houston"/>
    <x v="5"/>
    <n v="77095"/>
    <x v="2"/>
    <s v="OFF-BI-10001359"/>
    <x v="1"/>
    <x v="8"/>
    <s v="GBC DocuBind TL300 Electric Binding System"/>
    <n v="896.99"/>
    <n v="5"/>
    <n v="0.8"/>
    <n v="-1480.0335"/>
    <x v="0"/>
  </r>
  <r>
    <n v="3326"/>
    <x v="1653"/>
    <x v="2"/>
    <d v="2011-11-11T00:00:00"/>
    <d v="2011-11-15T00:00:00"/>
    <s v="Standard Class"/>
    <s v="KD-16270"/>
    <s v="Karen Daniels"/>
    <s v="Consumer"/>
    <s v="United States"/>
    <s v="Houston"/>
    <x v="5"/>
    <n v="77095"/>
    <x v="2"/>
    <s v="OFF-BI-10001267"/>
    <x v="1"/>
    <x v="8"/>
    <s v="Universal Recycled Hanging Pressboard Report Binders, Letter Size"/>
    <n v="1.234"/>
    <n v="1"/>
    <n v="0.8"/>
    <n v="-1.9743999999999999"/>
    <x v="0"/>
  </r>
  <r>
    <n v="3327"/>
    <x v="1653"/>
    <x v="2"/>
    <d v="2011-11-11T00:00:00"/>
    <d v="2011-11-15T00:00:00"/>
    <s v="Standard Class"/>
    <s v="KD-16270"/>
    <s v="Karen Daniels"/>
    <s v="Consumer"/>
    <s v="United States"/>
    <s v="Houston"/>
    <x v="5"/>
    <n v="77095"/>
    <x v="2"/>
    <s v="OFF-AR-10003582"/>
    <x v="1"/>
    <x v="6"/>
    <s v="Boston Electric Pencil Sharpener, Model 1818, Charcoal Black"/>
    <n v="67.56"/>
    <n v="3"/>
    <n v="0.2"/>
    <n v="6.7560000000000002"/>
    <x v="0"/>
  </r>
  <r>
    <n v="3328"/>
    <x v="1653"/>
    <x v="2"/>
    <d v="2011-11-11T00:00:00"/>
    <d v="2011-11-15T00:00:00"/>
    <s v="Standard Class"/>
    <s v="KD-16270"/>
    <s v="Karen Daniels"/>
    <s v="Consumer"/>
    <s v="United States"/>
    <s v="Houston"/>
    <x v="5"/>
    <n v="77095"/>
    <x v="2"/>
    <s v="OFF-PA-10003724"/>
    <x v="1"/>
    <x v="10"/>
    <s v="Wirebound Message Book, 4 per Page"/>
    <n v="21.72"/>
    <n v="5"/>
    <n v="0.2"/>
    <n v="7.8734999999999999"/>
    <x v="0"/>
  </r>
  <r>
    <n v="3329"/>
    <x v="1653"/>
    <x v="2"/>
    <d v="2011-11-11T00:00:00"/>
    <d v="2011-11-15T00:00:00"/>
    <s v="Standard Class"/>
    <s v="KD-16270"/>
    <s v="Karen Daniels"/>
    <s v="Consumer"/>
    <s v="United States"/>
    <s v="Houston"/>
    <x v="5"/>
    <n v="77095"/>
    <x v="2"/>
    <s v="OFF-PA-10001033"/>
    <x v="1"/>
    <x v="10"/>
    <s v="Xerox 1893"/>
    <n v="262.33600000000001"/>
    <n v="8"/>
    <n v="0.2"/>
    <n v="95.096800000000002"/>
    <x v="0"/>
  </r>
  <r>
    <n v="3330"/>
    <x v="1653"/>
    <x v="2"/>
    <d v="2011-11-11T00:00:00"/>
    <d v="2011-11-15T00:00:00"/>
    <s v="Standard Class"/>
    <s v="KD-16270"/>
    <s v="Karen Daniels"/>
    <s v="Consumer"/>
    <s v="United States"/>
    <s v="Houston"/>
    <x v="5"/>
    <n v="77095"/>
    <x v="2"/>
    <s v="TEC-PH-10003505"/>
    <x v="2"/>
    <x v="7"/>
    <s v="Geemarc AmpliPOWER60"/>
    <n v="148.47999999999999"/>
    <n v="2"/>
    <n v="0.2"/>
    <n v="16.704000000000001"/>
    <x v="0"/>
  </r>
  <r>
    <n v="3331"/>
    <x v="1653"/>
    <x v="2"/>
    <d v="2011-11-11T00:00:00"/>
    <d v="2011-11-15T00:00:00"/>
    <s v="Standard Class"/>
    <s v="KD-16270"/>
    <s v="Karen Daniels"/>
    <s v="Consumer"/>
    <s v="United States"/>
    <s v="Houston"/>
    <x v="5"/>
    <n v="77095"/>
    <x v="2"/>
    <s v="TEC-PH-10004959"/>
    <x v="2"/>
    <x v="7"/>
    <s v="Classic Ivory Antique Telephone ZL1810"/>
    <n v="241.17599999999999"/>
    <n v="3"/>
    <n v="0.2"/>
    <n v="15.073499999999999"/>
    <x v="0"/>
  </r>
  <r>
    <n v="3332"/>
    <x v="1654"/>
    <x v="3"/>
    <d v="2014-12-15T00:00:00"/>
    <d v="2014-12-21T00:00:00"/>
    <s v="Standard Class"/>
    <s v="GM-14455"/>
    <s v="Gary Mitchum"/>
    <s v="Home Office"/>
    <s v="United States"/>
    <s v="Chicago"/>
    <x v="10"/>
    <n v="60653"/>
    <x v="2"/>
    <s v="TEC-AC-10000474"/>
    <x v="2"/>
    <x v="11"/>
    <s v="Kensington Expert Mouse Optical USB Trackball for PC or Mac"/>
    <n v="227.976"/>
    <n v="3"/>
    <n v="0.2"/>
    <n v="28.497"/>
    <x v="4"/>
  </r>
  <r>
    <n v="3333"/>
    <x v="1654"/>
    <x v="3"/>
    <d v="2014-12-15T00:00:00"/>
    <d v="2014-12-21T00:00:00"/>
    <s v="Standard Class"/>
    <s v="GM-14455"/>
    <s v="Gary Mitchum"/>
    <s v="Home Office"/>
    <s v="United States"/>
    <s v="Chicago"/>
    <x v="10"/>
    <n v="60653"/>
    <x v="2"/>
    <s v="TEC-PH-10003095"/>
    <x v="2"/>
    <x v="7"/>
    <s v="Samsung HM1900 Bluetooth Headset"/>
    <n v="52.68"/>
    <n v="3"/>
    <n v="0.2"/>
    <n v="19.754999999999999"/>
    <x v="4"/>
  </r>
  <r>
    <n v="3334"/>
    <x v="1654"/>
    <x v="3"/>
    <d v="2014-12-15T00:00:00"/>
    <d v="2014-12-21T00:00:00"/>
    <s v="Standard Class"/>
    <s v="GM-14455"/>
    <s v="Gary Mitchum"/>
    <s v="Home Office"/>
    <s v="United States"/>
    <s v="Chicago"/>
    <x v="10"/>
    <n v="60653"/>
    <x v="2"/>
    <s v="FUR-FU-10002963"/>
    <x v="0"/>
    <x v="5"/>
    <s v="Master Caster Door Stop, Gray"/>
    <n v="2.032"/>
    <n v="1"/>
    <n v="0.6"/>
    <n v="-1.3208"/>
    <x v="4"/>
  </r>
  <r>
    <n v="3335"/>
    <x v="1655"/>
    <x v="3"/>
    <d v="2014-08-22T00:00:00"/>
    <d v="2014-08-23T00:00:00"/>
    <s v="First Class"/>
    <s v="PR-18880"/>
    <s v="Patrick Ryan"/>
    <s v="Consumer"/>
    <s v="United States"/>
    <s v="Oakland"/>
    <x v="1"/>
    <n v="94601"/>
    <x v="1"/>
    <s v="OFF-AR-10000203"/>
    <x v="1"/>
    <x v="6"/>
    <s v="Newell 336"/>
    <n v="17.12"/>
    <n v="4"/>
    <n v="0"/>
    <n v="4.9648000000000003"/>
    <x v="6"/>
  </r>
  <r>
    <n v="3336"/>
    <x v="1655"/>
    <x v="3"/>
    <d v="2014-08-22T00:00:00"/>
    <d v="2014-08-23T00:00:00"/>
    <s v="First Class"/>
    <s v="PR-18880"/>
    <s v="Patrick Ryan"/>
    <s v="Consumer"/>
    <s v="United States"/>
    <s v="Oakland"/>
    <x v="1"/>
    <n v="94601"/>
    <x v="1"/>
    <s v="TEC-PH-10004667"/>
    <x v="2"/>
    <x v="7"/>
    <s v="Cisco 8x8 Inc. 6753i IP Business Phone System"/>
    <n v="431.96800000000002"/>
    <n v="4"/>
    <n v="0.2"/>
    <n v="37.797199999999997"/>
    <x v="6"/>
  </r>
  <r>
    <n v="3337"/>
    <x v="1655"/>
    <x v="3"/>
    <d v="2014-08-22T00:00:00"/>
    <d v="2014-08-23T00:00:00"/>
    <s v="First Class"/>
    <s v="PR-18880"/>
    <s v="Patrick Ryan"/>
    <s v="Consumer"/>
    <s v="United States"/>
    <s v="Oakland"/>
    <x v="1"/>
    <n v="94601"/>
    <x v="1"/>
    <s v="FUR-FU-10000193"/>
    <x v="0"/>
    <x v="5"/>
    <s v="Tenex Chairmats For Use with Hard Floors"/>
    <n v="129.91999999999999"/>
    <n v="4"/>
    <n v="0"/>
    <n v="10.393599999999999"/>
    <x v="6"/>
  </r>
  <r>
    <n v="3338"/>
    <x v="1655"/>
    <x v="3"/>
    <d v="2014-08-22T00:00:00"/>
    <d v="2014-08-23T00:00:00"/>
    <s v="First Class"/>
    <s v="PR-18880"/>
    <s v="Patrick Ryan"/>
    <s v="Consumer"/>
    <s v="United States"/>
    <s v="Oakland"/>
    <x v="1"/>
    <n v="94601"/>
    <x v="1"/>
    <s v="FUR-TA-10001539"/>
    <x v="0"/>
    <x v="3"/>
    <s v="Chromcraft Rectangular Conference Tables"/>
    <n v="568.72799999999995"/>
    <n v="3"/>
    <n v="0.2"/>
    <n v="28.436399999999999"/>
    <x v="6"/>
  </r>
  <r>
    <n v="3339"/>
    <x v="1655"/>
    <x v="3"/>
    <d v="2014-08-22T00:00:00"/>
    <d v="2014-08-23T00:00:00"/>
    <s v="First Class"/>
    <s v="PR-18880"/>
    <s v="Patrick Ryan"/>
    <s v="Consumer"/>
    <s v="United States"/>
    <s v="Oakland"/>
    <x v="1"/>
    <n v="94601"/>
    <x v="1"/>
    <s v="OFF-BI-10000962"/>
    <x v="1"/>
    <x v="8"/>
    <s v="Acco Flexible ACCOHIDE Square Ring Data Binder, Dark Blue, 11 1/2&quot; X 14&quot; 7/8&quot;"/>
    <n v="117.14400000000001"/>
    <n v="9"/>
    <n v="0.2"/>
    <n v="42.464700000000001"/>
    <x v="6"/>
  </r>
  <r>
    <n v="3340"/>
    <x v="1655"/>
    <x v="3"/>
    <d v="2014-08-22T00:00:00"/>
    <d v="2014-08-23T00:00:00"/>
    <s v="First Class"/>
    <s v="PR-18880"/>
    <s v="Patrick Ryan"/>
    <s v="Consumer"/>
    <s v="United States"/>
    <s v="Oakland"/>
    <x v="1"/>
    <n v="94601"/>
    <x v="1"/>
    <s v="OFF-AP-10002867"/>
    <x v="1"/>
    <x v="9"/>
    <s v="Fellowes Command Center 5-outlet power strip"/>
    <n v="203.52"/>
    <n v="3"/>
    <n v="0"/>
    <n v="54.950400000000002"/>
    <x v="6"/>
  </r>
  <r>
    <n v="3341"/>
    <x v="1655"/>
    <x v="3"/>
    <d v="2014-08-22T00:00:00"/>
    <d v="2014-08-23T00:00:00"/>
    <s v="First Class"/>
    <s v="PR-18880"/>
    <s v="Patrick Ryan"/>
    <s v="Consumer"/>
    <s v="United States"/>
    <s v="Oakland"/>
    <x v="1"/>
    <n v="94601"/>
    <x v="1"/>
    <s v="OFF-LA-10001158"/>
    <x v="1"/>
    <x v="2"/>
    <s v="Avery Address/Shipping Labels for Typewriters, 4&quot; x 2&quot;"/>
    <n v="51.75"/>
    <n v="5"/>
    <n v="0"/>
    <n v="24.84"/>
    <x v="6"/>
  </r>
  <r>
    <n v="3342"/>
    <x v="1656"/>
    <x v="0"/>
    <d v="2013-08-28T00:00:00"/>
    <d v="2013-09-02T00:00:00"/>
    <s v="Second Class"/>
    <s v="TB-21055"/>
    <s v="Ted Butterfield"/>
    <s v="Consumer"/>
    <s v="United States"/>
    <s v="Quincy"/>
    <x v="31"/>
    <n v="2169"/>
    <x v="3"/>
    <s v="OFF-PA-10000675"/>
    <x v="1"/>
    <x v="10"/>
    <s v="Xerox 1919"/>
    <n v="122.97"/>
    <n v="3"/>
    <n v="0"/>
    <n v="60.255299999999998"/>
    <x v="6"/>
  </r>
  <r>
    <n v="3343"/>
    <x v="1656"/>
    <x v="0"/>
    <d v="2013-08-28T00:00:00"/>
    <d v="2013-09-02T00:00:00"/>
    <s v="Second Class"/>
    <s v="TB-21055"/>
    <s v="Ted Butterfield"/>
    <s v="Consumer"/>
    <s v="United States"/>
    <s v="Quincy"/>
    <x v="31"/>
    <n v="2169"/>
    <x v="3"/>
    <s v="FUR-TA-10001307"/>
    <x v="0"/>
    <x v="3"/>
    <s v="SAFCO PlanMaster Heigh-Adjustable Drafting Table Base, 43w x 30d x 30-37h, Black"/>
    <n v="244.61500000000001"/>
    <n v="1"/>
    <n v="0.3"/>
    <n v="20.966999999999999"/>
    <x v="6"/>
  </r>
  <r>
    <n v="3344"/>
    <x v="1656"/>
    <x v="0"/>
    <d v="2013-08-28T00:00:00"/>
    <d v="2013-09-02T00:00:00"/>
    <s v="Second Class"/>
    <s v="TB-21055"/>
    <s v="Ted Butterfield"/>
    <s v="Consumer"/>
    <s v="United States"/>
    <s v="Quincy"/>
    <x v="31"/>
    <n v="2169"/>
    <x v="3"/>
    <s v="TEC-PH-10000011"/>
    <x v="2"/>
    <x v="7"/>
    <s v="PureGear Roll-On Screen Protector"/>
    <n v="59.97"/>
    <n v="3"/>
    <n v="0"/>
    <n v="28.785599999999999"/>
    <x v="6"/>
  </r>
  <r>
    <n v="3345"/>
    <x v="1656"/>
    <x v="0"/>
    <d v="2013-08-28T00:00:00"/>
    <d v="2013-09-02T00:00:00"/>
    <s v="Second Class"/>
    <s v="TB-21055"/>
    <s v="Ted Butterfield"/>
    <s v="Consumer"/>
    <s v="United States"/>
    <s v="Quincy"/>
    <x v="31"/>
    <n v="2169"/>
    <x v="3"/>
    <s v="OFF-PA-10002666"/>
    <x v="1"/>
    <x v="10"/>
    <s v="Southworth 25% Cotton Linen-Finish Paper &amp; Envelopes"/>
    <n v="81.540000000000006"/>
    <n v="9"/>
    <n v="0"/>
    <n v="36.692999999999998"/>
    <x v="6"/>
  </r>
  <r>
    <n v="3346"/>
    <x v="1656"/>
    <x v="0"/>
    <d v="2013-08-28T00:00:00"/>
    <d v="2013-09-02T00:00:00"/>
    <s v="Second Class"/>
    <s v="TB-21055"/>
    <s v="Ted Butterfield"/>
    <s v="Consumer"/>
    <s v="United States"/>
    <s v="Quincy"/>
    <x v="31"/>
    <n v="2169"/>
    <x v="3"/>
    <s v="OFF-FA-10000735"/>
    <x v="1"/>
    <x v="13"/>
    <s v="Staples"/>
    <n v="11.68"/>
    <n v="4"/>
    <n v="0"/>
    <n v="5.2560000000000002"/>
    <x v="6"/>
  </r>
  <r>
    <n v="3347"/>
    <x v="1656"/>
    <x v="0"/>
    <d v="2013-08-28T00:00:00"/>
    <d v="2013-09-02T00:00:00"/>
    <s v="Second Class"/>
    <s v="TB-21055"/>
    <s v="Ted Butterfield"/>
    <s v="Consumer"/>
    <s v="United States"/>
    <s v="Quincy"/>
    <x v="31"/>
    <n v="2169"/>
    <x v="3"/>
    <s v="OFF-BI-10000174"/>
    <x v="1"/>
    <x v="8"/>
    <s v="Wilson Jones Clip &amp; Carry Folder Binder Tool for Ring Binders, Clear"/>
    <n v="29"/>
    <n v="5"/>
    <n v="0"/>
    <n v="13.92"/>
    <x v="6"/>
  </r>
  <r>
    <n v="3348"/>
    <x v="1657"/>
    <x v="1"/>
    <d v="2012-08-13T00:00:00"/>
    <d v="2012-08-20T00:00:00"/>
    <s v="Standard Class"/>
    <s v="ON-18715"/>
    <s v="Odella Nelson"/>
    <s v="Corporate"/>
    <s v="United States"/>
    <s v="Yucaipa"/>
    <x v="1"/>
    <n v="92399"/>
    <x v="1"/>
    <s v="OFF-AR-10003156"/>
    <x v="1"/>
    <x v="6"/>
    <s v="50 Colored Long Pencils"/>
    <n v="50.8"/>
    <n v="5"/>
    <n v="0"/>
    <n v="13.208"/>
    <x v="6"/>
  </r>
  <r>
    <n v="3349"/>
    <x v="1658"/>
    <x v="3"/>
    <d v="2014-11-06T00:00:00"/>
    <d v="2014-11-08T00:00:00"/>
    <s v="First Class"/>
    <s v="AH-10195"/>
    <s v="Alan Haines"/>
    <s v="Corporate"/>
    <s v="United States"/>
    <s v="Chicago"/>
    <x v="10"/>
    <n v="60623"/>
    <x v="2"/>
    <s v="OFF-BI-10000474"/>
    <x v="1"/>
    <x v="8"/>
    <s v="Avery Recycled Flexi-View Covers for Binding Systems"/>
    <n v="16.03"/>
    <n v="5"/>
    <n v="0.8"/>
    <n v="-25.648"/>
    <x v="0"/>
  </r>
  <r>
    <n v="3350"/>
    <x v="1659"/>
    <x v="0"/>
    <d v="2013-08-18T00:00:00"/>
    <d v="2013-08-22T00:00:00"/>
    <s v="Standard Class"/>
    <s v="NM-18520"/>
    <s v="Neoma Murray"/>
    <s v="Consumer"/>
    <s v="United States"/>
    <s v="Seattle"/>
    <x v="4"/>
    <n v="98105"/>
    <x v="1"/>
    <s v="OFF-BI-10003712"/>
    <x v="1"/>
    <x v="8"/>
    <s v="Acco Pressboard Covers with Storage Hooks, 14 7/8&quot; x 11&quot;, Light Blue"/>
    <n v="15.712"/>
    <n v="4"/>
    <n v="0.2"/>
    <n v="5.6955999999999998"/>
    <x v="6"/>
  </r>
  <r>
    <n v="3351"/>
    <x v="1660"/>
    <x v="0"/>
    <d v="2013-12-27T00:00:00"/>
    <d v="2014-01-01T00:00:00"/>
    <s v="Standard Class"/>
    <s v="AR-10510"/>
    <s v="Andrew Roberts"/>
    <s v="Consumer"/>
    <s v="United States"/>
    <s v="New York City"/>
    <x v="15"/>
    <n v="10024"/>
    <x v="3"/>
    <s v="TEC-AC-10003280"/>
    <x v="2"/>
    <x v="11"/>
    <s v="Belkin F8E887 USB Wired Ergonomic Keyboard"/>
    <n v="89.97"/>
    <n v="3"/>
    <n v="0"/>
    <n v="18.893699999999999"/>
    <x v="4"/>
  </r>
  <r>
    <n v="3352"/>
    <x v="1661"/>
    <x v="2"/>
    <d v="2011-09-23T00:00:00"/>
    <d v="2011-09-28T00:00:00"/>
    <s v="Standard Class"/>
    <s v="BM-11650"/>
    <s v="Brian Moss"/>
    <s v="Corporate"/>
    <s v="United States"/>
    <s v="San Diego"/>
    <x v="1"/>
    <n v="92037"/>
    <x v="1"/>
    <s v="FUR-BO-10002916"/>
    <x v="0"/>
    <x v="0"/>
    <s v="Rush Hierlooms Collection 1&quot; Thick Stackable Bookcases"/>
    <n v="435.99900000000002"/>
    <n v="3"/>
    <n v="0.15"/>
    <n v="20.517600000000002"/>
    <x v="8"/>
  </r>
  <r>
    <n v="3353"/>
    <x v="1661"/>
    <x v="2"/>
    <d v="2011-09-23T00:00:00"/>
    <d v="2011-09-28T00:00:00"/>
    <s v="Standard Class"/>
    <s v="BM-11650"/>
    <s v="Brian Moss"/>
    <s v="Corporate"/>
    <s v="United States"/>
    <s v="San Diego"/>
    <x v="1"/>
    <n v="92037"/>
    <x v="1"/>
    <s v="TEC-PH-10002726"/>
    <x v="2"/>
    <x v="7"/>
    <s v="netTALK DUO VoIP Telephone Service"/>
    <n v="83.983999999999995"/>
    <n v="2"/>
    <n v="0.2"/>
    <n v="31.494"/>
    <x v="8"/>
  </r>
  <r>
    <n v="3354"/>
    <x v="1662"/>
    <x v="2"/>
    <d v="2011-07-19T00:00:00"/>
    <d v="2011-07-24T00:00:00"/>
    <s v="Standard Class"/>
    <s v="CA-12310"/>
    <s v="Christine Abelman"/>
    <s v="Corporate"/>
    <s v="United States"/>
    <s v="Bristol"/>
    <x v="29"/>
    <n v="6010"/>
    <x v="3"/>
    <s v="TEC-PH-10000895"/>
    <x v="2"/>
    <x v="7"/>
    <s v="Polycom VVX 310 VoIP phone"/>
    <n v="359.98"/>
    <n v="2"/>
    <n v="0"/>
    <n v="93.594800000000006"/>
    <x v="7"/>
  </r>
  <r>
    <n v="3355"/>
    <x v="1662"/>
    <x v="2"/>
    <d v="2011-07-19T00:00:00"/>
    <d v="2011-07-24T00:00:00"/>
    <s v="Standard Class"/>
    <s v="CA-12310"/>
    <s v="Christine Abelman"/>
    <s v="Corporate"/>
    <s v="United States"/>
    <s v="Bristol"/>
    <x v="29"/>
    <n v="6010"/>
    <x v="3"/>
    <s v="FUR-TA-10004152"/>
    <x v="0"/>
    <x v="3"/>
    <s v="Barricks 18&quot; x 48&quot; Non-Folding Utility Table with Bottom Storage Shelf"/>
    <n v="70.56"/>
    <n v="1"/>
    <n v="0.3"/>
    <n v="-4.032"/>
    <x v="7"/>
  </r>
  <r>
    <n v="3356"/>
    <x v="1662"/>
    <x v="2"/>
    <d v="2011-07-19T00:00:00"/>
    <d v="2011-07-24T00:00:00"/>
    <s v="Standard Class"/>
    <s v="CA-12310"/>
    <s v="Christine Abelman"/>
    <s v="Corporate"/>
    <s v="United States"/>
    <s v="Bristol"/>
    <x v="29"/>
    <n v="6010"/>
    <x v="3"/>
    <s v="OFF-BI-10003694"/>
    <x v="1"/>
    <x v="8"/>
    <s v="Avery 3 1/2&quot; Diskette Storage Pages, 10/Pack"/>
    <n v="20.88"/>
    <n v="2"/>
    <n v="0"/>
    <n v="9.6047999999999991"/>
    <x v="7"/>
  </r>
  <r>
    <n v="3357"/>
    <x v="1662"/>
    <x v="2"/>
    <d v="2011-07-19T00:00:00"/>
    <d v="2011-07-24T00:00:00"/>
    <s v="Standard Class"/>
    <s v="CA-12310"/>
    <s v="Christine Abelman"/>
    <s v="Corporate"/>
    <s v="United States"/>
    <s v="Bristol"/>
    <x v="29"/>
    <n v="6010"/>
    <x v="3"/>
    <s v="OFF-BI-10002160"/>
    <x v="1"/>
    <x v="8"/>
    <s v="Acco Hanging Data Binders"/>
    <n v="3.81"/>
    <n v="1"/>
    <n v="0"/>
    <n v="1.8288"/>
    <x v="7"/>
  </r>
  <r>
    <n v="3358"/>
    <x v="1663"/>
    <x v="3"/>
    <d v="2014-09-08T00:00:00"/>
    <d v="2014-09-14T00:00:00"/>
    <s v="Standard Class"/>
    <s v="NF-18595"/>
    <s v="Nicole Fjeld"/>
    <s v="Home Office"/>
    <s v="United States"/>
    <s v="Chicago"/>
    <x v="10"/>
    <n v="60610"/>
    <x v="2"/>
    <s v="OFF-PA-10001685"/>
    <x v="1"/>
    <x v="10"/>
    <s v="Staples"/>
    <n v="73.007999999999996"/>
    <n v="9"/>
    <n v="0.2"/>
    <n v="26.465399999999999"/>
    <x v="8"/>
  </r>
  <r>
    <n v="3359"/>
    <x v="1664"/>
    <x v="0"/>
    <d v="2013-05-07T00:00:00"/>
    <d v="2013-05-11T00:00:00"/>
    <s v="Standard Class"/>
    <s v="AF-10870"/>
    <s v="Art Ferguson"/>
    <s v="Consumer"/>
    <s v="United States"/>
    <s v="Chicago"/>
    <x v="10"/>
    <n v="60610"/>
    <x v="2"/>
    <s v="OFF-BI-10000773"/>
    <x v="1"/>
    <x v="8"/>
    <s v="Insertable Tab Post Binder Dividers"/>
    <n v="3.2080000000000002"/>
    <n v="2"/>
    <n v="0.8"/>
    <n v="-5.2931999999999997"/>
    <x v="5"/>
  </r>
  <r>
    <n v="3360"/>
    <x v="1664"/>
    <x v="0"/>
    <d v="2013-05-07T00:00:00"/>
    <d v="2013-05-11T00:00:00"/>
    <s v="Standard Class"/>
    <s v="AF-10870"/>
    <s v="Art Ferguson"/>
    <s v="Consumer"/>
    <s v="United States"/>
    <s v="Chicago"/>
    <x v="10"/>
    <n v="60610"/>
    <x v="2"/>
    <s v="TEC-AC-10004510"/>
    <x v="2"/>
    <x v="11"/>
    <s v="Logitech Desktop MK120 Mouse and keyboard Combo"/>
    <n v="26.175999999999998"/>
    <n v="2"/>
    <n v="0.2"/>
    <n v="-3.2719999999999998"/>
    <x v="5"/>
  </r>
  <r>
    <n v="3361"/>
    <x v="1665"/>
    <x v="1"/>
    <d v="2012-06-04T00:00:00"/>
    <d v="2012-06-08T00:00:00"/>
    <s v="Second Class"/>
    <s v="TC-21535"/>
    <s v="Tracy Collins"/>
    <s v="Home Office"/>
    <s v="United States"/>
    <s v="New York City"/>
    <x v="15"/>
    <n v="10024"/>
    <x v="3"/>
    <s v="OFF-PA-10004569"/>
    <x v="1"/>
    <x v="10"/>
    <s v="Wirebound Message Books, Two 4 1/4&quot; x 5&quot; Forms per Page"/>
    <n v="30.44"/>
    <n v="4"/>
    <n v="0"/>
    <n v="14.306800000000001"/>
    <x v="1"/>
  </r>
  <r>
    <n v="3362"/>
    <x v="1665"/>
    <x v="1"/>
    <d v="2012-06-04T00:00:00"/>
    <d v="2012-06-08T00:00:00"/>
    <s v="Second Class"/>
    <s v="TC-21535"/>
    <s v="Tracy Collins"/>
    <s v="Home Office"/>
    <s v="United States"/>
    <s v="New York City"/>
    <x v="15"/>
    <n v="10024"/>
    <x v="3"/>
    <s v="FUR-FU-10000672"/>
    <x v="0"/>
    <x v="5"/>
    <s v="Executive Impressions 10&quot; Spectator Wall Clock"/>
    <n v="35.28"/>
    <n v="3"/>
    <n v="0"/>
    <n v="11.995200000000001"/>
    <x v="1"/>
  </r>
  <r>
    <n v="3363"/>
    <x v="1666"/>
    <x v="1"/>
    <d v="2012-12-13T00:00:00"/>
    <d v="2012-12-20T00:00:00"/>
    <s v="Standard Class"/>
    <s v="Dp-13240"/>
    <s v="Dean percer"/>
    <s v="Home Office"/>
    <s v="United States"/>
    <s v="Revere"/>
    <x v="31"/>
    <n v="2151"/>
    <x v="3"/>
    <s v="OFF-PA-10004451"/>
    <x v="1"/>
    <x v="10"/>
    <s v="Xerox 222"/>
    <n v="19.440000000000001"/>
    <n v="3"/>
    <n v="0"/>
    <n v="9.3312000000000008"/>
    <x v="4"/>
  </r>
  <r>
    <n v="3364"/>
    <x v="1666"/>
    <x v="1"/>
    <d v="2012-12-13T00:00:00"/>
    <d v="2012-12-20T00:00:00"/>
    <s v="Standard Class"/>
    <s v="Dp-13240"/>
    <s v="Dean percer"/>
    <s v="Home Office"/>
    <s v="United States"/>
    <s v="Revere"/>
    <x v="31"/>
    <n v="2151"/>
    <x v="3"/>
    <s v="OFF-BI-10004738"/>
    <x v="1"/>
    <x v="8"/>
    <s v="Flexible Leather- Look Classic Collection Ring Binder"/>
    <n v="37.880000000000003"/>
    <n v="2"/>
    <n v="0"/>
    <n v="18.940000000000001"/>
    <x v="4"/>
  </r>
  <r>
    <n v="3365"/>
    <x v="1667"/>
    <x v="0"/>
    <d v="2013-07-17T00:00:00"/>
    <d v="2013-07-19T00:00:00"/>
    <s v="Second Class"/>
    <s v="MC-17425"/>
    <s v="Mark Cousins"/>
    <s v="Corporate"/>
    <s v="United States"/>
    <s v="Houston"/>
    <x v="5"/>
    <n v="77036"/>
    <x v="2"/>
    <s v="FUR-FU-10001940"/>
    <x v="0"/>
    <x v="5"/>
    <s v="Staples"/>
    <n v="9.5519999999999996"/>
    <n v="3"/>
    <n v="0.6"/>
    <n v="-3.8208000000000002"/>
    <x v="7"/>
  </r>
  <r>
    <n v="3366"/>
    <x v="1668"/>
    <x v="2"/>
    <d v="2011-02-01T00:00:00"/>
    <d v="2011-02-03T00:00:00"/>
    <s v="First Class"/>
    <s v="LC-17050"/>
    <s v="Liz Carlisle"/>
    <s v="Consumer"/>
    <s v="United States"/>
    <s v="Mission Viejo"/>
    <x v="1"/>
    <n v="92691"/>
    <x v="1"/>
    <s v="FUR-BO-10003966"/>
    <x v="0"/>
    <x v="0"/>
    <s v="Sauder Facets Collection Library, Sky Alder Finish"/>
    <n v="290.666"/>
    <n v="2"/>
    <n v="0.15"/>
    <n v="3.4196"/>
    <x v="11"/>
  </r>
  <r>
    <n v="3367"/>
    <x v="1669"/>
    <x v="2"/>
    <d v="2011-07-09T00:00:00"/>
    <d v="2011-07-15T00:00:00"/>
    <s v="Standard Class"/>
    <s v="BM-11650"/>
    <s v="Brian Moss"/>
    <s v="Corporate"/>
    <s v="United States"/>
    <s v="Dallas"/>
    <x v="5"/>
    <n v="75217"/>
    <x v="2"/>
    <s v="OFF-PA-10003072"/>
    <x v="1"/>
    <x v="10"/>
    <s v="Eureka Recycled Copy Paper 8 1/2&quot; x 11&quot;, Ream"/>
    <n v="10.368"/>
    <n v="2"/>
    <n v="0.2"/>
    <n v="3.6288"/>
    <x v="7"/>
  </r>
  <r>
    <n v="3368"/>
    <x v="1669"/>
    <x v="2"/>
    <d v="2011-07-09T00:00:00"/>
    <d v="2011-07-15T00:00:00"/>
    <s v="Standard Class"/>
    <s v="BM-11650"/>
    <s v="Brian Moss"/>
    <s v="Corporate"/>
    <s v="United States"/>
    <s v="Dallas"/>
    <x v="5"/>
    <n v="75217"/>
    <x v="2"/>
    <s v="OFF-PA-10002245"/>
    <x v="1"/>
    <x v="10"/>
    <s v="Xerox 1895"/>
    <n v="14.352"/>
    <n v="3"/>
    <n v="0.2"/>
    <n v="4.4850000000000003"/>
    <x v="7"/>
  </r>
  <r>
    <n v="3369"/>
    <x v="1670"/>
    <x v="1"/>
    <d v="2012-11-21T00:00:00"/>
    <d v="2012-11-25T00:00:00"/>
    <s v="Standard Class"/>
    <s v="NW-18400"/>
    <s v="Natalie Webber"/>
    <s v="Consumer"/>
    <s v="United States"/>
    <s v="Las Vegas"/>
    <x v="33"/>
    <n v="89115"/>
    <x v="1"/>
    <s v="FUR-BO-10002598"/>
    <x v="0"/>
    <x v="0"/>
    <s v="Hon Metal Bookcases, Putty"/>
    <n v="141.96"/>
    <n v="2"/>
    <n v="0"/>
    <n v="41.168399999999998"/>
    <x v="0"/>
  </r>
  <r>
    <n v="3370"/>
    <x v="1670"/>
    <x v="1"/>
    <d v="2012-11-21T00:00:00"/>
    <d v="2012-11-25T00:00:00"/>
    <s v="Standard Class"/>
    <s v="NW-18400"/>
    <s v="Natalie Webber"/>
    <s v="Consumer"/>
    <s v="United States"/>
    <s v="Las Vegas"/>
    <x v="33"/>
    <n v="89115"/>
    <x v="1"/>
    <s v="OFF-BI-10002225"/>
    <x v="1"/>
    <x v="8"/>
    <s v="Square Ring Data Binders, Rigid 75 Pt. Covers, 11&quot; x 14-7/8&quot;"/>
    <n v="66.048000000000002"/>
    <n v="4"/>
    <n v="0.2"/>
    <n v="23.116800000000001"/>
    <x v="0"/>
  </r>
  <r>
    <n v="3371"/>
    <x v="1671"/>
    <x v="0"/>
    <d v="2013-03-26T00:00:00"/>
    <d v="2013-03-26T00:00:00"/>
    <s v="Same Day"/>
    <s v="TB-21280"/>
    <s v="Toby Braunhardt"/>
    <s v="Consumer"/>
    <s v="United States"/>
    <s v="Norman"/>
    <x v="26"/>
    <n v="73071"/>
    <x v="2"/>
    <s v="TEC-AC-10003832"/>
    <x v="2"/>
    <x v="11"/>
    <s v="Logitech P710e Mobile Speakerphone"/>
    <n v="1287.45"/>
    <n v="5"/>
    <n v="0"/>
    <n v="244.6155"/>
    <x v="10"/>
  </r>
  <r>
    <n v="3372"/>
    <x v="1672"/>
    <x v="3"/>
    <d v="2014-09-24T00:00:00"/>
    <d v="2014-10-01T00:00:00"/>
    <s v="Standard Class"/>
    <s v="BS-11755"/>
    <s v="Bruce Stewart"/>
    <s v="Consumer"/>
    <s v="United States"/>
    <s v="San Francisco"/>
    <x v="1"/>
    <n v="94122"/>
    <x v="1"/>
    <s v="OFF-BI-10000822"/>
    <x v="1"/>
    <x v="8"/>
    <s v="Acco PRESSTEX Data Binder with Storage Hooks, Light Blue, 9 1/2&quot; X 11&quot;"/>
    <n v="25.824000000000002"/>
    <n v="6"/>
    <n v="0.2"/>
    <n v="9.0383999999999993"/>
    <x v="8"/>
  </r>
  <r>
    <n v="3373"/>
    <x v="1672"/>
    <x v="3"/>
    <d v="2014-09-24T00:00:00"/>
    <d v="2014-10-01T00:00:00"/>
    <s v="Standard Class"/>
    <s v="BS-11755"/>
    <s v="Bruce Stewart"/>
    <s v="Consumer"/>
    <s v="United States"/>
    <s v="San Francisco"/>
    <x v="1"/>
    <n v="94122"/>
    <x v="1"/>
    <s v="OFF-AP-10001242"/>
    <x v="1"/>
    <x v="9"/>
    <s v="APC 7 Outlet Network SurgeArrest Surge Protector"/>
    <n v="160.96"/>
    <n v="2"/>
    <n v="0"/>
    <n v="48.287999999999997"/>
    <x v="8"/>
  </r>
  <r>
    <n v="3374"/>
    <x v="1673"/>
    <x v="1"/>
    <d v="2012-12-04T00:00:00"/>
    <d v="2012-12-10T00:00:00"/>
    <s v="Standard Class"/>
    <s v="SO-20335"/>
    <s v="Sean O'Donnell"/>
    <s v="Consumer"/>
    <s v="United States"/>
    <s v="Hempstead"/>
    <x v="15"/>
    <n v="11550"/>
    <x v="3"/>
    <s v="FUR-FU-10002445"/>
    <x v="0"/>
    <x v="5"/>
    <s v="DAX Two-Tone Rosewood/Black Document Frame, Desktop, 5 x 7"/>
    <n v="28.44"/>
    <n v="3"/>
    <n v="0"/>
    <n v="11.375999999999999"/>
    <x v="4"/>
  </r>
  <r>
    <n v="3375"/>
    <x v="1673"/>
    <x v="1"/>
    <d v="2012-12-04T00:00:00"/>
    <d v="2012-12-10T00:00:00"/>
    <s v="Standard Class"/>
    <s v="SO-20335"/>
    <s v="Sean O'Donnell"/>
    <s v="Consumer"/>
    <s v="United States"/>
    <s v="Hempstead"/>
    <x v="15"/>
    <n v="11550"/>
    <x v="3"/>
    <s v="FUR-CH-10002372"/>
    <x v="0"/>
    <x v="1"/>
    <s v="Office Star - Ergonomically Designed Knee Chair"/>
    <n v="364.41"/>
    <n v="5"/>
    <n v="0.1"/>
    <n v="8.0980000000000008"/>
    <x v="4"/>
  </r>
  <r>
    <n v="3376"/>
    <x v="1673"/>
    <x v="1"/>
    <d v="2012-12-04T00:00:00"/>
    <d v="2012-12-10T00:00:00"/>
    <s v="Standard Class"/>
    <s v="SO-20335"/>
    <s v="Sean O'Donnell"/>
    <s v="Consumer"/>
    <s v="United States"/>
    <s v="Hempstead"/>
    <x v="15"/>
    <n v="11550"/>
    <x v="3"/>
    <s v="TEC-PH-10000376"/>
    <x v="2"/>
    <x v="7"/>
    <s v="Square Credit Card Reader"/>
    <n v="39.96"/>
    <n v="4"/>
    <n v="0"/>
    <n v="10.3896"/>
    <x v="4"/>
  </r>
  <r>
    <n v="3377"/>
    <x v="1673"/>
    <x v="1"/>
    <d v="2012-12-04T00:00:00"/>
    <d v="2012-12-10T00:00:00"/>
    <s v="Standard Class"/>
    <s v="SO-20335"/>
    <s v="Sean O'Donnell"/>
    <s v="Consumer"/>
    <s v="United States"/>
    <s v="Hempstead"/>
    <x v="15"/>
    <n v="11550"/>
    <x v="3"/>
    <s v="FUR-CH-10002965"/>
    <x v="0"/>
    <x v="1"/>
    <s v="Global Leather Highback Executive Chair with Pneumatic Height Adjustment, Black"/>
    <n v="361.76400000000001"/>
    <n v="2"/>
    <n v="0.1"/>
    <n v="68.333200000000005"/>
    <x v="4"/>
  </r>
  <r>
    <n v="3378"/>
    <x v="1674"/>
    <x v="0"/>
    <d v="2013-11-02T00:00:00"/>
    <d v="2013-11-05T00:00:00"/>
    <s v="First Class"/>
    <s v="CS-12490"/>
    <s v="Cindy Schnelling"/>
    <s v="Corporate"/>
    <s v="United States"/>
    <s v="Conroe"/>
    <x v="5"/>
    <n v="77301"/>
    <x v="2"/>
    <s v="OFF-ST-10004950"/>
    <x v="1"/>
    <x v="4"/>
    <s v="Tenex Personal Filing Tote With Secure Closure Lid, Black/Frost"/>
    <n v="111.672"/>
    <n v="9"/>
    <n v="0.2"/>
    <n v="6.9794999999999998"/>
    <x v="0"/>
  </r>
  <r>
    <n v="3379"/>
    <x v="1675"/>
    <x v="3"/>
    <d v="2014-03-18T00:00:00"/>
    <d v="2014-03-22T00:00:00"/>
    <s v="Standard Class"/>
    <s v="PO-19180"/>
    <s v="Philisse Overcash"/>
    <s v="Home Office"/>
    <s v="United States"/>
    <s v="Houston"/>
    <x v="5"/>
    <n v="77095"/>
    <x v="2"/>
    <s v="OFF-BI-10003166"/>
    <x v="1"/>
    <x v="8"/>
    <s v="GBC Plasticlear Binding Covers"/>
    <n v="13.776"/>
    <n v="6"/>
    <n v="0.8"/>
    <n v="-22.041599999999999"/>
    <x v="10"/>
  </r>
  <r>
    <n v="3380"/>
    <x v="1675"/>
    <x v="3"/>
    <d v="2014-03-18T00:00:00"/>
    <d v="2014-03-22T00:00:00"/>
    <s v="Standard Class"/>
    <s v="PO-19180"/>
    <s v="Philisse Overcash"/>
    <s v="Home Office"/>
    <s v="United States"/>
    <s v="Houston"/>
    <x v="5"/>
    <n v="77095"/>
    <x v="2"/>
    <s v="OFF-PA-10004610"/>
    <x v="1"/>
    <x v="10"/>
    <s v="Xerox 1900"/>
    <n v="10.272"/>
    <n v="3"/>
    <n v="0.2"/>
    <n v="3.21"/>
    <x v="10"/>
  </r>
  <r>
    <n v="3381"/>
    <x v="1676"/>
    <x v="3"/>
    <d v="2014-11-24T00:00:00"/>
    <d v="2014-11-25T00:00:00"/>
    <s v="First Class"/>
    <s v="TD-20995"/>
    <s v="Tamara Dahlen"/>
    <s v="Consumer"/>
    <s v="United States"/>
    <s v="Philadelphia"/>
    <x v="9"/>
    <n v="19120"/>
    <x v="3"/>
    <s v="FUR-FU-10000320"/>
    <x v="0"/>
    <x v="5"/>
    <s v="OIC Stacking Trays"/>
    <n v="24.047999999999998"/>
    <n v="9"/>
    <n v="0.2"/>
    <n v="7.2144000000000004"/>
    <x v="0"/>
  </r>
  <r>
    <n v="3382"/>
    <x v="1677"/>
    <x v="3"/>
    <d v="2014-08-28T00:00:00"/>
    <d v="2014-08-31T00:00:00"/>
    <s v="First Class"/>
    <s v="SP-20620"/>
    <s v="Stefania Perrino"/>
    <s v="Corporate"/>
    <s v="United States"/>
    <s v="Tampa"/>
    <x v="2"/>
    <n v="33614"/>
    <x v="0"/>
    <s v="OFF-EN-10004030"/>
    <x v="1"/>
    <x v="12"/>
    <s v="Convenience Packs of Business Envelopes"/>
    <n v="2.8959999999999999"/>
    <n v="1"/>
    <n v="0.2"/>
    <n v="0.97740000000000005"/>
    <x v="6"/>
  </r>
  <r>
    <n v="3383"/>
    <x v="1678"/>
    <x v="1"/>
    <d v="2012-12-04T00:00:00"/>
    <d v="2012-12-09T00:00:00"/>
    <s v="Second Class"/>
    <s v="MS-17365"/>
    <s v="Maribeth Schnelling"/>
    <s v="Consumer"/>
    <s v="United States"/>
    <s v="New York City"/>
    <x v="15"/>
    <n v="10035"/>
    <x v="3"/>
    <s v="OFF-EN-10004147"/>
    <x v="1"/>
    <x v="12"/>
    <s v="Wausau Papers Astrobrights Colored Envelopes"/>
    <n v="17.940000000000001"/>
    <n v="3"/>
    <n v="0"/>
    <n v="8.7905999999999995"/>
    <x v="4"/>
  </r>
  <r>
    <n v="3384"/>
    <x v="1678"/>
    <x v="1"/>
    <d v="2012-12-04T00:00:00"/>
    <d v="2012-12-09T00:00:00"/>
    <s v="Second Class"/>
    <s v="MS-17365"/>
    <s v="Maribeth Schnelling"/>
    <s v="Consumer"/>
    <s v="United States"/>
    <s v="New York City"/>
    <x v="15"/>
    <n v="10035"/>
    <x v="3"/>
    <s v="FUR-CH-10003535"/>
    <x v="0"/>
    <x v="1"/>
    <s v="Global Armless Task Chair, Royal Blue"/>
    <n v="384.17399999999998"/>
    <n v="7"/>
    <n v="0.1"/>
    <n v="29.880199999999999"/>
    <x v="4"/>
  </r>
  <r>
    <n v="3385"/>
    <x v="1678"/>
    <x v="1"/>
    <d v="2012-12-04T00:00:00"/>
    <d v="2012-12-09T00:00:00"/>
    <s v="Second Class"/>
    <s v="MS-17365"/>
    <s v="Maribeth Schnelling"/>
    <s v="Consumer"/>
    <s v="United States"/>
    <s v="New York City"/>
    <x v="15"/>
    <n v="10035"/>
    <x v="3"/>
    <s v="TEC-PH-10004586"/>
    <x v="2"/>
    <x v="7"/>
    <s v="Wilson SignalBoost 841262 DB PRO Amplifier Kit"/>
    <n v="1799.75"/>
    <n v="5"/>
    <n v="0"/>
    <n v="539.92499999999995"/>
    <x v="4"/>
  </r>
  <r>
    <n v="3386"/>
    <x v="1679"/>
    <x v="3"/>
    <d v="2014-10-08T00:00:00"/>
    <d v="2014-10-12T00:00:00"/>
    <s v="Standard Class"/>
    <s v="Dp-13240"/>
    <s v="Dean percer"/>
    <s v="Home Office"/>
    <s v="United States"/>
    <s v="Charlotte"/>
    <x v="3"/>
    <n v="28205"/>
    <x v="0"/>
    <s v="OFF-ST-10003208"/>
    <x v="1"/>
    <x v="4"/>
    <s v="Adjustable Depth Letter/Legal Cart"/>
    <n v="580.67200000000003"/>
    <n v="4"/>
    <n v="0.2"/>
    <n v="65.325599999999994"/>
    <x v="2"/>
  </r>
  <r>
    <n v="3387"/>
    <x v="1679"/>
    <x v="3"/>
    <d v="2014-10-08T00:00:00"/>
    <d v="2014-10-12T00:00:00"/>
    <s v="Standard Class"/>
    <s v="Dp-13240"/>
    <s v="Dean percer"/>
    <s v="Home Office"/>
    <s v="United States"/>
    <s v="Charlotte"/>
    <x v="3"/>
    <n v="28205"/>
    <x v="0"/>
    <s v="OFF-FA-10003112"/>
    <x v="1"/>
    <x v="13"/>
    <s v="Staples"/>
    <n v="18.936"/>
    <n v="3"/>
    <n v="0.2"/>
    <n v="5.9175000000000004"/>
    <x v="2"/>
  </r>
  <r>
    <n v="3388"/>
    <x v="1679"/>
    <x v="3"/>
    <d v="2014-10-08T00:00:00"/>
    <d v="2014-10-12T00:00:00"/>
    <s v="Standard Class"/>
    <s v="Dp-13240"/>
    <s v="Dean percer"/>
    <s v="Home Office"/>
    <s v="United States"/>
    <s v="Charlotte"/>
    <x v="3"/>
    <n v="28205"/>
    <x v="0"/>
    <s v="TEC-PH-10004447"/>
    <x v="2"/>
    <x v="7"/>
    <s v="Toshiba IPT2010-SD IP Telephone"/>
    <n v="222.38399999999999"/>
    <n v="2"/>
    <n v="0.2"/>
    <n v="16.678799999999999"/>
    <x v="2"/>
  </r>
  <r>
    <n v="3389"/>
    <x v="1679"/>
    <x v="3"/>
    <d v="2014-10-08T00:00:00"/>
    <d v="2014-10-12T00:00:00"/>
    <s v="Standard Class"/>
    <s v="Dp-13240"/>
    <s v="Dean percer"/>
    <s v="Home Office"/>
    <s v="United States"/>
    <s v="Charlotte"/>
    <x v="3"/>
    <n v="28205"/>
    <x v="0"/>
    <s v="OFF-BI-10002854"/>
    <x v="1"/>
    <x v="8"/>
    <s v="Performers Binder/Pad Holder, Black"/>
    <n v="50.454000000000001"/>
    <n v="6"/>
    <n v="0.7"/>
    <n v="-33.636000000000003"/>
    <x v="2"/>
  </r>
  <r>
    <n v="3390"/>
    <x v="1679"/>
    <x v="3"/>
    <d v="2014-10-08T00:00:00"/>
    <d v="2014-10-12T00:00:00"/>
    <s v="Standard Class"/>
    <s v="Dp-13240"/>
    <s v="Dean percer"/>
    <s v="Home Office"/>
    <s v="United States"/>
    <s v="Charlotte"/>
    <x v="3"/>
    <n v="28205"/>
    <x v="0"/>
    <s v="FUR-TA-10001039"/>
    <x v="0"/>
    <x v="3"/>
    <s v="KI Adjustable-Height Table"/>
    <n v="154.76400000000001"/>
    <n v="3"/>
    <n v="0.4"/>
    <n v="-36.111600000000003"/>
    <x v="2"/>
  </r>
  <r>
    <n v="3391"/>
    <x v="1680"/>
    <x v="3"/>
    <d v="2014-03-26T00:00:00"/>
    <d v="2014-03-31T00:00:00"/>
    <s v="Second Class"/>
    <s v="DB-13660"/>
    <s v="Duane Benoit"/>
    <s v="Consumer"/>
    <s v="United States"/>
    <s v="Dallas"/>
    <x v="5"/>
    <n v="75081"/>
    <x v="2"/>
    <s v="OFF-PA-10004239"/>
    <x v="1"/>
    <x v="10"/>
    <s v="Xerox 1953"/>
    <n v="6.8479999999999999"/>
    <n v="2"/>
    <n v="0.2"/>
    <n v="2.14"/>
    <x v="10"/>
  </r>
  <r>
    <n v="3392"/>
    <x v="1681"/>
    <x v="2"/>
    <d v="2011-08-09T00:00:00"/>
    <d v="2011-08-13T00:00:00"/>
    <s v="Standard Class"/>
    <s v="MG-17650"/>
    <s v="Matthew Grinstein"/>
    <s v="Home Office"/>
    <s v="United States"/>
    <s v="Seattle"/>
    <x v="4"/>
    <n v="98103"/>
    <x v="1"/>
    <s v="TEC-PH-10001530"/>
    <x v="2"/>
    <x v="7"/>
    <s v="Cisco Unified IP Phone 7945G VoIP phone"/>
    <n v="1091.1679999999999"/>
    <n v="4"/>
    <n v="0.2"/>
    <n v="68.197999999999993"/>
    <x v="6"/>
  </r>
  <r>
    <n v="3393"/>
    <x v="1681"/>
    <x v="2"/>
    <d v="2011-08-09T00:00:00"/>
    <d v="2011-08-13T00:00:00"/>
    <s v="Standard Class"/>
    <s v="MG-17650"/>
    <s v="Matthew Grinstein"/>
    <s v="Home Office"/>
    <s v="United States"/>
    <s v="Seattle"/>
    <x v="4"/>
    <n v="98103"/>
    <x v="1"/>
    <s v="TEC-PH-10000038"/>
    <x v="2"/>
    <x v="7"/>
    <s v="Jawbone MINI JAMBOX Wireless Bluetooth Speaker"/>
    <n v="219.16800000000001"/>
    <n v="2"/>
    <n v="0.2"/>
    <n v="-43.833599999999997"/>
    <x v="6"/>
  </r>
  <r>
    <n v="3394"/>
    <x v="1682"/>
    <x v="2"/>
    <d v="2011-11-22T00:00:00"/>
    <d v="2011-11-25T00:00:00"/>
    <s v="First Class"/>
    <s v="EH-14185"/>
    <s v="Evan Henry"/>
    <s v="Consumer"/>
    <s v="United States"/>
    <s v="Pasadena"/>
    <x v="5"/>
    <n v="77506"/>
    <x v="2"/>
    <s v="OFF-BI-10001765"/>
    <x v="1"/>
    <x v="8"/>
    <s v="Wilson Jones Heavy-Duty Casebound Ring Binders with Metal Hinges"/>
    <n v="6.9279999999999999"/>
    <n v="1"/>
    <n v="0.8"/>
    <n v="-11.0848"/>
    <x v="0"/>
  </r>
  <r>
    <n v="3395"/>
    <x v="1683"/>
    <x v="3"/>
    <d v="2014-06-11T00:00:00"/>
    <d v="2014-06-11T00:00:00"/>
    <s v="Same Day"/>
    <s v="CL-11890"/>
    <s v="Carl Ludwig"/>
    <s v="Consumer"/>
    <s v="United States"/>
    <s v="Philadelphia"/>
    <x v="9"/>
    <n v="19143"/>
    <x v="3"/>
    <s v="OFF-PA-10000380"/>
    <x v="1"/>
    <x v="10"/>
    <s v="REDIFORM Incoming/Outgoing Call Register, 11&quot; X 8 1/2&quot;, 100 Messages"/>
    <n v="40.031999999999996"/>
    <n v="6"/>
    <n v="0.2"/>
    <n v="15.012"/>
    <x v="1"/>
  </r>
  <r>
    <n v="3396"/>
    <x v="1684"/>
    <x v="3"/>
    <d v="2014-07-02T00:00:00"/>
    <d v="2014-07-09T00:00:00"/>
    <s v="Standard Class"/>
    <s v="KF-16285"/>
    <s v="Karen Ferguson"/>
    <s v="Home Office"/>
    <s v="United States"/>
    <s v="Indianapolis"/>
    <x v="14"/>
    <n v="46203"/>
    <x v="2"/>
    <s v="OFF-ST-10001128"/>
    <x v="1"/>
    <x v="4"/>
    <s v="Carina Mini System Audio Rack, Model AR050B"/>
    <n v="443.92"/>
    <n v="4"/>
    <n v="0"/>
    <n v="13.317600000000001"/>
    <x v="7"/>
  </r>
  <r>
    <n v="3397"/>
    <x v="1684"/>
    <x v="3"/>
    <d v="2014-07-02T00:00:00"/>
    <d v="2014-07-09T00:00:00"/>
    <s v="Standard Class"/>
    <s v="KF-16285"/>
    <s v="Karen Ferguson"/>
    <s v="Home Office"/>
    <s v="United States"/>
    <s v="Indianapolis"/>
    <x v="14"/>
    <n v="46203"/>
    <x v="2"/>
    <s v="OFF-BI-10003656"/>
    <x v="1"/>
    <x v="8"/>
    <s v="Fellowes PB200 Plastic Comb Binding Machine"/>
    <n v="169.99"/>
    <n v="1"/>
    <n v="0"/>
    <n v="78.195400000000006"/>
    <x v="7"/>
  </r>
  <r>
    <n v="3398"/>
    <x v="1684"/>
    <x v="3"/>
    <d v="2014-07-02T00:00:00"/>
    <d v="2014-07-09T00:00:00"/>
    <s v="Standard Class"/>
    <s v="KF-16285"/>
    <s v="Karen Ferguson"/>
    <s v="Home Office"/>
    <s v="United States"/>
    <s v="Indianapolis"/>
    <x v="14"/>
    <n v="46203"/>
    <x v="2"/>
    <s v="OFF-PA-10003441"/>
    <x v="1"/>
    <x v="10"/>
    <s v="Xerox 226"/>
    <n v="25.92"/>
    <n v="4"/>
    <n v="0"/>
    <n v="12.441599999999999"/>
    <x v="7"/>
  </r>
  <r>
    <n v="3399"/>
    <x v="1685"/>
    <x v="2"/>
    <d v="2011-11-21T00:00:00"/>
    <d v="2011-11-26T00:00:00"/>
    <s v="Standard Class"/>
    <s v="DH-13075"/>
    <s v="Dave Hallsten"/>
    <s v="Corporate"/>
    <s v="United States"/>
    <s v="Richmond"/>
    <x v="0"/>
    <n v="40475"/>
    <x v="0"/>
    <s v="TEC-PH-10002923"/>
    <x v="2"/>
    <x v="7"/>
    <s v="Logitech B530 USB Headset - headset - Full size, Binaural"/>
    <n v="36.99"/>
    <n v="1"/>
    <n v="0"/>
    <n v="9.9872999999999994"/>
    <x v="0"/>
  </r>
  <r>
    <n v="3400"/>
    <x v="1685"/>
    <x v="2"/>
    <d v="2011-11-21T00:00:00"/>
    <d v="2011-11-26T00:00:00"/>
    <s v="Standard Class"/>
    <s v="DH-13075"/>
    <s v="Dave Hallsten"/>
    <s v="Corporate"/>
    <s v="United States"/>
    <s v="Richmond"/>
    <x v="0"/>
    <n v="40475"/>
    <x v="0"/>
    <s v="OFF-PA-10004359"/>
    <x v="1"/>
    <x v="10"/>
    <s v="Multicolor Computer Printout Paper"/>
    <n v="629.1"/>
    <n v="6"/>
    <n v="0"/>
    <n v="301.96800000000002"/>
    <x v="0"/>
  </r>
  <r>
    <n v="3401"/>
    <x v="1685"/>
    <x v="2"/>
    <d v="2011-11-21T00:00:00"/>
    <d v="2011-11-26T00:00:00"/>
    <s v="Standard Class"/>
    <s v="DH-13075"/>
    <s v="Dave Hallsten"/>
    <s v="Corporate"/>
    <s v="United States"/>
    <s v="Richmond"/>
    <x v="0"/>
    <n v="40475"/>
    <x v="0"/>
    <s v="OFF-ST-10001511"/>
    <x v="1"/>
    <x v="4"/>
    <s v="Space Solutions Commercial Steel Shelving"/>
    <n v="193.95"/>
    <n v="3"/>
    <n v="0"/>
    <n v="9.6974999999999998"/>
    <x v="0"/>
  </r>
  <r>
    <n v="3402"/>
    <x v="1685"/>
    <x v="2"/>
    <d v="2011-11-21T00:00:00"/>
    <d v="2011-11-26T00:00:00"/>
    <s v="Standard Class"/>
    <s v="DH-13075"/>
    <s v="Dave Hallsten"/>
    <s v="Corporate"/>
    <s v="United States"/>
    <s v="Richmond"/>
    <x v="0"/>
    <n v="40475"/>
    <x v="0"/>
    <s v="OFF-AR-10002833"/>
    <x v="1"/>
    <x v="6"/>
    <s v="Newell 322"/>
    <n v="5.46"/>
    <n v="3"/>
    <n v="0"/>
    <n v="1.4742"/>
    <x v="0"/>
  </r>
  <r>
    <n v="3403"/>
    <x v="1686"/>
    <x v="1"/>
    <d v="2012-05-04T00:00:00"/>
    <d v="2012-05-05T00:00:00"/>
    <s v="First Class"/>
    <s v="LA-16780"/>
    <s v="Laura Armstrong"/>
    <s v="Corporate"/>
    <s v="United States"/>
    <s v="Tinley Park"/>
    <x v="10"/>
    <n v="60477"/>
    <x v="2"/>
    <s v="FUR-FU-10001940"/>
    <x v="0"/>
    <x v="5"/>
    <s v="Staples"/>
    <n v="22.288"/>
    <n v="7"/>
    <n v="0.6"/>
    <n v="-8.9152000000000005"/>
    <x v="5"/>
  </r>
  <r>
    <n v="3404"/>
    <x v="1687"/>
    <x v="3"/>
    <d v="2014-05-30T00:00:00"/>
    <d v="2014-06-06T00:00:00"/>
    <s v="Standard Class"/>
    <s v="HZ-14950"/>
    <s v="Henia Zydlo"/>
    <s v="Consumer"/>
    <s v="United States"/>
    <s v="Houston"/>
    <x v="5"/>
    <n v="77095"/>
    <x v="2"/>
    <s v="FUR-FU-10003919"/>
    <x v="0"/>
    <x v="5"/>
    <s v="Eldon Executive Woodline II Cherry Finish Desk Accessories"/>
    <n v="65.424000000000007"/>
    <n v="4"/>
    <n v="0.6"/>
    <n v="-52.339199999999998"/>
    <x v="5"/>
  </r>
  <r>
    <n v="3405"/>
    <x v="1688"/>
    <x v="1"/>
    <d v="2012-10-17T00:00:00"/>
    <d v="2012-10-17T00:00:00"/>
    <s v="Same Day"/>
    <s v="CM-12190"/>
    <s v="Charlotte Melton"/>
    <s v="Consumer"/>
    <s v="United States"/>
    <s v="Los Angeles"/>
    <x v="1"/>
    <n v="90004"/>
    <x v="1"/>
    <s v="OFF-ST-10003479"/>
    <x v="1"/>
    <x v="4"/>
    <s v="Eldon Base for stackable storage shelf, platinum"/>
    <n v="77.88"/>
    <n v="2"/>
    <n v="0"/>
    <n v="3.8940000000000001"/>
    <x v="2"/>
  </r>
  <r>
    <n v="3406"/>
    <x v="1689"/>
    <x v="2"/>
    <d v="2011-04-23T00:00:00"/>
    <d v="2011-04-27T00:00:00"/>
    <s v="Standard Class"/>
    <s v="LB-16795"/>
    <s v="Laurel Beltran"/>
    <s v="Home Office"/>
    <s v="United States"/>
    <s v="Columbus"/>
    <x v="24"/>
    <n v="43229"/>
    <x v="3"/>
    <s v="FUR-CH-10002965"/>
    <x v="0"/>
    <x v="1"/>
    <s v="Global Leather Highback Executive Chair with Pneumatic Height Adjustment, Black"/>
    <n v="281.37200000000001"/>
    <n v="2"/>
    <n v="0.3"/>
    <n v="-12.0588"/>
    <x v="3"/>
  </r>
  <r>
    <n v="3407"/>
    <x v="1689"/>
    <x v="2"/>
    <d v="2011-04-23T00:00:00"/>
    <d v="2011-04-27T00:00:00"/>
    <s v="Standard Class"/>
    <s v="LB-16795"/>
    <s v="Laurel Beltran"/>
    <s v="Home Office"/>
    <s v="United States"/>
    <s v="Columbus"/>
    <x v="24"/>
    <n v="43229"/>
    <x v="3"/>
    <s v="FUR-CH-10002965"/>
    <x v="0"/>
    <x v="1"/>
    <s v="Global Leather Highback Executive Chair with Pneumatic Height Adjustment, Black"/>
    <n v="281.37200000000001"/>
    <n v="2"/>
    <n v="0.3"/>
    <n v="-12.0588"/>
    <x v="3"/>
  </r>
  <r>
    <n v="3408"/>
    <x v="1689"/>
    <x v="2"/>
    <d v="2011-04-23T00:00:00"/>
    <d v="2011-04-27T00:00:00"/>
    <s v="Standard Class"/>
    <s v="LB-16795"/>
    <s v="Laurel Beltran"/>
    <s v="Home Office"/>
    <s v="United States"/>
    <s v="Columbus"/>
    <x v="24"/>
    <n v="43229"/>
    <x v="3"/>
    <s v="OFF-BI-10000145"/>
    <x v="1"/>
    <x v="8"/>
    <s v="Zipper Ring Binder Pockets"/>
    <n v="7.4880000000000004"/>
    <n v="8"/>
    <n v="0.7"/>
    <n v="-5.2416"/>
    <x v="3"/>
  </r>
  <r>
    <n v="3409"/>
    <x v="1689"/>
    <x v="2"/>
    <d v="2011-04-23T00:00:00"/>
    <d v="2011-04-27T00:00:00"/>
    <s v="Standard Class"/>
    <s v="LB-16795"/>
    <s v="Laurel Beltran"/>
    <s v="Home Office"/>
    <s v="United States"/>
    <s v="Columbus"/>
    <x v="24"/>
    <n v="43229"/>
    <x v="3"/>
    <s v="FUR-FU-10002191"/>
    <x v="0"/>
    <x v="5"/>
    <s v="G.E. Halogen Desk Lamp Bulbs"/>
    <n v="22.335999999999999"/>
    <n v="4"/>
    <n v="0.2"/>
    <n v="7.8175999999999997"/>
    <x v="3"/>
  </r>
  <r>
    <n v="3410"/>
    <x v="1690"/>
    <x v="3"/>
    <d v="2014-05-01T00:00:00"/>
    <d v="2014-05-07T00:00:00"/>
    <s v="Standard Class"/>
    <s v="JF-15490"/>
    <s v="Jeremy Farry"/>
    <s v="Consumer"/>
    <s v="United States"/>
    <s v="Columbus"/>
    <x v="24"/>
    <n v="43229"/>
    <x v="3"/>
    <s v="OFF-PA-10004451"/>
    <x v="1"/>
    <x v="10"/>
    <s v="Xerox 222"/>
    <n v="10.368"/>
    <n v="2"/>
    <n v="0.2"/>
    <n v="3.6288"/>
    <x v="5"/>
  </r>
  <r>
    <n v="3411"/>
    <x v="1691"/>
    <x v="0"/>
    <d v="2013-09-21T00:00:00"/>
    <d v="2013-09-25T00:00:00"/>
    <s v="Standard Class"/>
    <s v="GM-14695"/>
    <s v="Greg Maxwell"/>
    <s v="Corporate"/>
    <s v="United States"/>
    <s v="San Francisco"/>
    <x v="1"/>
    <n v="94122"/>
    <x v="1"/>
    <s v="OFF-PA-10001471"/>
    <x v="1"/>
    <x v="10"/>
    <s v="Strathmore Photo Frame Cards"/>
    <n v="65.790000000000006"/>
    <n v="9"/>
    <n v="0"/>
    <n v="30.263400000000001"/>
    <x v="8"/>
  </r>
  <r>
    <n v="3412"/>
    <x v="1691"/>
    <x v="0"/>
    <d v="2013-09-21T00:00:00"/>
    <d v="2013-09-25T00:00:00"/>
    <s v="Standard Class"/>
    <s v="GM-14695"/>
    <s v="Greg Maxwell"/>
    <s v="Corporate"/>
    <s v="United States"/>
    <s v="San Francisco"/>
    <x v="1"/>
    <n v="94122"/>
    <x v="1"/>
    <s v="OFF-BI-10003656"/>
    <x v="1"/>
    <x v="8"/>
    <s v="Fellowes PB200 Plastic Comb Binding Machine"/>
    <n v="271.98399999999998"/>
    <n v="2"/>
    <n v="0.2"/>
    <n v="88.394800000000004"/>
    <x v="8"/>
  </r>
  <r>
    <n v="3413"/>
    <x v="1691"/>
    <x v="0"/>
    <d v="2013-09-21T00:00:00"/>
    <d v="2013-09-25T00:00:00"/>
    <s v="Standard Class"/>
    <s v="GM-14695"/>
    <s v="Greg Maxwell"/>
    <s v="Corporate"/>
    <s v="United States"/>
    <s v="San Francisco"/>
    <x v="1"/>
    <n v="94122"/>
    <x v="1"/>
    <s v="OFF-AR-10000940"/>
    <x v="1"/>
    <x v="6"/>
    <s v="Newell 343"/>
    <n v="11.76"/>
    <n v="4"/>
    <n v="0"/>
    <n v="3.1751999999999998"/>
    <x v="8"/>
  </r>
  <r>
    <n v="3414"/>
    <x v="1691"/>
    <x v="0"/>
    <d v="2013-09-21T00:00:00"/>
    <d v="2013-09-25T00:00:00"/>
    <s v="Standard Class"/>
    <s v="GM-14695"/>
    <s v="Greg Maxwell"/>
    <s v="Corporate"/>
    <s v="United States"/>
    <s v="San Francisco"/>
    <x v="1"/>
    <n v="94122"/>
    <x v="1"/>
    <s v="OFF-PA-10002319"/>
    <x v="1"/>
    <x v="10"/>
    <s v="Xerox 1944"/>
    <n v="77.52"/>
    <n v="2"/>
    <n v="0"/>
    <n v="37.9848"/>
    <x v="8"/>
  </r>
  <r>
    <n v="3415"/>
    <x v="1691"/>
    <x v="0"/>
    <d v="2013-09-21T00:00:00"/>
    <d v="2013-09-25T00:00:00"/>
    <s v="Standard Class"/>
    <s v="GM-14695"/>
    <s v="Greg Maxwell"/>
    <s v="Corporate"/>
    <s v="United States"/>
    <s v="San Francisco"/>
    <x v="1"/>
    <n v="94122"/>
    <x v="1"/>
    <s v="OFF-BI-10000977"/>
    <x v="1"/>
    <x v="8"/>
    <s v="Ibico Plastic Spiral Binding Combs"/>
    <n v="48.64"/>
    <n v="2"/>
    <n v="0.2"/>
    <n v="15.808"/>
    <x v="8"/>
  </r>
  <r>
    <n v="3416"/>
    <x v="1692"/>
    <x v="0"/>
    <d v="2013-09-03T00:00:00"/>
    <d v="2013-09-03T00:00:00"/>
    <s v="Same Day"/>
    <s v="SS-20590"/>
    <s v="Sonia Sunley"/>
    <s v="Consumer"/>
    <s v="United States"/>
    <s v="Madison"/>
    <x v="6"/>
    <n v="53711"/>
    <x v="2"/>
    <s v="OFF-FA-10002676"/>
    <x v="1"/>
    <x v="13"/>
    <s v="Colored Push Pins"/>
    <n v="1.81"/>
    <n v="1"/>
    <n v="0"/>
    <n v="0.65159999999999996"/>
    <x v="8"/>
  </r>
  <r>
    <n v="3417"/>
    <x v="1692"/>
    <x v="0"/>
    <d v="2013-09-03T00:00:00"/>
    <d v="2013-09-03T00:00:00"/>
    <s v="Same Day"/>
    <s v="SS-20590"/>
    <s v="Sonia Sunley"/>
    <s v="Consumer"/>
    <s v="United States"/>
    <s v="Madison"/>
    <x v="6"/>
    <n v="53711"/>
    <x v="2"/>
    <s v="OFF-BI-10004970"/>
    <x v="1"/>
    <x v="8"/>
    <s v="ACCOHIDE 3-Ring Binder, Blue, 1&quot;"/>
    <n v="8.26"/>
    <n v="2"/>
    <n v="0"/>
    <n v="3.8822000000000001"/>
    <x v="8"/>
  </r>
  <r>
    <n v="3418"/>
    <x v="1693"/>
    <x v="1"/>
    <d v="2012-04-27T00:00:00"/>
    <d v="2012-05-02T00:00:00"/>
    <s v="Standard Class"/>
    <s v="TC-21475"/>
    <s v="Tony Chapman"/>
    <s v="Home Office"/>
    <s v="United States"/>
    <s v="Aurora"/>
    <x v="22"/>
    <n v="80013"/>
    <x v="1"/>
    <s v="OFF-AP-10003971"/>
    <x v="1"/>
    <x v="9"/>
    <s v="Belkin 6 Outlet Metallic Surge Strip"/>
    <n v="43.56"/>
    <n v="5"/>
    <n v="0.2"/>
    <n v="3.2669999999999999"/>
    <x v="3"/>
  </r>
  <r>
    <n v="3419"/>
    <x v="1693"/>
    <x v="1"/>
    <d v="2012-04-27T00:00:00"/>
    <d v="2012-05-02T00:00:00"/>
    <s v="Standard Class"/>
    <s v="TC-21475"/>
    <s v="Tony Chapman"/>
    <s v="Home Office"/>
    <s v="United States"/>
    <s v="Aurora"/>
    <x v="22"/>
    <n v="80013"/>
    <x v="1"/>
    <s v="OFF-SU-10001574"/>
    <x v="1"/>
    <x v="14"/>
    <s v="Acme Value Line Scissors"/>
    <n v="5.84"/>
    <n v="2"/>
    <n v="0.2"/>
    <n v="0.73"/>
    <x v="3"/>
  </r>
  <r>
    <n v="3420"/>
    <x v="1694"/>
    <x v="1"/>
    <d v="2012-09-06T00:00:00"/>
    <d v="2012-09-13T00:00:00"/>
    <s v="Standard Class"/>
    <s v="CC-12430"/>
    <s v="Chuck Clark"/>
    <s v="Home Office"/>
    <s v="United States"/>
    <s v="New York City"/>
    <x v="15"/>
    <n v="10024"/>
    <x v="3"/>
    <s v="FUR-CH-10000665"/>
    <x v="0"/>
    <x v="1"/>
    <s v="Global Airflow Leather Mesh Back Chair, Black"/>
    <n v="271.76400000000001"/>
    <n v="2"/>
    <n v="0.1"/>
    <n v="60.392000000000003"/>
    <x v="8"/>
  </r>
  <r>
    <n v="3421"/>
    <x v="1695"/>
    <x v="0"/>
    <d v="2013-05-29T00:00:00"/>
    <d v="2013-06-04T00:00:00"/>
    <s v="Standard Class"/>
    <s v="CL-12565"/>
    <s v="Clay Ludtke"/>
    <s v="Consumer"/>
    <s v="United States"/>
    <s v="Los Angeles"/>
    <x v="1"/>
    <n v="90004"/>
    <x v="1"/>
    <s v="OFF-AP-10000891"/>
    <x v="1"/>
    <x v="9"/>
    <s v="Kensington 7 Outlet MasterPiece HOMEOFFICE Power Control Center"/>
    <n v="262.24"/>
    <n v="2"/>
    <n v="0"/>
    <n v="78.671999999999997"/>
    <x v="5"/>
  </r>
  <r>
    <n v="3422"/>
    <x v="1695"/>
    <x v="0"/>
    <d v="2013-05-29T00:00:00"/>
    <d v="2013-06-04T00:00:00"/>
    <s v="Standard Class"/>
    <s v="CL-12565"/>
    <s v="Clay Ludtke"/>
    <s v="Consumer"/>
    <s v="United States"/>
    <s v="Los Angeles"/>
    <x v="1"/>
    <n v="90004"/>
    <x v="1"/>
    <s v="OFF-PA-10003790"/>
    <x v="1"/>
    <x v="10"/>
    <s v="Xerox 1991"/>
    <n v="182.72"/>
    <n v="8"/>
    <n v="0"/>
    <n v="84.051199999999994"/>
    <x v="5"/>
  </r>
  <r>
    <n v="3423"/>
    <x v="1695"/>
    <x v="0"/>
    <d v="2013-05-29T00:00:00"/>
    <d v="2013-06-04T00:00:00"/>
    <s v="Standard Class"/>
    <s v="CL-12565"/>
    <s v="Clay Ludtke"/>
    <s v="Consumer"/>
    <s v="United States"/>
    <s v="Los Angeles"/>
    <x v="1"/>
    <n v="90004"/>
    <x v="1"/>
    <s v="TEC-AC-10002217"/>
    <x v="2"/>
    <x v="11"/>
    <s v="Imation Clip USB flash drive - 8 GB"/>
    <n v="131.6"/>
    <n v="7"/>
    <n v="0"/>
    <n v="7.8959999999999999"/>
    <x v="5"/>
  </r>
  <r>
    <n v="3424"/>
    <x v="1695"/>
    <x v="0"/>
    <d v="2013-05-29T00:00:00"/>
    <d v="2013-06-04T00:00:00"/>
    <s v="Standard Class"/>
    <s v="CL-12565"/>
    <s v="Clay Ludtke"/>
    <s v="Consumer"/>
    <s v="United States"/>
    <s v="Los Angeles"/>
    <x v="1"/>
    <n v="90004"/>
    <x v="1"/>
    <s v="OFF-BI-10002215"/>
    <x v="1"/>
    <x v="8"/>
    <s v="Wilson Jones Hanging View Binder, White, 1&quot;"/>
    <n v="22.72"/>
    <n v="4"/>
    <n v="0.2"/>
    <n v="7.3840000000000003"/>
    <x v="5"/>
  </r>
  <r>
    <n v="3425"/>
    <x v="1695"/>
    <x v="0"/>
    <d v="2013-05-29T00:00:00"/>
    <d v="2013-06-04T00:00:00"/>
    <s v="Standard Class"/>
    <s v="CL-12565"/>
    <s v="Clay Ludtke"/>
    <s v="Consumer"/>
    <s v="United States"/>
    <s v="Los Angeles"/>
    <x v="1"/>
    <n v="90004"/>
    <x v="1"/>
    <s v="TEC-MA-10001972"/>
    <x v="2"/>
    <x v="15"/>
    <s v="Okidata C331dn Printer"/>
    <n v="558.4"/>
    <n v="2"/>
    <n v="0.2"/>
    <n v="41.88"/>
    <x v="5"/>
  </r>
  <r>
    <n v="3426"/>
    <x v="1696"/>
    <x v="1"/>
    <d v="2012-09-24T00:00:00"/>
    <d v="2012-09-28T00:00:00"/>
    <s v="Standard Class"/>
    <s v="DE-13255"/>
    <s v="Deanra Eno"/>
    <s v="Home Office"/>
    <s v="United States"/>
    <s v="Dubuque"/>
    <x v="23"/>
    <n v="52001"/>
    <x v="2"/>
    <s v="OFF-BI-10001525"/>
    <x v="1"/>
    <x v="8"/>
    <s v="Acco Pressboard Covers with Storage Hooks, 14 7/8&quot; x 11&quot;, Executive Red"/>
    <n v="15.24"/>
    <n v="4"/>
    <n v="0"/>
    <n v="6.8579999999999997"/>
    <x v="8"/>
  </r>
  <r>
    <n v="3427"/>
    <x v="1696"/>
    <x v="1"/>
    <d v="2012-09-24T00:00:00"/>
    <d v="2012-09-28T00:00:00"/>
    <s v="Standard Class"/>
    <s v="DE-13255"/>
    <s v="Deanra Eno"/>
    <s v="Home Office"/>
    <s v="United States"/>
    <s v="Dubuque"/>
    <x v="23"/>
    <n v="52001"/>
    <x v="2"/>
    <s v="FUR-CH-10000988"/>
    <x v="0"/>
    <x v="1"/>
    <s v="Hon Olson Stacker Stools"/>
    <n v="1408.1"/>
    <n v="10"/>
    <n v="0"/>
    <n v="394.26799999999997"/>
    <x v="8"/>
  </r>
  <r>
    <n v="3428"/>
    <x v="1697"/>
    <x v="3"/>
    <d v="2014-07-04T00:00:00"/>
    <d v="2014-07-07T00:00:00"/>
    <s v="Second Class"/>
    <s v="SZ-20035"/>
    <s v="Sam Zeldin"/>
    <s v="Home Office"/>
    <s v="United States"/>
    <s v="Lancaster"/>
    <x v="24"/>
    <n v="43130"/>
    <x v="3"/>
    <s v="OFF-PA-10000174"/>
    <x v="1"/>
    <x v="10"/>
    <s v="Message Book, Wirebound, Four 5 1/2&quot; X 4&quot; Forms/Pg., 200 Dupl. Sets/Book"/>
    <n v="32.896000000000001"/>
    <n v="4"/>
    <n v="0.2"/>
    <n v="11.102399999999999"/>
    <x v="7"/>
  </r>
  <r>
    <n v="3429"/>
    <x v="1697"/>
    <x v="3"/>
    <d v="2014-07-04T00:00:00"/>
    <d v="2014-07-07T00:00:00"/>
    <s v="Second Class"/>
    <s v="SZ-20035"/>
    <s v="Sam Zeldin"/>
    <s v="Home Office"/>
    <s v="United States"/>
    <s v="Lancaster"/>
    <x v="24"/>
    <n v="43130"/>
    <x v="3"/>
    <s v="FUR-TA-10002041"/>
    <x v="0"/>
    <x v="3"/>
    <s v="Bevis Round Conference Table Top, X-Base"/>
    <n v="215.148"/>
    <n v="2"/>
    <n v="0.4"/>
    <n v="-103.98820000000001"/>
    <x v="7"/>
  </r>
  <r>
    <n v="3430"/>
    <x v="1697"/>
    <x v="3"/>
    <d v="2014-07-04T00:00:00"/>
    <d v="2014-07-07T00:00:00"/>
    <s v="Second Class"/>
    <s v="SZ-20035"/>
    <s v="Sam Zeldin"/>
    <s v="Home Office"/>
    <s v="United States"/>
    <s v="Lancaster"/>
    <x v="24"/>
    <n v="43130"/>
    <x v="3"/>
    <s v="OFF-PA-10002246"/>
    <x v="1"/>
    <x v="10"/>
    <s v="Wirebound Four 2-3/4 x 5 Forms per Page, 400 Sets per Book"/>
    <n v="30.96"/>
    <n v="6"/>
    <n v="0.2"/>
    <n v="11.223000000000001"/>
    <x v="7"/>
  </r>
  <r>
    <n v="3431"/>
    <x v="1698"/>
    <x v="3"/>
    <d v="2014-12-09T00:00:00"/>
    <d v="2014-12-10T00:00:00"/>
    <s v="First Class"/>
    <s v="LF-17185"/>
    <s v="Luke Foster"/>
    <s v="Consumer"/>
    <s v="United States"/>
    <s v="Inglewood"/>
    <x v="1"/>
    <n v="90301"/>
    <x v="1"/>
    <s v="OFF-ST-10003327"/>
    <x v="1"/>
    <x v="4"/>
    <s v="Akro-Mils 12-Gallon Tote"/>
    <n v="29.79"/>
    <n v="3"/>
    <n v="0"/>
    <n v="8.6390999999999991"/>
    <x v="4"/>
  </r>
  <r>
    <n v="3432"/>
    <x v="1698"/>
    <x v="3"/>
    <d v="2014-12-09T00:00:00"/>
    <d v="2014-12-10T00:00:00"/>
    <s v="First Class"/>
    <s v="LF-17185"/>
    <s v="Luke Foster"/>
    <s v="Consumer"/>
    <s v="United States"/>
    <s v="Inglewood"/>
    <x v="1"/>
    <n v="90301"/>
    <x v="1"/>
    <s v="FUR-FU-10002703"/>
    <x v="0"/>
    <x v="5"/>
    <s v="Tenex Traditional Chairmats for Hard Floors, Average Lip, 36&quot; x 48&quot;"/>
    <n v="128.9"/>
    <n v="2"/>
    <n v="0"/>
    <n v="15.468"/>
    <x v="4"/>
  </r>
  <r>
    <n v="3433"/>
    <x v="1698"/>
    <x v="3"/>
    <d v="2014-12-09T00:00:00"/>
    <d v="2014-12-10T00:00:00"/>
    <s v="First Class"/>
    <s v="LF-17185"/>
    <s v="Luke Foster"/>
    <s v="Consumer"/>
    <s v="United States"/>
    <s v="Inglewood"/>
    <x v="1"/>
    <n v="90301"/>
    <x v="1"/>
    <s v="OFF-PA-10003651"/>
    <x v="1"/>
    <x v="10"/>
    <s v="Xerox 1968"/>
    <n v="60.12"/>
    <n v="9"/>
    <n v="0"/>
    <n v="28.857600000000001"/>
    <x v="4"/>
  </r>
  <r>
    <n v="3434"/>
    <x v="1699"/>
    <x v="3"/>
    <d v="2014-12-06T00:00:00"/>
    <d v="2014-12-10T00:00:00"/>
    <s v="Standard Class"/>
    <s v="AB-10165"/>
    <s v="Alan Barnes"/>
    <s v="Consumer"/>
    <s v="United States"/>
    <s v="Bellevue"/>
    <x v="4"/>
    <n v="98006"/>
    <x v="1"/>
    <s v="OFF-BI-10001617"/>
    <x v="1"/>
    <x v="8"/>
    <s v="GBC Wire Binding Combs"/>
    <n v="24.815999999999999"/>
    <n v="3"/>
    <n v="0.2"/>
    <n v="8.3754000000000008"/>
    <x v="4"/>
  </r>
  <r>
    <n v="3435"/>
    <x v="1699"/>
    <x v="3"/>
    <d v="2014-12-06T00:00:00"/>
    <d v="2014-12-10T00:00:00"/>
    <s v="Standard Class"/>
    <s v="AB-10165"/>
    <s v="Alan Barnes"/>
    <s v="Consumer"/>
    <s v="United States"/>
    <s v="Bellevue"/>
    <x v="4"/>
    <n v="98006"/>
    <x v="1"/>
    <s v="OFF-BI-10000145"/>
    <x v="1"/>
    <x v="8"/>
    <s v="Zipper Ring Binder Pockets"/>
    <n v="14.976000000000001"/>
    <n v="6"/>
    <n v="0.2"/>
    <n v="5.4287999999999998"/>
    <x v="4"/>
  </r>
  <r>
    <n v="3436"/>
    <x v="1700"/>
    <x v="1"/>
    <d v="2012-09-27T00:00:00"/>
    <d v="2012-09-29T00:00:00"/>
    <s v="First Class"/>
    <s v="NM-18520"/>
    <s v="Neoma Murray"/>
    <s v="Consumer"/>
    <s v="United States"/>
    <s v="Chicago"/>
    <x v="10"/>
    <n v="60610"/>
    <x v="2"/>
    <s v="OFF-BI-10001670"/>
    <x v="1"/>
    <x v="8"/>
    <s v="Vinyl Sectional Post Binders"/>
    <n v="15.08"/>
    <n v="2"/>
    <n v="0.8"/>
    <n v="-22.62"/>
    <x v="8"/>
  </r>
  <r>
    <n v="3437"/>
    <x v="1700"/>
    <x v="1"/>
    <d v="2012-09-27T00:00:00"/>
    <d v="2012-09-29T00:00:00"/>
    <s v="First Class"/>
    <s v="NM-18520"/>
    <s v="Neoma Murray"/>
    <s v="Consumer"/>
    <s v="United States"/>
    <s v="Chicago"/>
    <x v="10"/>
    <n v="60610"/>
    <x v="2"/>
    <s v="FUR-FU-10003849"/>
    <x v="0"/>
    <x v="5"/>
    <s v="DAX Metal Frame, Desktop, Stepped-Edge"/>
    <n v="24.288"/>
    <n v="3"/>
    <n v="0.6"/>
    <n v="-12.751200000000001"/>
    <x v="8"/>
  </r>
  <r>
    <n v="3438"/>
    <x v="1701"/>
    <x v="3"/>
    <d v="2014-10-31T00:00:00"/>
    <d v="2014-10-31T00:00:00"/>
    <s v="Same Day"/>
    <s v="RA-19945"/>
    <s v="Ryan Akin"/>
    <s v="Consumer"/>
    <s v="United States"/>
    <s v="Dallas"/>
    <x v="5"/>
    <n v="75217"/>
    <x v="2"/>
    <s v="FUR-FU-10003849"/>
    <x v="0"/>
    <x v="5"/>
    <s v="DAX Metal Frame, Desktop, Stepped-Edge"/>
    <n v="16.192"/>
    <n v="2"/>
    <n v="0.6"/>
    <n v="-8.5007999999999999"/>
    <x v="2"/>
  </r>
  <r>
    <n v="3439"/>
    <x v="1701"/>
    <x v="3"/>
    <d v="2014-10-31T00:00:00"/>
    <d v="2014-10-31T00:00:00"/>
    <s v="Same Day"/>
    <s v="RA-19945"/>
    <s v="Ryan Akin"/>
    <s v="Consumer"/>
    <s v="United States"/>
    <s v="Dallas"/>
    <x v="5"/>
    <n v="75217"/>
    <x v="2"/>
    <s v="FUR-TA-10002041"/>
    <x v="0"/>
    <x v="3"/>
    <s v="Bevis Round Conference Table Top, X-Base"/>
    <n v="251.006"/>
    <n v="2"/>
    <n v="0.3"/>
    <n v="-68.130200000000002"/>
    <x v="2"/>
  </r>
  <r>
    <n v="3440"/>
    <x v="1701"/>
    <x v="3"/>
    <d v="2014-10-31T00:00:00"/>
    <d v="2014-10-31T00:00:00"/>
    <s v="Same Day"/>
    <s v="RA-19945"/>
    <s v="Ryan Akin"/>
    <s v="Consumer"/>
    <s v="United States"/>
    <s v="Dallas"/>
    <x v="5"/>
    <n v="75217"/>
    <x v="2"/>
    <s v="OFF-ST-10002214"/>
    <x v="1"/>
    <x v="4"/>
    <s v="X-Rack File for Hanging Folders"/>
    <n v="54.192"/>
    <n v="6"/>
    <n v="0.2"/>
    <n v="4.0644"/>
    <x v="2"/>
  </r>
  <r>
    <n v="3441"/>
    <x v="1702"/>
    <x v="1"/>
    <d v="2012-11-29T00:00:00"/>
    <d v="2012-11-30T00:00:00"/>
    <s v="Same Day"/>
    <s v="PO-19195"/>
    <s v="Phillina Ober"/>
    <s v="Home Office"/>
    <s v="United States"/>
    <s v="San Francisco"/>
    <x v="1"/>
    <n v="94122"/>
    <x v="1"/>
    <s v="OFF-BI-10001078"/>
    <x v="1"/>
    <x v="8"/>
    <s v="Acco PRESSTEX Data Binder with Storage Hooks, Dark Blue, 14 7/8&quot; X 11&quot;"/>
    <n v="4.3040000000000003"/>
    <n v="1"/>
    <n v="0.2"/>
    <n v="1.5602"/>
    <x v="0"/>
  </r>
  <r>
    <n v="3442"/>
    <x v="1703"/>
    <x v="2"/>
    <d v="2011-03-11T00:00:00"/>
    <d v="2011-03-14T00:00:00"/>
    <s v="Second Class"/>
    <s v="KA-16525"/>
    <s v="Kelly Andreada"/>
    <s v="Consumer"/>
    <s v="United States"/>
    <s v="New York City"/>
    <x v="15"/>
    <n v="10024"/>
    <x v="3"/>
    <s v="OFF-PA-10002137"/>
    <x v="1"/>
    <x v="10"/>
    <s v="Southworth 100% Résumé Paper, 24lb."/>
    <n v="108.92"/>
    <n v="14"/>
    <n v="0"/>
    <n v="49.014000000000003"/>
    <x v="10"/>
  </r>
  <r>
    <n v="3443"/>
    <x v="1704"/>
    <x v="3"/>
    <d v="2014-11-20T00:00:00"/>
    <d v="2014-11-24T00:00:00"/>
    <s v="Standard Class"/>
    <s v="JD-16150"/>
    <s v="Justin Deggeller"/>
    <s v="Corporate"/>
    <s v="United States"/>
    <s v="New York City"/>
    <x v="15"/>
    <n v="10011"/>
    <x v="3"/>
    <s v="OFF-EN-10001415"/>
    <x v="1"/>
    <x v="12"/>
    <s v="Staples"/>
    <n v="16.739999999999998"/>
    <n v="3"/>
    <n v="0"/>
    <n v="8.3699999999999992"/>
    <x v="0"/>
  </r>
  <r>
    <n v="3444"/>
    <x v="1704"/>
    <x v="3"/>
    <d v="2014-11-20T00:00:00"/>
    <d v="2014-11-24T00:00:00"/>
    <s v="Standard Class"/>
    <s v="JD-16150"/>
    <s v="Justin Deggeller"/>
    <s v="Corporate"/>
    <s v="United States"/>
    <s v="New York City"/>
    <x v="15"/>
    <n v="10011"/>
    <x v="3"/>
    <s v="OFF-AP-10003849"/>
    <x v="1"/>
    <x v="9"/>
    <s v="Hoover Shoulder Vac Commercial Portable Vacuum"/>
    <n v="2504.7399999999998"/>
    <n v="7"/>
    <n v="0"/>
    <n v="626.18499999999995"/>
    <x v="0"/>
  </r>
  <r>
    <n v="3445"/>
    <x v="1705"/>
    <x v="0"/>
    <d v="2013-07-30T00:00:00"/>
    <d v="2013-08-03T00:00:00"/>
    <s v="Standard Class"/>
    <s v="JO-15145"/>
    <s v="Jack O'Briant"/>
    <s v="Corporate"/>
    <s v="United States"/>
    <s v="Philadelphia"/>
    <x v="9"/>
    <n v="19140"/>
    <x v="3"/>
    <s v="OFF-ST-10001713"/>
    <x v="1"/>
    <x v="4"/>
    <s v="Gould Plastics 9-Pocket Panel Bin, 18-3/8w x 5-1/4d x 20-1/2h, Black"/>
    <n v="84.784000000000006"/>
    <n v="2"/>
    <n v="0.2"/>
    <n v="-16.956800000000001"/>
    <x v="7"/>
  </r>
  <r>
    <n v="3446"/>
    <x v="1706"/>
    <x v="1"/>
    <d v="2012-06-12T00:00:00"/>
    <d v="2012-06-17T00:00:00"/>
    <s v="Standard Class"/>
    <s v="LE-16810"/>
    <s v="Laurel Elliston"/>
    <s v="Consumer"/>
    <s v="United States"/>
    <s v="Newark"/>
    <x v="13"/>
    <n v="19711"/>
    <x v="3"/>
    <s v="OFF-ST-10001505"/>
    <x v="1"/>
    <x v="4"/>
    <s v="Perma STOR-ALL Hanging File Box, 13 1/8&quot;W x 12 1/4&quot;D x 10 1/2&quot;H"/>
    <n v="29.9"/>
    <n v="5"/>
    <n v="0"/>
    <n v="5.0830000000000002"/>
    <x v="1"/>
  </r>
  <r>
    <n v="3447"/>
    <x v="1707"/>
    <x v="0"/>
    <d v="2013-08-07T00:00:00"/>
    <d v="2013-08-08T00:00:00"/>
    <s v="First Class"/>
    <s v="AH-10690"/>
    <s v="Anna Häberlin"/>
    <s v="Corporate"/>
    <s v="United States"/>
    <s v="New York City"/>
    <x v="15"/>
    <n v="10024"/>
    <x v="3"/>
    <s v="OFF-PA-10000474"/>
    <x v="1"/>
    <x v="10"/>
    <s v="Staples"/>
    <n v="70.88"/>
    <n v="2"/>
    <n v="0"/>
    <n v="33.313600000000001"/>
    <x v="6"/>
  </r>
  <r>
    <n v="3448"/>
    <x v="1708"/>
    <x v="3"/>
    <d v="2014-06-12T00:00:00"/>
    <d v="2014-06-16T00:00:00"/>
    <s v="Standard Class"/>
    <s v="KN-16705"/>
    <s v="Kristina Nunn"/>
    <s v="Home Office"/>
    <s v="United States"/>
    <s v="Auburn"/>
    <x v="19"/>
    <n v="36830"/>
    <x v="0"/>
    <s v="OFF-AR-10001919"/>
    <x v="1"/>
    <x v="6"/>
    <s v="OIC #2 Pencils, Medium Soft"/>
    <n v="3.76"/>
    <n v="2"/>
    <n v="0"/>
    <n v="1.0904"/>
    <x v="1"/>
  </r>
  <r>
    <n v="3449"/>
    <x v="1709"/>
    <x v="0"/>
    <d v="2013-10-08T00:00:00"/>
    <d v="2013-10-14T00:00:00"/>
    <s v="Standard Class"/>
    <s v="TB-21250"/>
    <s v="Tim Brockman"/>
    <s v="Consumer"/>
    <s v="United States"/>
    <s v="Los Angeles"/>
    <x v="1"/>
    <n v="90049"/>
    <x v="1"/>
    <s v="OFF-BI-10004001"/>
    <x v="1"/>
    <x v="8"/>
    <s v="GBC Recycled VeloBinder Covers"/>
    <n v="27.263999999999999"/>
    <n v="2"/>
    <n v="0.2"/>
    <n v="8.8607999999999993"/>
    <x v="2"/>
  </r>
  <r>
    <n v="3450"/>
    <x v="1710"/>
    <x v="2"/>
    <d v="2011-09-08T00:00:00"/>
    <d v="2011-09-14T00:00:00"/>
    <s v="Standard Class"/>
    <s v="DP-13390"/>
    <s v="Dennis Pardue"/>
    <s v="Home Office"/>
    <s v="United States"/>
    <s v="San Francisco"/>
    <x v="1"/>
    <n v="94110"/>
    <x v="1"/>
    <s v="OFF-AP-10004785"/>
    <x v="1"/>
    <x v="9"/>
    <s v="Holmes Replacement Filter for HEPA Air Cleaner, Medium Room"/>
    <n v="56.65"/>
    <n v="5"/>
    <n v="0"/>
    <n v="24.359500000000001"/>
    <x v="8"/>
  </r>
  <r>
    <n v="3451"/>
    <x v="1710"/>
    <x v="2"/>
    <d v="2011-09-08T00:00:00"/>
    <d v="2011-09-14T00:00:00"/>
    <s v="Standard Class"/>
    <s v="DP-13390"/>
    <s v="Dennis Pardue"/>
    <s v="Home Office"/>
    <s v="United States"/>
    <s v="San Francisco"/>
    <x v="1"/>
    <n v="94110"/>
    <x v="1"/>
    <s v="OFF-ST-10002406"/>
    <x v="1"/>
    <x v="4"/>
    <s v="Pizazz Global Quick File"/>
    <n v="14.97"/>
    <n v="1"/>
    <n v="0"/>
    <n v="4.1916000000000002"/>
    <x v="8"/>
  </r>
  <r>
    <n v="3452"/>
    <x v="1710"/>
    <x v="2"/>
    <d v="2011-09-08T00:00:00"/>
    <d v="2011-09-14T00:00:00"/>
    <s v="Standard Class"/>
    <s v="DP-13390"/>
    <s v="Dennis Pardue"/>
    <s v="Home Office"/>
    <s v="United States"/>
    <s v="San Francisco"/>
    <x v="1"/>
    <n v="94110"/>
    <x v="1"/>
    <s v="OFF-FA-10002988"/>
    <x v="1"/>
    <x v="13"/>
    <s v="Ideal Clamps"/>
    <n v="4.0199999999999996"/>
    <n v="2"/>
    <n v="0"/>
    <n v="1.9698"/>
    <x v="8"/>
  </r>
  <r>
    <n v="3453"/>
    <x v="1711"/>
    <x v="2"/>
    <d v="2011-03-16T00:00:00"/>
    <d v="2011-03-21T00:00:00"/>
    <s v="Second Class"/>
    <s v="KN-16705"/>
    <s v="Kristina Nunn"/>
    <s v="Home Office"/>
    <s v="United States"/>
    <s v="Raleigh"/>
    <x v="3"/>
    <n v="27604"/>
    <x v="0"/>
    <s v="TEC-PH-10002415"/>
    <x v="2"/>
    <x v="7"/>
    <s v="Polycom VoiceStation 500 Conference phone"/>
    <n v="471.92"/>
    <n v="2"/>
    <n v="0.2"/>
    <n v="29.495000000000001"/>
    <x v="10"/>
  </r>
  <r>
    <n v="3454"/>
    <x v="1712"/>
    <x v="1"/>
    <d v="2012-02-29T00:00:00"/>
    <d v="2012-03-02T00:00:00"/>
    <s v="Second Class"/>
    <s v="ST-20530"/>
    <s v="Shui Tom"/>
    <s v="Consumer"/>
    <s v="United States"/>
    <s v="Macon"/>
    <x v="32"/>
    <n v="31204"/>
    <x v="0"/>
    <s v="OFF-BI-10004236"/>
    <x v="1"/>
    <x v="8"/>
    <s v="XtraLife ClearVue Slant-D Ring Binder, White, 3&quot;"/>
    <n v="58.72"/>
    <n v="4"/>
    <n v="0"/>
    <n v="27.011199999999999"/>
    <x v="11"/>
  </r>
  <r>
    <n v="3455"/>
    <x v="1713"/>
    <x v="1"/>
    <d v="2012-07-09T00:00:00"/>
    <d v="2012-07-14T00:00:00"/>
    <s v="Standard Class"/>
    <s v="EB-13870"/>
    <s v="Emily Burns"/>
    <s v="Consumer"/>
    <s v="United States"/>
    <s v="Nashville"/>
    <x v="18"/>
    <n v="37211"/>
    <x v="0"/>
    <s v="OFF-AR-10000657"/>
    <x v="1"/>
    <x v="6"/>
    <s v="Binney &amp; Smith inkTank Desk Highlighter, Chisel Tip, Yellow, 12/Box"/>
    <n v="5.16"/>
    <n v="3"/>
    <n v="0.2"/>
    <n v="0.83850000000000002"/>
    <x v="7"/>
  </r>
  <r>
    <n v="3456"/>
    <x v="1714"/>
    <x v="0"/>
    <d v="2013-02-20T00:00:00"/>
    <d v="2013-02-27T00:00:00"/>
    <s v="Standard Class"/>
    <s v="AH-10210"/>
    <s v="Alan Hwang"/>
    <s v="Consumer"/>
    <s v="United States"/>
    <s v="Nashville"/>
    <x v="18"/>
    <n v="37211"/>
    <x v="0"/>
    <s v="OFF-PA-10004996"/>
    <x v="1"/>
    <x v="10"/>
    <s v="Speediset Carbonless Redi-Letter 7&quot; x 8 1/2&quot;"/>
    <n v="16.495999999999999"/>
    <n v="2"/>
    <n v="0.2"/>
    <n v="5.5674000000000001"/>
    <x v="11"/>
  </r>
  <r>
    <n v="3457"/>
    <x v="1715"/>
    <x v="3"/>
    <d v="2014-09-17T00:00:00"/>
    <d v="2014-09-19T00:00:00"/>
    <s v="First Class"/>
    <s v="AS-10090"/>
    <s v="Adam Shillingsburg"/>
    <s v="Consumer"/>
    <s v="United States"/>
    <s v="Philadelphia"/>
    <x v="9"/>
    <n v="19143"/>
    <x v="3"/>
    <s v="TEC-AC-10001109"/>
    <x v="2"/>
    <x v="11"/>
    <s v="Logitech Trackman Marble Mouse"/>
    <n v="71.975999999999999"/>
    <n v="3"/>
    <n v="0.2"/>
    <n v="19.793399999999998"/>
    <x v="8"/>
  </r>
  <r>
    <n v="3458"/>
    <x v="1715"/>
    <x v="3"/>
    <d v="2014-09-17T00:00:00"/>
    <d v="2014-09-19T00:00:00"/>
    <s v="First Class"/>
    <s v="AS-10090"/>
    <s v="Adam Shillingsburg"/>
    <s v="Consumer"/>
    <s v="United States"/>
    <s v="Philadelphia"/>
    <x v="9"/>
    <n v="19143"/>
    <x v="3"/>
    <s v="FUR-FU-10003832"/>
    <x v="0"/>
    <x v="5"/>
    <s v="Eldon Expressions Punched Metal &amp; Wood Desk Accessories, Black &amp; Cherry"/>
    <n v="22.512"/>
    <n v="3"/>
    <n v="0.2"/>
    <n v="2.2511999999999999"/>
    <x v="8"/>
  </r>
  <r>
    <n v="3459"/>
    <x v="1715"/>
    <x v="3"/>
    <d v="2014-09-17T00:00:00"/>
    <d v="2014-09-19T00:00:00"/>
    <s v="First Class"/>
    <s v="AS-10090"/>
    <s v="Adam Shillingsburg"/>
    <s v="Consumer"/>
    <s v="United States"/>
    <s v="Philadelphia"/>
    <x v="9"/>
    <n v="19143"/>
    <x v="3"/>
    <s v="OFF-BI-10002393"/>
    <x v="1"/>
    <x v="8"/>
    <s v="Binder Posts"/>
    <n v="3.444"/>
    <n v="2"/>
    <n v="0.7"/>
    <n v="-2.7551999999999999"/>
    <x v="8"/>
  </r>
  <r>
    <n v="3460"/>
    <x v="1715"/>
    <x v="3"/>
    <d v="2014-09-17T00:00:00"/>
    <d v="2014-09-19T00:00:00"/>
    <s v="First Class"/>
    <s v="AS-10090"/>
    <s v="Adam Shillingsburg"/>
    <s v="Consumer"/>
    <s v="United States"/>
    <s v="Philadelphia"/>
    <x v="9"/>
    <n v="19143"/>
    <x v="3"/>
    <s v="OFF-BI-10001359"/>
    <x v="1"/>
    <x v="8"/>
    <s v="GBC DocuBind TL300 Electric Binding System"/>
    <n v="538.19399999999996"/>
    <n v="2"/>
    <n v="0.7"/>
    <n v="-412.61540000000002"/>
    <x v="8"/>
  </r>
  <r>
    <n v="3461"/>
    <x v="1715"/>
    <x v="3"/>
    <d v="2014-09-17T00:00:00"/>
    <d v="2014-09-19T00:00:00"/>
    <s v="First Class"/>
    <s v="AS-10090"/>
    <s v="Adam Shillingsburg"/>
    <s v="Consumer"/>
    <s v="United States"/>
    <s v="Philadelphia"/>
    <x v="9"/>
    <n v="19143"/>
    <x v="3"/>
    <s v="TEC-AC-10003628"/>
    <x v="2"/>
    <x v="11"/>
    <s v="Logitech 910-002974 M325 Wireless Mouse for Web Scrolling"/>
    <n v="47.984000000000002"/>
    <n v="2"/>
    <n v="0.2"/>
    <n v="14.395200000000001"/>
    <x v="8"/>
  </r>
  <r>
    <n v="3462"/>
    <x v="1716"/>
    <x v="3"/>
    <d v="2014-11-06T00:00:00"/>
    <d v="2014-11-11T00:00:00"/>
    <s v="Second Class"/>
    <s v="EM-13825"/>
    <s v="Elizabeth Moffitt"/>
    <s v="Corporate"/>
    <s v="United States"/>
    <s v="Dallas"/>
    <x v="5"/>
    <n v="75081"/>
    <x v="2"/>
    <s v="TEC-PH-10003012"/>
    <x v="2"/>
    <x v="7"/>
    <s v="Nortel Meridian M3904 Professional Digital phone"/>
    <n v="492.76799999999997"/>
    <n v="4"/>
    <n v="0.2"/>
    <n v="55.436399999999999"/>
    <x v="0"/>
  </r>
  <r>
    <n v="3463"/>
    <x v="1717"/>
    <x v="1"/>
    <d v="2012-02-20T00:00:00"/>
    <d v="2012-02-23T00:00:00"/>
    <s v="Second Class"/>
    <s v="KA-16525"/>
    <s v="Kelly Andreada"/>
    <s v="Consumer"/>
    <s v="United States"/>
    <s v="Perth Amboy"/>
    <x v="30"/>
    <n v="8861"/>
    <x v="3"/>
    <s v="OFF-AR-10003903"/>
    <x v="1"/>
    <x v="6"/>
    <s v="Sanford 52201 APSCO Electric Pencil Sharpener"/>
    <n v="286.79000000000002"/>
    <n v="7"/>
    <n v="0"/>
    <n v="74.565399999999997"/>
    <x v="11"/>
  </r>
  <r>
    <n v="3464"/>
    <x v="1718"/>
    <x v="0"/>
    <d v="2013-11-26T00:00:00"/>
    <d v="2013-12-01T00:00:00"/>
    <s v="Standard Class"/>
    <s v="HJ-14875"/>
    <s v="Heather Jas"/>
    <s v="Home Office"/>
    <s v="United States"/>
    <s v="Jacksonville"/>
    <x v="2"/>
    <n v="32216"/>
    <x v="0"/>
    <s v="OFF-PA-10004675"/>
    <x v="1"/>
    <x v="10"/>
    <s v="Telephone Message Books with Fax/Mobile Section, 5 1/2&quot; x 3 3/16&quot;"/>
    <n v="5.08"/>
    <n v="1"/>
    <n v="0.2"/>
    <n v="1.651"/>
    <x v="0"/>
  </r>
  <r>
    <n v="3465"/>
    <x v="1719"/>
    <x v="3"/>
    <d v="2014-12-04T00:00:00"/>
    <d v="2014-12-06T00:00:00"/>
    <s v="Second Class"/>
    <s v="ND-18370"/>
    <s v="Natalie DeCherney"/>
    <s v="Consumer"/>
    <s v="United States"/>
    <s v="Jacksonville"/>
    <x v="2"/>
    <n v="32216"/>
    <x v="0"/>
    <s v="TEC-AC-10001990"/>
    <x v="2"/>
    <x v="11"/>
    <s v="Kensington Orbit Wireless Mobile Trackball for PC and Mac"/>
    <n v="47.991999999999997"/>
    <n v="1"/>
    <n v="0.2"/>
    <n v="7.1988000000000003"/>
    <x v="4"/>
  </r>
  <r>
    <n v="3466"/>
    <x v="1720"/>
    <x v="1"/>
    <d v="2012-09-10T00:00:00"/>
    <d v="2012-09-14T00:00:00"/>
    <s v="Standard Class"/>
    <s v="EH-13765"/>
    <s v="Edward Hooks"/>
    <s v="Corporate"/>
    <s v="United States"/>
    <s v="Revere"/>
    <x v="31"/>
    <n v="2151"/>
    <x v="3"/>
    <s v="OFF-AP-10003842"/>
    <x v="1"/>
    <x v="9"/>
    <s v="Euro-Pro Shark Turbo Vacuum"/>
    <n v="61.96"/>
    <n v="2"/>
    <n v="0"/>
    <n v="16.1096"/>
    <x v="8"/>
  </r>
  <r>
    <n v="3467"/>
    <x v="1720"/>
    <x v="1"/>
    <d v="2012-09-10T00:00:00"/>
    <d v="2012-09-14T00:00:00"/>
    <s v="Standard Class"/>
    <s v="EH-13765"/>
    <s v="Edward Hooks"/>
    <s v="Corporate"/>
    <s v="United States"/>
    <s v="Revere"/>
    <x v="31"/>
    <n v="2151"/>
    <x v="3"/>
    <s v="FUR-BO-10004695"/>
    <x v="0"/>
    <x v="0"/>
    <s v="O'Sullivan 2-Door Barrister Bookcase in Odessa Pine"/>
    <n v="361.96"/>
    <n v="2"/>
    <n v="0"/>
    <n v="83.250799999999998"/>
    <x v="8"/>
  </r>
  <r>
    <n v="3468"/>
    <x v="1720"/>
    <x v="1"/>
    <d v="2012-09-10T00:00:00"/>
    <d v="2012-09-14T00:00:00"/>
    <s v="Standard Class"/>
    <s v="EH-13765"/>
    <s v="Edward Hooks"/>
    <s v="Corporate"/>
    <s v="United States"/>
    <s v="Revere"/>
    <x v="31"/>
    <n v="2151"/>
    <x v="3"/>
    <s v="OFF-PA-10003039"/>
    <x v="1"/>
    <x v="10"/>
    <s v="Xerox 1960"/>
    <n v="278.82"/>
    <n v="9"/>
    <n v="0"/>
    <n v="125.46899999999999"/>
    <x v="8"/>
  </r>
  <r>
    <n v="3469"/>
    <x v="1721"/>
    <x v="0"/>
    <d v="2013-12-15T00:00:00"/>
    <d v="2013-12-20T00:00:00"/>
    <s v="Standard Class"/>
    <s v="MC-17845"/>
    <s v="Michael Chen"/>
    <s v="Consumer"/>
    <s v="United States"/>
    <s v="Jackson"/>
    <x v="35"/>
    <n v="39212"/>
    <x v="0"/>
    <s v="FUR-FU-10002045"/>
    <x v="0"/>
    <x v="5"/>
    <s v="Executive Impressions 14&quot;"/>
    <n v="133.38"/>
    <n v="6"/>
    <n v="0"/>
    <n v="58.687199999999997"/>
    <x v="4"/>
  </r>
  <r>
    <n v="3470"/>
    <x v="1722"/>
    <x v="1"/>
    <d v="2012-04-06T00:00:00"/>
    <d v="2012-04-10T00:00:00"/>
    <s v="Standard Class"/>
    <s v="MH-17455"/>
    <s v="Mark Hamilton"/>
    <s v="Consumer"/>
    <s v="United States"/>
    <s v="Jacksonville"/>
    <x v="3"/>
    <n v="28540"/>
    <x v="0"/>
    <s v="OFF-PA-10001019"/>
    <x v="1"/>
    <x v="10"/>
    <s v="Xerox 1884"/>
    <n v="47.951999999999998"/>
    <n v="3"/>
    <n v="0.2"/>
    <n v="16.183800000000002"/>
    <x v="3"/>
  </r>
  <r>
    <n v="3471"/>
    <x v="1723"/>
    <x v="0"/>
    <d v="2013-12-02T00:00:00"/>
    <d v="2013-12-06T00:00:00"/>
    <s v="Standard Class"/>
    <s v="CL-11890"/>
    <s v="Carl Ludwig"/>
    <s v="Consumer"/>
    <s v="United States"/>
    <s v="San Francisco"/>
    <x v="1"/>
    <n v="94122"/>
    <x v="1"/>
    <s v="FUR-FU-10003724"/>
    <x v="0"/>
    <x v="5"/>
    <s v="Westinghouse Clip-On Gooseneck Lamps"/>
    <n v="16.739999999999998"/>
    <n v="2"/>
    <n v="0"/>
    <n v="4.3524000000000003"/>
    <x v="4"/>
  </r>
  <r>
    <n v="3472"/>
    <x v="1724"/>
    <x v="3"/>
    <d v="2014-11-13T00:00:00"/>
    <d v="2014-11-18T00:00:00"/>
    <s v="Standard Class"/>
    <s v="SF-20965"/>
    <s v="Sylvia Foulston"/>
    <s v="Corporate"/>
    <s v="United States"/>
    <s v="Columbus"/>
    <x v="24"/>
    <n v="43229"/>
    <x v="3"/>
    <s v="OFF-PA-10003673"/>
    <x v="1"/>
    <x v="10"/>
    <s v="Strathmore Photo Mount Cards"/>
    <n v="10.848000000000001"/>
    <n v="2"/>
    <n v="0.2"/>
    <n v="3.5255999999999998"/>
    <x v="0"/>
  </r>
  <r>
    <n v="3473"/>
    <x v="1724"/>
    <x v="3"/>
    <d v="2014-11-13T00:00:00"/>
    <d v="2014-11-18T00:00:00"/>
    <s v="Standard Class"/>
    <s v="SF-20965"/>
    <s v="Sylvia Foulston"/>
    <s v="Corporate"/>
    <s v="United States"/>
    <s v="Columbus"/>
    <x v="24"/>
    <n v="43229"/>
    <x v="3"/>
    <s v="TEC-AC-10003614"/>
    <x v="2"/>
    <x v="11"/>
    <s v="Verbatim 25 GB 6x Blu-ray Single Layer Recordable Disc, 10/Pack"/>
    <n v="18.544"/>
    <n v="2"/>
    <n v="0.2"/>
    <n v="3.0133999999999999"/>
    <x v="0"/>
  </r>
  <r>
    <n v="3474"/>
    <x v="1725"/>
    <x v="3"/>
    <d v="2014-03-04T00:00:00"/>
    <d v="2014-03-11T00:00:00"/>
    <s v="Standard Class"/>
    <s v="EP-13915"/>
    <s v="Emily Phan"/>
    <s v="Consumer"/>
    <s v="United States"/>
    <s v="Dearborn Heights"/>
    <x v="12"/>
    <n v="48127"/>
    <x v="2"/>
    <s v="FUR-CH-10000785"/>
    <x v="0"/>
    <x v="1"/>
    <s v="Global Ergonomic Managers Chair"/>
    <n v="180.98"/>
    <n v="1"/>
    <n v="0"/>
    <n v="47.0548"/>
    <x v="10"/>
  </r>
  <r>
    <n v="3475"/>
    <x v="1725"/>
    <x v="3"/>
    <d v="2014-03-04T00:00:00"/>
    <d v="2014-03-11T00:00:00"/>
    <s v="Standard Class"/>
    <s v="EP-13915"/>
    <s v="Emily Phan"/>
    <s v="Consumer"/>
    <s v="United States"/>
    <s v="Dearborn Heights"/>
    <x v="12"/>
    <n v="48127"/>
    <x v="2"/>
    <s v="TEC-AC-10002926"/>
    <x v="2"/>
    <x v="11"/>
    <s v="Logitech Wireless Marathon Mouse M705"/>
    <n v="99.98"/>
    <n v="2"/>
    <n v="0"/>
    <n v="42.991399999999999"/>
    <x v="10"/>
  </r>
  <r>
    <n v="3476"/>
    <x v="1726"/>
    <x v="0"/>
    <d v="2013-11-28T00:00:00"/>
    <d v="2013-12-01T00:00:00"/>
    <s v="First Class"/>
    <s v="RW-19630"/>
    <s v="Rob Williams"/>
    <s v="Corporate"/>
    <s v="United States"/>
    <s v="Overland Park"/>
    <x v="41"/>
    <n v="66212"/>
    <x v="2"/>
    <s v="TEC-AC-10004633"/>
    <x v="2"/>
    <x v="11"/>
    <s v="Verbatim 25 GB 6x Blu-ray Single Layer Recordable Disc, 3/Pack"/>
    <n v="34.950000000000003"/>
    <n v="5"/>
    <n v="0"/>
    <n v="15.378"/>
    <x v="0"/>
  </r>
  <r>
    <n v="3477"/>
    <x v="1726"/>
    <x v="0"/>
    <d v="2013-11-28T00:00:00"/>
    <d v="2013-12-01T00:00:00"/>
    <s v="First Class"/>
    <s v="RW-19630"/>
    <s v="Rob Williams"/>
    <s v="Corporate"/>
    <s v="United States"/>
    <s v="Overland Park"/>
    <x v="41"/>
    <n v="66212"/>
    <x v="2"/>
    <s v="OFF-BI-10000977"/>
    <x v="1"/>
    <x v="8"/>
    <s v="Ibico Plastic Spiral Binding Combs"/>
    <n v="152"/>
    <n v="5"/>
    <n v="0"/>
    <n v="69.92"/>
    <x v="0"/>
  </r>
  <r>
    <n v="3478"/>
    <x v="1727"/>
    <x v="2"/>
    <d v="2011-08-31T00:00:00"/>
    <d v="2011-09-05T00:00:00"/>
    <s v="Standard Class"/>
    <s v="SJ-20500"/>
    <s v="Shirley Jackson"/>
    <s v="Consumer"/>
    <s v="United States"/>
    <s v="Santa Fe"/>
    <x v="27"/>
    <n v="87505"/>
    <x v="1"/>
    <s v="TEC-AC-10001635"/>
    <x v="2"/>
    <x v="11"/>
    <s v="KeyTronic KT400U2 - Keyboard - Black"/>
    <n v="92.52"/>
    <n v="9"/>
    <n v="0"/>
    <n v="18.504000000000001"/>
    <x v="6"/>
  </r>
  <r>
    <n v="3479"/>
    <x v="1728"/>
    <x v="0"/>
    <d v="2013-12-09T00:00:00"/>
    <d v="2013-12-15T00:00:00"/>
    <s v="Standard Class"/>
    <s v="SP-20620"/>
    <s v="Stefania Perrino"/>
    <s v="Corporate"/>
    <s v="United States"/>
    <s v="San Francisco"/>
    <x v="1"/>
    <n v="94110"/>
    <x v="1"/>
    <s v="OFF-AR-10003056"/>
    <x v="1"/>
    <x v="6"/>
    <s v="Newell 341"/>
    <n v="8.56"/>
    <n v="2"/>
    <n v="0"/>
    <n v="2.4824000000000002"/>
    <x v="4"/>
  </r>
  <r>
    <n v="3480"/>
    <x v="1728"/>
    <x v="0"/>
    <d v="2013-12-09T00:00:00"/>
    <d v="2013-12-15T00:00:00"/>
    <s v="Standard Class"/>
    <s v="SP-20620"/>
    <s v="Stefania Perrino"/>
    <s v="Corporate"/>
    <s v="United States"/>
    <s v="San Francisco"/>
    <x v="1"/>
    <n v="94110"/>
    <x v="1"/>
    <s v="OFF-PA-10003363"/>
    <x v="1"/>
    <x v="10"/>
    <s v="Xerox 204"/>
    <n v="45.36"/>
    <n v="7"/>
    <n v="0"/>
    <n v="21.7728"/>
    <x v="4"/>
  </r>
  <r>
    <n v="3481"/>
    <x v="1728"/>
    <x v="0"/>
    <d v="2013-12-09T00:00:00"/>
    <d v="2013-12-15T00:00:00"/>
    <s v="Standard Class"/>
    <s v="SP-20620"/>
    <s v="Stefania Perrino"/>
    <s v="Corporate"/>
    <s v="United States"/>
    <s v="San Francisco"/>
    <x v="1"/>
    <n v="94110"/>
    <x v="1"/>
    <s v="FUR-TA-10003954"/>
    <x v="0"/>
    <x v="3"/>
    <s v="Hon 94000 Series Round Tables"/>
    <n v="1421.664"/>
    <n v="6"/>
    <n v="0.2"/>
    <n v="-195.47880000000001"/>
    <x v="4"/>
  </r>
  <r>
    <n v="3482"/>
    <x v="1729"/>
    <x v="2"/>
    <d v="2011-04-07T00:00:00"/>
    <d v="2011-04-10T00:00:00"/>
    <s v="First Class"/>
    <s v="PJ-19015"/>
    <s v="Pauline Johnson"/>
    <s v="Consumer"/>
    <s v="United States"/>
    <s v="Mobile"/>
    <x v="19"/>
    <n v="36608"/>
    <x v="0"/>
    <s v="FUR-FU-10004415"/>
    <x v="0"/>
    <x v="5"/>
    <s v="Stacking Tray, Side-Loading, Legal, Smoke"/>
    <n v="8.9600000000000009"/>
    <n v="2"/>
    <n v="0"/>
    <n v="2.7776000000000001"/>
    <x v="3"/>
  </r>
  <r>
    <n v="3483"/>
    <x v="1730"/>
    <x v="2"/>
    <d v="2011-08-27T00:00:00"/>
    <d v="2011-08-29T00:00:00"/>
    <s v="First Class"/>
    <s v="CC-12610"/>
    <s v="Corey Catlett"/>
    <s v="Corporate"/>
    <s v="United States"/>
    <s v="Springfield"/>
    <x v="17"/>
    <n v="22153"/>
    <x v="0"/>
    <s v="TEC-PH-10000455"/>
    <x v="2"/>
    <x v="7"/>
    <s v="GE 30522EE2"/>
    <n v="579.95000000000005"/>
    <n v="5"/>
    <n v="0"/>
    <n v="168.18549999999999"/>
    <x v="6"/>
  </r>
  <r>
    <n v="3484"/>
    <x v="1730"/>
    <x v="2"/>
    <d v="2011-08-27T00:00:00"/>
    <d v="2011-08-29T00:00:00"/>
    <s v="First Class"/>
    <s v="CC-12610"/>
    <s v="Corey Catlett"/>
    <s v="Corporate"/>
    <s v="United States"/>
    <s v="Springfield"/>
    <x v="17"/>
    <n v="22153"/>
    <x v="0"/>
    <s v="FUR-FU-10002456"/>
    <x v="0"/>
    <x v="5"/>
    <s v="Master Caster Door Stop, Large Neon Orange"/>
    <n v="29.12"/>
    <n v="4"/>
    <n v="0"/>
    <n v="12.521599999999999"/>
    <x v="6"/>
  </r>
  <r>
    <n v="3485"/>
    <x v="1730"/>
    <x v="2"/>
    <d v="2011-08-27T00:00:00"/>
    <d v="2011-08-29T00:00:00"/>
    <s v="First Class"/>
    <s v="CC-12610"/>
    <s v="Corey Catlett"/>
    <s v="Corporate"/>
    <s v="United States"/>
    <s v="Springfield"/>
    <x v="17"/>
    <n v="22153"/>
    <x v="0"/>
    <s v="FUR-TA-10003569"/>
    <x v="0"/>
    <x v="3"/>
    <s v="Bretford CR8500 Series Meeting Room Furniture"/>
    <n v="1202.94"/>
    <n v="3"/>
    <n v="0"/>
    <n v="300.73500000000001"/>
    <x v="6"/>
  </r>
  <r>
    <n v="3486"/>
    <x v="1731"/>
    <x v="0"/>
    <d v="2013-10-22T00:00:00"/>
    <d v="2013-10-27T00:00:00"/>
    <s v="Standard Class"/>
    <s v="MY-18295"/>
    <s v="Muhammed Yedwab"/>
    <s v="Corporate"/>
    <s v="United States"/>
    <s v="Newark"/>
    <x v="13"/>
    <n v="19711"/>
    <x v="3"/>
    <s v="OFF-BI-10002813"/>
    <x v="1"/>
    <x v="8"/>
    <s v="Avery Reinforcements for Hole-Punch Pages"/>
    <n v="7.92"/>
    <n v="4"/>
    <n v="0"/>
    <n v="3.5640000000000001"/>
    <x v="2"/>
  </r>
  <r>
    <n v="3487"/>
    <x v="1732"/>
    <x v="0"/>
    <d v="2013-12-01T00:00:00"/>
    <d v="2013-12-01T00:00:00"/>
    <s v="Same Day"/>
    <s v="DB-13210"/>
    <s v="Dean Braden"/>
    <s v="Consumer"/>
    <s v="United States"/>
    <s v="Hickory"/>
    <x v="3"/>
    <n v="28601"/>
    <x v="0"/>
    <s v="TEC-PH-10002890"/>
    <x v="2"/>
    <x v="7"/>
    <s v="AT&amp;T 17929 Lendline Telephone"/>
    <n v="36.192"/>
    <n v="1"/>
    <n v="0.2"/>
    <n v="2.7143999999999999"/>
    <x v="4"/>
  </r>
  <r>
    <n v="3488"/>
    <x v="1733"/>
    <x v="3"/>
    <d v="2014-09-06T00:00:00"/>
    <d v="2014-09-12T00:00:00"/>
    <s v="Standard Class"/>
    <s v="MG-17875"/>
    <s v="Michael Grace"/>
    <s v="Home Office"/>
    <s v="United States"/>
    <s v="Fort Lauderdale"/>
    <x v="2"/>
    <n v="33311"/>
    <x v="0"/>
    <s v="OFF-ST-10001522"/>
    <x v="1"/>
    <x v="4"/>
    <s v="Gould Plastics 18-Pocket Panel Bin, 34w x 5-1/4d x 20-1/2h"/>
    <n v="147.184"/>
    <n v="2"/>
    <n v="0.2"/>
    <n v="-29.436800000000002"/>
    <x v="8"/>
  </r>
  <r>
    <n v="3489"/>
    <x v="1734"/>
    <x v="1"/>
    <d v="2012-07-02T00:00:00"/>
    <d v="2012-07-06T00:00:00"/>
    <s v="Standard Class"/>
    <s v="RH-19600"/>
    <s v="Rob Haberlin"/>
    <s v="Consumer"/>
    <s v="United States"/>
    <s v="Carol Stream"/>
    <x v="10"/>
    <n v="60188"/>
    <x v="2"/>
    <s v="FUR-CH-10004086"/>
    <x v="0"/>
    <x v="1"/>
    <s v="Hon 4070 Series Pagoda Armless Upholstered Stacking Chairs"/>
    <n v="408.42200000000003"/>
    <n v="2"/>
    <n v="0.3"/>
    <n v="-5.8346"/>
    <x v="7"/>
  </r>
  <r>
    <n v="3490"/>
    <x v="1734"/>
    <x v="1"/>
    <d v="2012-07-02T00:00:00"/>
    <d v="2012-07-06T00:00:00"/>
    <s v="Standard Class"/>
    <s v="RH-19600"/>
    <s v="Rob Haberlin"/>
    <s v="Consumer"/>
    <s v="United States"/>
    <s v="Carol Stream"/>
    <x v="10"/>
    <n v="60188"/>
    <x v="2"/>
    <s v="FUR-CH-10003774"/>
    <x v="0"/>
    <x v="1"/>
    <s v="Global Wood Trimmed Manager's Task Chair, Khaki"/>
    <n v="382.11599999999999"/>
    <n v="6"/>
    <n v="0.3"/>
    <n v="-92.799599999999998"/>
    <x v="7"/>
  </r>
  <r>
    <n v="3491"/>
    <x v="1734"/>
    <x v="1"/>
    <d v="2012-07-02T00:00:00"/>
    <d v="2012-07-06T00:00:00"/>
    <s v="Standard Class"/>
    <s v="RH-19600"/>
    <s v="Rob Haberlin"/>
    <s v="Consumer"/>
    <s v="United States"/>
    <s v="Carol Stream"/>
    <x v="10"/>
    <n v="60188"/>
    <x v="2"/>
    <s v="OFF-ST-10004507"/>
    <x v="1"/>
    <x v="4"/>
    <s v="Advantus Rolling Storage Box"/>
    <n v="68.599999999999994"/>
    <n v="5"/>
    <n v="0.2"/>
    <n v="6.0025000000000004"/>
    <x v="7"/>
  </r>
  <r>
    <n v="3492"/>
    <x v="1734"/>
    <x v="1"/>
    <d v="2012-07-02T00:00:00"/>
    <d v="2012-07-06T00:00:00"/>
    <s v="Standard Class"/>
    <s v="RH-19600"/>
    <s v="Rob Haberlin"/>
    <s v="Consumer"/>
    <s v="United States"/>
    <s v="Carol Stream"/>
    <x v="10"/>
    <n v="60188"/>
    <x v="2"/>
    <s v="OFF-ST-10003208"/>
    <x v="1"/>
    <x v="4"/>
    <s v="Adjustable Depth Letter/Legal Cart"/>
    <n v="435.50400000000002"/>
    <n v="3"/>
    <n v="0.2"/>
    <n v="48.994199999999999"/>
    <x v="7"/>
  </r>
  <r>
    <n v="3493"/>
    <x v="1734"/>
    <x v="1"/>
    <d v="2012-07-02T00:00:00"/>
    <d v="2012-07-06T00:00:00"/>
    <s v="Standard Class"/>
    <s v="RH-19600"/>
    <s v="Rob Haberlin"/>
    <s v="Consumer"/>
    <s v="United States"/>
    <s v="Carol Stream"/>
    <x v="10"/>
    <n v="60188"/>
    <x v="2"/>
    <s v="OFF-PA-10000659"/>
    <x v="1"/>
    <x v="10"/>
    <s v="Adams Phone Message Book, Professional, 400 Message Capacity, 5 3/6” x 11”"/>
    <n v="11.167999999999999"/>
    <n v="2"/>
    <n v="0.2"/>
    <n v="3.7692000000000001"/>
    <x v="7"/>
  </r>
  <r>
    <n v="3494"/>
    <x v="1735"/>
    <x v="3"/>
    <d v="2014-09-25T00:00:00"/>
    <d v="2014-09-29T00:00:00"/>
    <s v="Standard Class"/>
    <s v="KB-16240"/>
    <s v="Karen Bern"/>
    <s v="Corporate"/>
    <s v="United States"/>
    <s v="Saint Cloud"/>
    <x v="11"/>
    <n v="56301"/>
    <x v="2"/>
    <s v="TEC-AC-10002305"/>
    <x v="2"/>
    <x v="11"/>
    <s v="KeyTronic E03601U1 - Keyboard - Beige"/>
    <n v="72"/>
    <n v="4"/>
    <n v="0"/>
    <n v="12.96"/>
    <x v="8"/>
  </r>
  <r>
    <n v="3495"/>
    <x v="1735"/>
    <x v="3"/>
    <d v="2014-09-25T00:00:00"/>
    <d v="2014-09-29T00:00:00"/>
    <s v="Standard Class"/>
    <s v="KB-16240"/>
    <s v="Karen Bern"/>
    <s v="Corporate"/>
    <s v="United States"/>
    <s v="Saint Cloud"/>
    <x v="11"/>
    <n v="56301"/>
    <x v="2"/>
    <s v="TEC-AC-10000990"/>
    <x v="2"/>
    <x v="11"/>
    <s v="Imation Bio 2GB USB Flash Drive Imation Corp"/>
    <n v="655.9"/>
    <n v="5"/>
    <n v="0"/>
    <n v="275.47800000000001"/>
    <x v="8"/>
  </r>
  <r>
    <n v="3496"/>
    <x v="1735"/>
    <x v="3"/>
    <d v="2014-09-25T00:00:00"/>
    <d v="2014-09-29T00:00:00"/>
    <s v="Standard Class"/>
    <s v="KB-16240"/>
    <s v="Karen Bern"/>
    <s v="Corporate"/>
    <s v="United States"/>
    <s v="Saint Cloud"/>
    <x v="11"/>
    <n v="56301"/>
    <x v="2"/>
    <s v="FUR-CH-10000665"/>
    <x v="0"/>
    <x v="1"/>
    <s v="Global Airflow Leather Mesh Back Chair, Black"/>
    <n v="603.91999999999996"/>
    <n v="4"/>
    <n v="0"/>
    <n v="181.17599999999999"/>
    <x v="8"/>
  </r>
  <r>
    <n v="3497"/>
    <x v="1736"/>
    <x v="0"/>
    <d v="2013-08-09T00:00:00"/>
    <d v="2013-08-16T00:00:00"/>
    <s v="Standard Class"/>
    <s v="CA-12055"/>
    <s v="Cathy Armstrong"/>
    <s v="Home Office"/>
    <s v="United States"/>
    <s v="Los Angeles"/>
    <x v="1"/>
    <n v="90036"/>
    <x v="1"/>
    <s v="FUR-TA-10001932"/>
    <x v="0"/>
    <x v="3"/>
    <s v="Chromcraft 48&quot; x 96&quot; Racetrack Double Pedestal Table"/>
    <n v="513.024"/>
    <n v="2"/>
    <n v="0.2"/>
    <n v="12.8256"/>
    <x v="6"/>
  </r>
  <r>
    <n v="3498"/>
    <x v="1736"/>
    <x v="0"/>
    <d v="2013-08-09T00:00:00"/>
    <d v="2013-08-16T00:00:00"/>
    <s v="Standard Class"/>
    <s v="CA-12055"/>
    <s v="Cathy Armstrong"/>
    <s v="Home Office"/>
    <s v="United States"/>
    <s v="Los Angeles"/>
    <x v="1"/>
    <n v="90036"/>
    <x v="1"/>
    <s v="OFF-AP-10004487"/>
    <x v="1"/>
    <x v="9"/>
    <s v="Kensington 4 Outlet MasterPiece Compact Power Control Center"/>
    <n v="487.92"/>
    <n v="6"/>
    <n v="0"/>
    <n v="136.61760000000001"/>
    <x v="6"/>
  </r>
  <r>
    <n v="3499"/>
    <x v="1736"/>
    <x v="0"/>
    <d v="2013-08-09T00:00:00"/>
    <d v="2013-08-16T00:00:00"/>
    <s v="Standard Class"/>
    <s v="CA-12055"/>
    <s v="Cathy Armstrong"/>
    <s v="Home Office"/>
    <s v="United States"/>
    <s v="Los Angeles"/>
    <x v="1"/>
    <n v="90036"/>
    <x v="1"/>
    <s v="OFF-BI-10002160"/>
    <x v="1"/>
    <x v="8"/>
    <s v="Acco Hanging Data Binders"/>
    <n v="15.24"/>
    <n v="5"/>
    <n v="0.2"/>
    <n v="5.3339999999999996"/>
    <x v="6"/>
  </r>
  <r>
    <n v="3500"/>
    <x v="1737"/>
    <x v="0"/>
    <d v="2013-09-30T00:00:00"/>
    <d v="2013-10-04T00:00:00"/>
    <s v="Standard Class"/>
    <s v="JK-15730"/>
    <s v="Joe Kamberova"/>
    <s v="Consumer"/>
    <s v="United States"/>
    <s v="Mobile"/>
    <x v="19"/>
    <n v="36608"/>
    <x v="0"/>
    <s v="TEC-AC-10000420"/>
    <x v="2"/>
    <x v="11"/>
    <s v="Logitech G500s Laser Gaming Mouse with Adjustable Weight Tuning"/>
    <n v="209.97"/>
    <n v="3"/>
    <n v="0"/>
    <n v="71.389799999999994"/>
    <x v="8"/>
  </r>
  <r>
    <n v="3501"/>
    <x v="1737"/>
    <x v="0"/>
    <d v="2013-09-30T00:00:00"/>
    <d v="2013-10-04T00:00:00"/>
    <s v="Standard Class"/>
    <s v="JK-15730"/>
    <s v="Joe Kamberova"/>
    <s v="Consumer"/>
    <s v="United States"/>
    <s v="Mobile"/>
    <x v="19"/>
    <n v="36608"/>
    <x v="0"/>
    <s v="OFF-BI-10001989"/>
    <x v="1"/>
    <x v="8"/>
    <s v="Premium Transparent Presentation Covers by GBC"/>
    <n v="62.94"/>
    <n v="3"/>
    <n v="0"/>
    <n v="30.211200000000002"/>
    <x v="8"/>
  </r>
  <r>
    <n v="3502"/>
    <x v="1737"/>
    <x v="0"/>
    <d v="2013-09-30T00:00:00"/>
    <d v="2013-10-04T00:00:00"/>
    <s v="Standard Class"/>
    <s v="JK-15730"/>
    <s v="Joe Kamberova"/>
    <s v="Consumer"/>
    <s v="United States"/>
    <s v="Mobile"/>
    <x v="19"/>
    <n v="36608"/>
    <x v="0"/>
    <s v="OFF-AR-10001149"/>
    <x v="1"/>
    <x v="6"/>
    <s v="Sanford Colorific Colored Pencils, 12/Box"/>
    <n v="25.92"/>
    <n v="9"/>
    <n v="0"/>
    <n v="7.7759999999999998"/>
    <x v="8"/>
  </r>
  <r>
    <n v="3503"/>
    <x v="1738"/>
    <x v="3"/>
    <d v="2014-04-11T00:00:00"/>
    <d v="2014-04-11T00:00:00"/>
    <s v="Same Day"/>
    <s v="RD-19930"/>
    <s v="Russell D'Ascenzo"/>
    <s v="Consumer"/>
    <s v="United States"/>
    <s v="Austin"/>
    <x v="5"/>
    <n v="78745"/>
    <x v="2"/>
    <s v="OFF-PA-10004101"/>
    <x v="1"/>
    <x v="10"/>
    <s v="Xerox 1894"/>
    <n v="10.368"/>
    <n v="2"/>
    <n v="0.2"/>
    <n v="3.6288"/>
    <x v="3"/>
  </r>
  <r>
    <n v="3504"/>
    <x v="1738"/>
    <x v="3"/>
    <d v="2014-04-11T00:00:00"/>
    <d v="2014-04-11T00:00:00"/>
    <s v="Same Day"/>
    <s v="RD-19930"/>
    <s v="Russell D'Ascenzo"/>
    <s v="Consumer"/>
    <s v="United States"/>
    <s v="Austin"/>
    <x v="5"/>
    <n v="78745"/>
    <x v="2"/>
    <s v="TEC-AC-10001714"/>
    <x v="2"/>
    <x v="11"/>
    <s v="Logitech MX Performance Wireless Mouse"/>
    <n v="95.736000000000004"/>
    <n v="3"/>
    <n v="0.2"/>
    <n v="20.343900000000001"/>
    <x v="3"/>
  </r>
  <r>
    <n v="3505"/>
    <x v="1739"/>
    <x v="0"/>
    <d v="2013-12-19T00:00:00"/>
    <d v="2013-12-21T00:00:00"/>
    <s v="Second Class"/>
    <s v="JK-16120"/>
    <s v="Julie Kriz"/>
    <s v="Home Office"/>
    <s v="United States"/>
    <s v="New York City"/>
    <x v="15"/>
    <n v="10009"/>
    <x v="3"/>
    <s v="OFF-ST-10003716"/>
    <x v="1"/>
    <x v="4"/>
    <s v="Tennsco Double-Tier Lockers"/>
    <n v="900.08"/>
    <n v="4"/>
    <n v="0"/>
    <n v="117.0104"/>
    <x v="4"/>
  </r>
  <r>
    <n v="3506"/>
    <x v="1740"/>
    <x v="2"/>
    <d v="2011-06-20T00:00:00"/>
    <d v="2011-06-24T00:00:00"/>
    <s v="Standard Class"/>
    <s v="SC-20020"/>
    <s v="Sam Craven"/>
    <s v="Consumer"/>
    <s v="United States"/>
    <s v="Plano"/>
    <x v="5"/>
    <n v="75023"/>
    <x v="2"/>
    <s v="TEC-PH-10000369"/>
    <x v="2"/>
    <x v="7"/>
    <s v="HTC One Mini"/>
    <n v="201.584"/>
    <n v="2"/>
    <n v="0.2"/>
    <n v="20.1584"/>
    <x v="1"/>
  </r>
  <r>
    <n v="3507"/>
    <x v="1740"/>
    <x v="2"/>
    <d v="2011-06-20T00:00:00"/>
    <d v="2011-06-24T00:00:00"/>
    <s v="Standard Class"/>
    <s v="SC-20020"/>
    <s v="Sam Craven"/>
    <s v="Consumer"/>
    <s v="United States"/>
    <s v="Plano"/>
    <x v="5"/>
    <n v="75023"/>
    <x v="2"/>
    <s v="OFF-BI-10000756"/>
    <x v="1"/>
    <x v="8"/>
    <s v="Storex DuraTech Recycled Plastic Frosted Binders"/>
    <n v="3.3919999999999999"/>
    <n v="4"/>
    <n v="0.8"/>
    <n v="-5.0880000000000001"/>
    <x v="1"/>
  </r>
  <r>
    <n v="3508"/>
    <x v="1740"/>
    <x v="2"/>
    <d v="2011-06-20T00:00:00"/>
    <d v="2011-06-24T00:00:00"/>
    <s v="Standard Class"/>
    <s v="SC-20020"/>
    <s v="Sam Craven"/>
    <s v="Consumer"/>
    <s v="United States"/>
    <s v="Plano"/>
    <x v="5"/>
    <n v="75023"/>
    <x v="2"/>
    <s v="FUR-BO-10001608"/>
    <x v="0"/>
    <x v="0"/>
    <s v="Hon Metal Bookcases, Black"/>
    <n v="193.06559999999999"/>
    <n v="4"/>
    <n v="0.32"/>
    <n v="-19.874400000000001"/>
    <x v="1"/>
  </r>
  <r>
    <n v="3509"/>
    <x v="1740"/>
    <x v="2"/>
    <d v="2011-06-20T00:00:00"/>
    <d v="2011-06-24T00:00:00"/>
    <s v="Standard Class"/>
    <s v="SC-20020"/>
    <s v="Sam Craven"/>
    <s v="Consumer"/>
    <s v="United States"/>
    <s v="Plano"/>
    <x v="5"/>
    <n v="75023"/>
    <x v="2"/>
    <s v="OFF-PA-10001166"/>
    <x v="1"/>
    <x v="10"/>
    <s v="Xerox 2"/>
    <n v="15.552"/>
    <n v="3"/>
    <n v="0.2"/>
    <n v="5.4432"/>
    <x v="1"/>
  </r>
  <r>
    <n v="3510"/>
    <x v="1740"/>
    <x v="2"/>
    <d v="2011-06-20T00:00:00"/>
    <d v="2011-06-24T00:00:00"/>
    <s v="Standard Class"/>
    <s v="SC-20020"/>
    <s v="Sam Craven"/>
    <s v="Consumer"/>
    <s v="United States"/>
    <s v="Plano"/>
    <x v="5"/>
    <n v="75023"/>
    <x v="2"/>
    <s v="OFF-PA-10000587"/>
    <x v="1"/>
    <x v="10"/>
    <s v="Array Parchment Paper, Assorted Colors"/>
    <n v="11.648"/>
    <n v="2"/>
    <n v="0.2"/>
    <n v="4.0768000000000004"/>
    <x v="1"/>
  </r>
  <r>
    <n v="3511"/>
    <x v="1740"/>
    <x v="2"/>
    <d v="2011-06-20T00:00:00"/>
    <d v="2011-06-24T00:00:00"/>
    <s v="Standard Class"/>
    <s v="SC-20020"/>
    <s v="Sam Craven"/>
    <s v="Consumer"/>
    <s v="United States"/>
    <s v="Plano"/>
    <x v="5"/>
    <n v="75023"/>
    <x v="2"/>
    <s v="TEC-MA-10001972"/>
    <x v="2"/>
    <x v="15"/>
    <s v="Okidata C331dn Printer"/>
    <n v="418.8"/>
    <n v="2"/>
    <n v="0.4"/>
    <n v="-97.72"/>
    <x v="1"/>
  </r>
  <r>
    <n v="3512"/>
    <x v="1740"/>
    <x v="2"/>
    <d v="2011-06-20T00:00:00"/>
    <d v="2011-06-24T00:00:00"/>
    <s v="Standard Class"/>
    <s v="SC-20020"/>
    <s v="Sam Craven"/>
    <s v="Consumer"/>
    <s v="United States"/>
    <s v="Plano"/>
    <x v="5"/>
    <n v="75023"/>
    <x v="2"/>
    <s v="OFF-ST-10004123"/>
    <x v="1"/>
    <x v="4"/>
    <s v="Safco Industrial Wire Shelving System"/>
    <n v="509.488"/>
    <n v="7"/>
    <n v="0.2"/>
    <n v="-127.372"/>
    <x v="1"/>
  </r>
  <r>
    <n v="3513"/>
    <x v="1741"/>
    <x v="3"/>
    <d v="2014-09-05T00:00:00"/>
    <d v="2014-09-07T00:00:00"/>
    <s v="First Class"/>
    <s v="HW-14935"/>
    <s v="Helen Wasserman"/>
    <s v="Corporate"/>
    <s v="United States"/>
    <s v="Chicago"/>
    <x v="10"/>
    <n v="60653"/>
    <x v="2"/>
    <s v="FUR-BO-10000112"/>
    <x v="0"/>
    <x v="0"/>
    <s v="Bush Birmingham Collection Bookcase, Dark Cherry"/>
    <n v="825.17399999999998"/>
    <n v="9"/>
    <n v="0.3"/>
    <n v="-117.88200000000001"/>
    <x v="8"/>
  </r>
  <r>
    <n v="3514"/>
    <x v="1741"/>
    <x v="3"/>
    <d v="2014-09-05T00:00:00"/>
    <d v="2014-09-07T00:00:00"/>
    <s v="First Class"/>
    <s v="HW-14935"/>
    <s v="Helen Wasserman"/>
    <s v="Corporate"/>
    <s v="United States"/>
    <s v="Chicago"/>
    <x v="10"/>
    <n v="60653"/>
    <x v="2"/>
    <s v="OFF-PA-10004041"/>
    <x v="1"/>
    <x v="10"/>
    <s v="It's Hot Message Books with Stickers, 2 3/4&quot; x 5&quot;"/>
    <n v="17.760000000000002"/>
    <n v="3"/>
    <n v="0.2"/>
    <n v="5.55"/>
    <x v="8"/>
  </r>
  <r>
    <n v="3515"/>
    <x v="1741"/>
    <x v="3"/>
    <d v="2014-09-05T00:00:00"/>
    <d v="2014-09-07T00:00:00"/>
    <s v="First Class"/>
    <s v="HW-14935"/>
    <s v="Helen Wasserman"/>
    <s v="Corporate"/>
    <s v="United States"/>
    <s v="Chicago"/>
    <x v="10"/>
    <n v="60653"/>
    <x v="2"/>
    <s v="OFF-AR-10001149"/>
    <x v="1"/>
    <x v="6"/>
    <s v="Sanford Colorific Colored Pencils, 12/Box"/>
    <n v="6.9119999999999999"/>
    <n v="3"/>
    <n v="0.2"/>
    <n v="0.86399999999999999"/>
    <x v="8"/>
  </r>
  <r>
    <n v="3516"/>
    <x v="1742"/>
    <x v="0"/>
    <d v="2013-12-21T00:00:00"/>
    <d v="2013-12-25T00:00:00"/>
    <s v="Standard Class"/>
    <s v="SC-20800"/>
    <s v="Stuart Calhoun"/>
    <s v="Consumer"/>
    <s v="United States"/>
    <s v="Jackson"/>
    <x v="35"/>
    <n v="39212"/>
    <x v="0"/>
    <s v="TEC-AC-10002323"/>
    <x v="2"/>
    <x v="11"/>
    <s v="SanDisk Ultra 32 GB MicroSDHC Class 10 Memory Card"/>
    <n v="66.3"/>
    <n v="3"/>
    <n v="0"/>
    <n v="8.6189999999999998"/>
    <x v="4"/>
  </r>
  <r>
    <n v="3517"/>
    <x v="1743"/>
    <x v="0"/>
    <d v="2013-08-10T00:00:00"/>
    <d v="2013-08-13T00:00:00"/>
    <s v="First Class"/>
    <s v="HA-14920"/>
    <s v="Helen Andreada"/>
    <s v="Consumer"/>
    <s v="United States"/>
    <s v="Fayetteville"/>
    <x v="3"/>
    <n v="28314"/>
    <x v="0"/>
    <s v="OFF-PA-10000130"/>
    <x v="1"/>
    <x v="10"/>
    <s v="Xerox 199"/>
    <n v="30.815999999999999"/>
    <n v="9"/>
    <n v="0.2"/>
    <n v="9.6300000000000008"/>
    <x v="6"/>
  </r>
  <r>
    <n v="3518"/>
    <x v="1743"/>
    <x v="0"/>
    <d v="2013-08-10T00:00:00"/>
    <d v="2013-08-13T00:00:00"/>
    <s v="First Class"/>
    <s v="HA-14920"/>
    <s v="Helen Andreada"/>
    <s v="Consumer"/>
    <s v="United States"/>
    <s v="Fayetteville"/>
    <x v="3"/>
    <n v="28314"/>
    <x v="0"/>
    <s v="TEC-PH-10002350"/>
    <x v="2"/>
    <x v="7"/>
    <s v="Apple EarPods with Remote and Mic"/>
    <n v="44.783999999999999"/>
    <n v="2"/>
    <n v="0.2"/>
    <n v="4.4783999999999997"/>
    <x v="6"/>
  </r>
  <r>
    <n v="3519"/>
    <x v="1743"/>
    <x v="0"/>
    <d v="2013-08-10T00:00:00"/>
    <d v="2013-08-13T00:00:00"/>
    <s v="First Class"/>
    <s v="HA-14920"/>
    <s v="Helen Andreada"/>
    <s v="Consumer"/>
    <s v="United States"/>
    <s v="Fayetteville"/>
    <x v="3"/>
    <n v="28314"/>
    <x v="0"/>
    <s v="OFF-AP-10002518"/>
    <x v="1"/>
    <x v="9"/>
    <s v="Kensington 7 Outlet MasterPiece Power Center"/>
    <n v="569.53599999999994"/>
    <n v="4"/>
    <n v="0.2"/>
    <n v="64.072800000000001"/>
    <x v="6"/>
  </r>
  <r>
    <n v="3520"/>
    <x v="1744"/>
    <x v="1"/>
    <d v="2012-06-22T00:00:00"/>
    <d v="2012-06-25T00:00:00"/>
    <s v="First Class"/>
    <s v="MG-17875"/>
    <s v="Michael Grace"/>
    <s v="Home Office"/>
    <s v="United States"/>
    <s v="Aurora"/>
    <x v="10"/>
    <n v="60505"/>
    <x v="2"/>
    <s v="FUR-TA-10002645"/>
    <x v="0"/>
    <x v="3"/>
    <s v="Hon Rectangular Conference Tables"/>
    <n v="796.42499999999995"/>
    <n v="7"/>
    <n v="0.5"/>
    <n v="-525.64049999999997"/>
    <x v="1"/>
  </r>
  <r>
    <n v="3521"/>
    <x v="1745"/>
    <x v="1"/>
    <d v="2012-04-10T00:00:00"/>
    <d v="2012-04-15T00:00:00"/>
    <s v="Standard Class"/>
    <s v="DM-12955"/>
    <s v="Dario Medina"/>
    <s v="Corporate"/>
    <s v="United States"/>
    <s v="Sacramento"/>
    <x v="1"/>
    <n v="95823"/>
    <x v="1"/>
    <s v="OFF-BI-10000773"/>
    <x v="1"/>
    <x v="8"/>
    <s v="Insertable Tab Post Binder Dividers"/>
    <n v="12.832000000000001"/>
    <n v="2"/>
    <n v="0.2"/>
    <n v="4.3308"/>
    <x v="3"/>
  </r>
  <r>
    <n v="3522"/>
    <x v="1746"/>
    <x v="0"/>
    <d v="2013-11-22T00:00:00"/>
    <d v="2013-11-26T00:00:00"/>
    <s v="Second Class"/>
    <s v="DM-13345"/>
    <s v="Denise Monton"/>
    <s v="Corporate"/>
    <s v="United States"/>
    <s v="Des Moines"/>
    <x v="23"/>
    <n v="50315"/>
    <x v="2"/>
    <s v="OFF-PA-10003845"/>
    <x v="1"/>
    <x v="10"/>
    <s v="Xerox 1987"/>
    <n v="40.46"/>
    <n v="7"/>
    <n v="0"/>
    <n v="19.825399999999998"/>
    <x v="0"/>
  </r>
  <r>
    <n v="3523"/>
    <x v="1746"/>
    <x v="0"/>
    <d v="2013-11-22T00:00:00"/>
    <d v="2013-11-26T00:00:00"/>
    <s v="Second Class"/>
    <s v="DM-13345"/>
    <s v="Denise Monton"/>
    <s v="Corporate"/>
    <s v="United States"/>
    <s v="Des Moines"/>
    <x v="23"/>
    <n v="50315"/>
    <x v="2"/>
    <s v="TEC-PH-10001580"/>
    <x v="2"/>
    <x v="7"/>
    <s v="Logitech Mobile Speakerphone P710e - speaker phone"/>
    <n v="404.94"/>
    <n v="3"/>
    <n v="0"/>
    <n v="109.3338"/>
    <x v="0"/>
  </r>
  <r>
    <n v="3524"/>
    <x v="1747"/>
    <x v="0"/>
    <d v="2013-09-06T00:00:00"/>
    <d v="2013-09-11T00:00:00"/>
    <s v="Standard Class"/>
    <s v="ML-17395"/>
    <s v="Marina Lichtenstein"/>
    <s v="Corporate"/>
    <s v="United States"/>
    <s v="San Diego"/>
    <x v="1"/>
    <n v="92105"/>
    <x v="1"/>
    <s v="TEC-AC-10002345"/>
    <x v="2"/>
    <x v="11"/>
    <s v="HP Standard 104 key PS/2 Keyboard"/>
    <n v="116"/>
    <n v="8"/>
    <n v="0"/>
    <n v="29"/>
    <x v="8"/>
  </r>
  <r>
    <n v="3525"/>
    <x v="1748"/>
    <x v="0"/>
    <d v="2013-11-25T00:00:00"/>
    <d v="2013-11-29T00:00:00"/>
    <s v="Standard Class"/>
    <s v="GA-14515"/>
    <s v="George Ashbrook"/>
    <s v="Consumer"/>
    <s v="United States"/>
    <s v="Dallas"/>
    <x v="5"/>
    <n v="75081"/>
    <x v="2"/>
    <s v="TEC-PH-10004120"/>
    <x v="2"/>
    <x v="7"/>
    <s v="AT&amp;T 1080 Phone"/>
    <n v="657.55200000000002"/>
    <n v="6"/>
    <n v="0.2"/>
    <n v="49.316400000000002"/>
    <x v="0"/>
  </r>
  <r>
    <n v="3526"/>
    <x v="1749"/>
    <x v="3"/>
    <d v="2014-12-11T00:00:00"/>
    <d v="2014-12-16T00:00:00"/>
    <s v="Second Class"/>
    <s v="SU-20665"/>
    <s v="Stephanie Ulpright"/>
    <s v="Home Office"/>
    <s v="United States"/>
    <s v="Jackson"/>
    <x v="35"/>
    <n v="39212"/>
    <x v="0"/>
    <s v="TEC-AC-10001838"/>
    <x v="2"/>
    <x v="11"/>
    <s v="Razer Tiamat Over Ear 7.1 Surround Sound PC Gaming Headset"/>
    <n v="599.97"/>
    <n v="3"/>
    <n v="0"/>
    <n v="257.9871"/>
    <x v="4"/>
  </r>
  <r>
    <n v="3527"/>
    <x v="1749"/>
    <x v="3"/>
    <d v="2014-12-11T00:00:00"/>
    <d v="2014-12-16T00:00:00"/>
    <s v="Second Class"/>
    <s v="SU-20665"/>
    <s v="Stephanie Ulpright"/>
    <s v="Home Office"/>
    <s v="United States"/>
    <s v="Jackson"/>
    <x v="35"/>
    <n v="39212"/>
    <x v="0"/>
    <s v="TEC-PH-10000148"/>
    <x v="2"/>
    <x v="7"/>
    <s v="Cyber Acoustics AC-202b Speech Recognition Stereo Headset"/>
    <n v="38.97"/>
    <n v="3"/>
    <n v="0"/>
    <n v="0.77939999999999998"/>
    <x v="4"/>
  </r>
  <r>
    <n v="3528"/>
    <x v="1749"/>
    <x v="3"/>
    <d v="2014-12-11T00:00:00"/>
    <d v="2014-12-16T00:00:00"/>
    <s v="Second Class"/>
    <s v="SU-20665"/>
    <s v="Stephanie Ulpright"/>
    <s v="Home Office"/>
    <s v="United States"/>
    <s v="Jackson"/>
    <x v="35"/>
    <n v="39212"/>
    <x v="0"/>
    <s v="OFF-BI-10003476"/>
    <x v="1"/>
    <x v="8"/>
    <s v="Avery Metallic Poly Binders"/>
    <n v="45.84"/>
    <n v="8"/>
    <n v="0"/>
    <n v="22.0032"/>
    <x v="4"/>
  </r>
  <r>
    <n v="3529"/>
    <x v="1750"/>
    <x v="0"/>
    <d v="2013-06-25T00:00:00"/>
    <d v="2013-06-30T00:00:00"/>
    <s v="Standard Class"/>
    <s v="BD-11320"/>
    <s v="Bill Donatelli"/>
    <s v="Consumer"/>
    <s v="United States"/>
    <s v="San Diego"/>
    <x v="1"/>
    <n v="92024"/>
    <x v="1"/>
    <s v="TEC-PH-10004833"/>
    <x v="2"/>
    <x v="7"/>
    <s v="Macally Suction Cup Mount"/>
    <n v="38.24"/>
    <n v="4"/>
    <n v="0.2"/>
    <n v="-9.56"/>
    <x v="1"/>
  </r>
  <r>
    <n v="3530"/>
    <x v="1751"/>
    <x v="1"/>
    <d v="2012-09-17T00:00:00"/>
    <d v="2012-09-23T00:00:00"/>
    <s v="Standard Class"/>
    <s v="DB-13405"/>
    <s v="Denny Blanton"/>
    <s v="Consumer"/>
    <s v="United States"/>
    <s v="Orlando"/>
    <x v="2"/>
    <n v="32839"/>
    <x v="0"/>
    <s v="TEC-AC-10001465"/>
    <x v="2"/>
    <x v="11"/>
    <s v="SanDisk Cruzer 64 GB USB Flash Drive"/>
    <n v="87.168000000000006"/>
    <n v="3"/>
    <n v="0.2"/>
    <n v="10.896000000000001"/>
    <x v="8"/>
  </r>
  <r>
    <n v="3531"/>
    <x v="1752"/>
    <x v="0"/>
    <d v="2013-05-20T00:00:00"/>
    <d v="2013-05-24T00:00:00"/>
    <s v="Standard Class"/>
    <s v="RP-19855"/>
    <s v="Roy Phan"/>
    <s v="Corporate"/>
    <s v="United States"/>
    <s v="Lafayette"/>
    <x v="14"/>
    <n v="47905"/>
    <x v="2"/>
    <s v="OFF-AR-10003056"/>
    <x v="1"/>
    <x v="6"/>
    <s v="Newell 341"/>
    <n v="21.4"/>
    <n v="5"/>
    <n v="0"/>
    <n v="6.2060000000000004"/>
    <x v="5"/>
  </r>
  <r>
    <n v="3532"/>
    <x v="1753"/>
    <x v="0"/>
    <d v="2013-05-29T00:00:00"/>
    <d v="2013-05-29T00:00:00"/>
    <s v="Same Day"/>
    <s v="EH-13765"/>
    <s v="Edward Hooks"/>
    <s v="Corporate"/>
    <s v="United States"/>
    <s v="New York City"/>
    <x v="15"/>
    <n v="10035"/>
    <x v="3"/>
    <s v="OFF-SU-10001218"/>
    <x v="1"/>
    <x v="14"/>
    <s v="Fiskars Softgrip Scissors"/>
    <n v="54.9"/>
    <n v="5"/>
    <n v="0"/>
    <n v="15.372"/>
    <x v="5"/>
  </r>
  <r>
    <n v="3533"/>
    <x v="1754"/>
    <x v="2"/>
    <d v="2011-04-18T00:00:00"/>
    <d v="2011-04-23T00:00:00"/>
    <s v="Standard Class"/>
    <s v="JL-15835"/>
    <s v="John Lee"/>
    <s v="Consumer"/>
    <s v="United States"/>
    <s v="Los Angeles"/>
    <x v="1"/>
    <n v="90049"/>
    <x v="1"/>
    <s v="TEC-MA-10002859"/>
    <x v="2"/>
    <x v="15"/>
    <s v="Ativa MDM8000 8-Sheet Micro-Cut Shredder"/>
    <n v="287.96800000000002"/>
    <n v="4"/>
    <n v="0.2"/>
    <n v="97.1892"/>
    <x v="3"/>
  </r>
  <r>
    <n v="3534"/>
    <x v="1754"/>
    <x v="2"/>
    <d v="2011-04-18T00:00:00"/>
    <d v="2011-04-23T00:00:00"/>
    <s v="Standard Class"/>
    <s v="JL-15835"/>
    <s v="John Lee"/>
    <s v="Consumer"/>
    <s v="United States"/>
    <s v="Los Angeles"/>
    <x v="1"/>
    <n v="90049"/>
    <x v="1"/>
    <s v="OFF-AR-10002375"/>
    <x v="1"/>
    <x v="6"/>
    <s v="Newell 351"/>
    <n v="13.12"/>
    <n v="4"/>
    <n v="0"/>
    <n v="3.8048000000000002"/>
    <x v="3"/>
  </r>
  <r>
    <n v="3535"/>
    <x v="1754"/>
    <x v="2"/>
    <d v="2011-04-18T00:00:00"/>
    <d v="2011-04-23T00:00:00"/>
    <s v="Standard Class"/>
    <s v="JL-15835"/>
    <s v="John Lee"/>
    <s v="Consumer"/>
    <s v="United States"/>
    <s v="Los Angeles"/>
    <x v="1"/>
    <n v="90049"/>
    <x v="1"/>
    <s v="OFF-AR-10000657"/>
    <x v="1"/>
    <x v="6"/>
    <s v="Binney &amp; Smith inkTank Desk Highlighter, Chisel Tip, Yellow, 12/Box"/>
    <n v="10.75"/>
    <n v="5"/>
    <n v="0"/>
    <n v="3.5474999999999999"/>
    <x v="3"/>
  </r>
  <r>
    <n v="3536"/>
    <x v="1754"/>
    <x v="2"/>
    <d v="2011-04-18T00:00:00"/>
    <d v="2011-04-23T00:00:00"/>
    <s v="Standard Class"/>
    <s v="JL-15835"/>
    <s v="John Lee"/>
    <s v="Consumer"/>
    <s v="United States"/>
    <s v="Los Angeles"/>
    <x v="1"/>
    <n v="90049"/>
    <x v="1"/>
    <s v="OFF-FA-10000134"/>
    <x v="1"/>
    <x v="13"/>
    <s v="Advantus Push Pins, Aluminum Head"/>
    <n v="11.62"/>
    <n v="2"/>
    <n v="0"/>
    <n v="3.6021999999999998"/>
    <x v="3"/>
  </r>
  <r>
    <n v="3537"/>
    <x v="1755"/>
    <x v="0"/>
    <d v="2013-06-18T00:00:00"/>
    <d v="2013-06-21T00:00:00"/>
    <s v="Second Class"/>
    <s v="FM-14380"/>
    <s v="Fred McMath"/>
    <s v="Consumer"/>
    <s v="United States"/>
    <s v="New York City"/>
    <x v="15"/>
    <n v="10024"/>
    <x v="3"/>
    <s v="OFF-ST-10000419"/>
    <x v="1"/>
    <x v="4"/>
    <s v="Rogers Jumbo File, Granite"/>
    <n v="40.74"/>
    <n v="3"/>
    <n v="0"/>
    <n v="0.40739999999999998"/>
    <x v="1"/>
  </r>
  <r>
    <n v="3538"/>
    <x v="1756"/>
    <x v="2"/>
    <d v="2011-05-09T00:00:00"/>
    <d v="2011-05-09T00:00:00"/>
    <s v="Same Day"/>
    <s v="SB-20290"/>
    <s v="Sean Braxton"/>
    <s v="Corporate"/>
    <s v="United States"/>
    <s v="Henderson"/>
    <x v="0"/>
    <n v="42420"/>
    <x v="0"/>
    <s v="OFF-ST-10000107"/>
    <x v="1"/>
    <x v="4"/>
    <s v="Fellowes Super Stor/Drawer"/>
    <n v="83.25"/>
    <n v="3"/>
    <n v="0"/>
    <n v="14.984999999999999"/>
    <x v="5"/>
  </r>
  <r>
    <n v="3539"/>
    <x v="1756"/>
    <x v="2"/>
    <d v="2011-05-09T00:00:00"/>
    <d v="2011-05-09T00:00:00"/>
    <s v="Same Day"/>
    <s v="SB-20290"/>
    <s v="Sean Braxton"/>
    <s v="Corporate"/>
    <s v="United States"/>
    <s v="Henderson"/>
    <x v="0"/>
    <n v="42420"/>
    <x v="0"/>
    <s v="OFF-LA-10001641"/>
    <x v="1"/>
    <x v="2"/>
    <s v="Avery 518"/>
    <n v="9.4499999999999993"/>
    <n v="3"/>
    <n v="0"/>
    <n v="4.5359999999999996"/>
    <x v="5"/>
  </r>
  <r>
    <n v="3540"/>
    <x v="1756"/>
    <x v="2"/>
    <d v="2011-05-09T00:00:00"/>
    <d v="2011-05-09T00:00:00"/>
    <s v="Same Day"/>
    <s v="SB-20290"/>
    <s v="Sean Braxton"/>
    <s v="Corporate"/>
    <s v="United States"/>
    <s v="Henderson"/>
    <x v="0"/>
    <n v="42420"/>
    <x v="0"/>
    <s v="OFF-LA-10003121"/>
    <x v="1"/>
    <x v="2"/>
    <s v="Avery 506"/>
    <n v="20.65"/>
    <n v="5"/>
    <n v="0"/>
    <n v="9.4990000000000006"/>
    <x v="5"/>
  </r>
  <r>
    <n v="3541"/>
    <x v="1756"/>
    <x v="2"/>
    <d v="2011-05-09T00:00:00"/>
    <d v="2011-05-09T00:00:00"/>
    <s v="Same Day"/>
    <s v="SB-20290"/>
    <s v="Sean Braxton"/>
    <s v="Corporate"/>
    <s v="United States"/>
    <s v="Henderson"/>
    <x v="0"/>
    <n v="42420"/>
    <x v="0"/>
    <s v="OFF-PA-10002689"/>
    <x v="1"/>
    <x v="10"/>
    <s v="Weyerhaeuser First Choice Laser/Copy Paper (20Lb. and 88 Bright)"/>
    <n v="45.36"/>
    <n v="7"/>
    <n v="0"/>
    <n v="21.7728"/>
    <x v="5"/>
  </r>
  <r>
    <n v="3542"/>
    <x v="1757"/>
    <x v="0"/>
    <d v="2013-09-19T00:00:00"/>
    <d v="2013-09-21T00:00:00"/>
    <s v="First Class"/>
    <s v="SV-20365"/>
    <s v="Seth Vernon"/>
    <s v="Consumer"/>
    <s v="United States"/>
    <s v="Columbus"/>
    <x v="24"/>
    <n v="43229"/>
    <x v="3"/>
    <s v="FUR-FU-10002107"/>
    <x v="0"/>
    <x v="5"/>
    <s v="Eldon Pizzaz Desk Accessories"/>
    <n v="5.3520000000000003"/>
    <n v="3"/>
    <n v="0.2"/>
    <n v="1.6055999999999999"/>
    <x v="8"/>
  </r>
  <r>
    <n v="3543"/>
    <x v="1757"/>
    <x v="0"/>
    <d v="2013-09-19T00:00:00"/>
    <d v="2013-09-21T00:00:00"/>
    <s v="First Class"/>
    <s v="SV-20365"/>
    <s v="Seth Vernon"/>
    <s v="Consumer"/>
    <s v="United States"/>
    <s v="Columbus"/>
    <x v="24"/>
    <n v="43229"/>
    <x v="3"/>
    <s v="FUR-CH-10002647"/>
    <x v="0"/>
    <x v="1"/>
    <s v="Situations Contoured Folding Chairs, 4/Set"/>
    <n v="99.372"/>
    <n v="2"/>
    <n v="0.3"/>
    <n v="-7.0979999999999999"/>
    <x v="8"/>
  </r>
  <r>
    <n v="3544"/>
    <x v="1757"/>
    <x v="0"/>
    <d v="2013-09-19T00:00:00"/>
    <d v="2013-09-21T00:00:00"/>
    <s v="First Class"/>
    <s v="SV-20365"/>
    <s v="Seth Vernon"/>
    <s v="Consumer"/>
    <s v="United States"/>
    <s v="Columbus"/>
    <x v="24"/>
    <n v="43229"/>
    <x v="3"/>
    <s v="OFF-AR-10002257"/>
    <x v="1"/>
    <x v="6"/>
    <s v="Eldon Spacemaker Box, Quick-Snap Lid, Clear"/>
    <n v="2.6720000000000002"/>
    <n v="1"/>
    <n v="0.2"/>
    <n v="0.3674"/>
    <x v="8"/>
  </r>
  <r>
    <n v="3545"/>
    <x v="1758"/>
    <x v="3"/>
    <d v="2014-12-24T00:00:00"/>
    <d v="2014-12-26T00:00:00"/>
    <s v="Second Class"/>
    <s v="MM-17920"/>
    <s v="Michael Moore"/>
    <s v="Consumer"/>
    <s v="United States"/>
    <s v="College Station"/>
    <x v="5"/>
    <n v="77840"/>
    <x v="2"/>
    <s v="OFF-PA-10004519"/>
    <x v="1"/>
    <x v="10"/>
    <s v="Spiral Phone Message Books with Labels by Adams"/>
    <n v="28.672000000000001"/>
    <n v="8"/>
    <n v="0.2"/>
    <n v="10.393599999999999"/>
    <x v="4"/>
  </r>
  <r>
    <n v="3546"/>
    <x v="1758"/>
    <x v="3"/>
    <d v="2014-12-24T00:00:00"/>
    <d v="2014-12-26T00:00:00"/>
    <s v="Second Class"/>
    <s v="MM-17920"/>
    <s v="Michael Moore"/>
    <s v="Consumer"/>
    <s v="United States"/>
    <s v="College Station"/>
    <x v="5"/>
    <n v="77840"/>
    <x v="2"/>
    <s v="OFF-AP-10001947"/>
    <x v="1"/>
    <x v="9"/>
    <s v="Acco 6 Outlet Guardian Premium Plus Surge Suppressor"/>
    <n v="29.312000000000001"/>
    <n v="8"/>
    <n v="0.8"/>
    <n v="-74.745599999999996"/>
    <x v="4"/>
  </r>
  <r>
    <n v="3547"/>
    <x v="1759"/>
    <x v="3"/>
    <d v="2014-10-31T00:00:00"/>
    <d v="2014-11-02T00:00:00"/>
    <s v="First Class"/>
    <s v="RD-19810"/>
    <s v="Ross DeVincentis"/>
    <s v="Home Office"/>
    <s v="United States"/>
    <s v="Richmond"/>
    <x v="0"/>
    <n v="40475"/>
    <x v="0"/>
    <s v="OFF-ST-10004963"/>
    <x v="1"/>
    <x v="4"/>
    <s v="Eldon Gobal File Keepers"/>
    <n v="105.98"/>
    <n v="7"/>
    <n v="0"/>
    <n v="4.2392000000000003"/>
    <x v="2"/>
  </r>
  <r>
    <n v="3548"/>
    <x v="1759"/>
    <x v="3"/>
    <d v="2014-10-31T00:00:00"/>
    <d v="2014-11-02T00:00:00"/>
    <s v="First Class"/>
    <s v="RD-19810"/>
    <s v="Ross DeVincentis"/>
    <s v="Home Office"/>
    <s v="United States"/>
    <s v="Richmond"/>
    <x v="0"/>
    <n v="40475"/>
    <x v="0"/>
    <s v="OFF-SU-10002573"/>
    <x v="1"/>
    <x v="14"/>
    <s v="Acme 10&quot; Easy Grip Assistive Scissors"/>
    <n v="35.06"/>
    <n v="2"/>
    <n v="0"/>
    <n v="10.518000000000001"/>
    <x v="2"/>
  </r>
  <r>
    <n v="3549"/>
    <x v="1759"/>
    <x v="3"/>
    <d v="2014-10-31T00:00:00"/>
    <d v="2014-11-02T00:00:00"/>
    <s v="First Class"/>
    <s v="RD-19810"/>
    <s v="Ross DeVincentis"/>
    <s v="Home Office"/>
    <s v="United States"/>
    <s v="Richmond"/>
    <x v="0"/>
    <n v="40475"/>
    <x v="0"/>
    <s v="FUR-CH-10000553"/>
    <x v="0"/>
    <x v="1"/>
    <s v="Metal Folding Chairs, Beige, 4/Carton"/>
    <n v="33.94"/>
    <n v="1"/>
    <n v="0"/>
    <n v="9.1638000000000002"/>
    <x v="2"/>
  </r>
  <r>
    <n v="3550"/>
    <x v="1759"/>
    <x v="3"/>
    <d v="2014-10-31T00:00:00"/>
    <d v="2014-11-02T00:00:00"/>
    <s v="First Class"/>
    <s v="RD-19810"/>
    <s v="Ross DeVincentis"/>
    <s v="Home Office"/>
    <s v="United States"/>
    <s v="Richmond"/>
    <x v="0"/>
    <n v="40475"/>
    <x v="0"/>
    <s v="OFF-LA-10001982"/>
    <x v="1"/>
    <x v="2"/>
    <s v="Smead Alpha-Z Color-Coded Name Labels First Letter Starter Set"/>
    <n v="30"/>
    <n v="8"/>
    <n v="0"/>
    <n v="14.4"/>
    <x v="2"/>
  </r>
  <r>
    <n v="3551"/>
    <x v="1760"/>
    <x v="0"/>
    <d v="2013-03-30T00:00:00"/>
    <d v="2013-04-03T00:00:00"/>
    <s v="Second Class"/>
    <s v="ME-17320"/>
    <s v="Maria Etezadi"/>
    <s v="Home Office"/>
    <s v="United States"/>
    <s v="Chicago"/>
    <x v="10"/>
    <n v="60653"/>
    <x v="2"/>
    <s v="OFF-PA-10001295"/>
    <x v="1"/>
    <x v="10"/>
    <s v="Computer Printout Paper with Letter-Trim Perforations"/>
    <n v="45.527999999999999"/>
    <n v="3"/>
    <n v="0.2"/>
    <n v="15.934799999999999"/>
    <x v="10"/>
  </r>
  <r>
    <n v="3552"/>
    <x v="1760"/>
    <x v="0"/>
    <d v="2013-03-30T00:00:00"/>
    <d v="2013-04-03T00:00:00"/>
    <s v="Second Class"/>
    <s v="ME-17320"/>
    <s v="Maria Etezadi"/>
    <s v="Home Office"/>
    <s v="United States"/>
    <s v="Chicago"/>
    <x v="10"/>
    <n v="60653"/>
    <x v="2"/>
    <s v="FUR-CH-10002965"/>
    <x v="0"/>
    <x v="1"/>
    <s v="Global Leather Highback Executive Chair with Pneumatic Height Adjustment, Black"/>
    <n v="844.11599999999999"/>
    <n v="6"/>
    <n v="0.3"/>
    <n v="-36.176400000000001"/>
    <x v="10"/>
  </r>
  <r>
    <n v="3553"/>
    <x v="1760"/>
    <x v="0"/>
    <d v="2013-03-30T00:00:00"/>
    <d v="2013-04-03T00:00:00"/>
    <s v="Second Class"/>
    <s v="ME-17320"/>
    <s v="Maria Etezadi"/>
    <s v="Home Office"/>
    <s v="United States"/>
    <s v="Chicago"/>
    <x v="10"/>
    <n v="60653"/>
    <x v="2"/>
    <s v="TEC-PH-10001254"/>
    <x v="2"/>
    <x v="7"/>
    <s v="Jabra BIZ 2300 Duo QD Duo Corded Headset"/>
    <n v="812.73599999999999"/>
    <n v="8"/>
    <n v="0.2"/>
    <n v="60.955199999999998"/>
    <x v="10"/>
  </r>
  <r>
    <n v="3554"/>
    <x v="1761"/>
    <x v="3"/>
    <d v="2014-11-24T00:00:00"/>
    <d v="2014-11-27T00:00:00"/>
    <s v="Second Class"/>
    <s v="FH-14275"/>
    <s v="Frank Hawley"/>
    <s v="Corporate"/>
    <s v="United States"/>
    <s v="Philadelphia"/>
    <x v="9"/>
    <n v="19120"/>
    <x v="3"/>
    <s v="OFF-BI-10001658"/>
    <x v="1"/>
    <x v="8"/>
    <s v="GBC Standard Therm-A-Bind Covers"/>
    <n v="7.476"/>
    <n v="1"/>
    <n v="0.7"/>
    <n v="-5.9808000000000003"/>
    <x v="0"/>
  </r>
  <r>
    <n v="3555"/>
    <x v="1762"/>
    <x v="2"/>
    <d v="2011-03-23T00:00:00"/>
    <d v="2011-03-26T00:00:00"/>
    <s v="Second Class"/>
    <s v="PO-18865"/>
    <s v="Patrick O'Donnell"/>
    <s v="Consumer"/>
    <s v="United States"/>
    <s v="Los Angeles"/>
    <x v="1"/>
    <n v="90036"/>
    <x v="1"/>
    <s v="OFF-ST-10000585"/>
    <x v="1"/>
    <x v="4"/>
    <s v="Economy Rollaway Files"/>
    <n v="330.4"/>
    <n v="2"/>
    <n v="0"/>
    <n v="85.903999999999996"/>
    <x v="10"/>
  </r>
  <r>
    <n v="3556"/>
    <x v="1762"/>
    <x v="2"/>
    <d v="2011-03-23T00:00:00"/>
    <d v="2011-03-26T00:00:00"/>
    <s v="Second Class"/>
    <s v="PO-18865"/>
    <s v="Patrick O'Donnell"/>
    <s v="Consumer"/>
    <s v="United States"/>
    <s v="Los Angeles"/>
    <x v="1"/>
    <n v="90036"/>
    <x v="1"/>
    <s v="TEC-PH-10003484"/>
    <x v="2"/>
    <x v="7"/>
    <s v="Ooma Telo VoIP Home Phone System"/>
    <n v="604.75199999999995"/>
    <n v="6"/>
    <n v="0.2"/>
    <n v="37.796999999999997"/>
    <x v="10"/>
  </r>
  <r>
    <n v="3557"/>
    <x v="1763"/>
    <x v="3"/>
    <d v="2014-12-02T00:00:00"/>
    <d v="2014-12-06T00:00:00"/>
    <s v="Standard Class"/>
    <s v="CC-12550"/>
    <s v="Clay Cheatham"/>
    <s v="Consumer"/>
    <s v="United States"/>
    <s v="Los Angeles"/>
    <x v="1"/>
    <n v="90008"/>
    <x v="1"/>
    <s v="OFF-PA-10004735"/>
    <x v="1"/>
    <x v="10"/>
    <s v="Xerox 1905"/>
    <n v="45.36"/>
    <n v="7"/>
    <n v="0"/>
    <n v="21.7728"/>
    <x v="4"/>
  </r>
  <r>
    <n v="3558"/>
    <x v="1763"/>
    <x v="3"/>
    <d v="2014-12-02T00:00:00"/>
    <d v="2014-12-06T00:00:00"/>
    <s v="Standard Class"/>
    <s v="CC-12550"/>
    <s v="Clay Cheatham"/>
    <s v="Consumer"/>
    <s v="United States"/>
    <s v="Los Angeles"/>
    <x v="1"/>
    <n v="90008"/>
    <x v="1"/>
    <s v="OFF-BI-10003429"/>
    <x v="1"/>
    <x v="8"/>
    <s v="Cardinal HOLDit! Binder Insert Strips,Extra Strips"/>
    <n v="10.128"/>
    <n v="2"/>
    <n v="0.2"/>
    <n v="3.6714000000000002"/>
    <x v="4"/>
  </r>
  <r>
    <n v="3559"/>
    <x v="1764"/>
    <x v="3"/>
    <d v="2014-11-08T00:00:00"/>
    <d v="2014-11-13T00:00:00"/>
    <s v="Standard Class"/>
    <s v="TS-21505"/>
    <s v="Tony Sayre"/>
    <s v="Consumer"/>
    <s v="United States"/>
    <s v="San Francisco"/>
    <x v="1"/>
    <n v="94122"/>
    <x v="1"/>
    <s v="OFF-BI-10002982"/>
    <x v="1"/>
    <x v="8"/>
    <s v="Avery Self-Adhesive Photo Pockets for Polaroid Photos"/>
    <n v="21.792000000000002"/>
    <n v="4"/>
    <n v="0.2"/>
    <n v="7.6272000000000002"/>
    <x v="0"/>
  </r>
  <r>
    <n v="3560"/>
    <x v="1764"/>
    <x v="3"/>
    <d v="2014-11-08T00:00:00"/>
    <d v="2014-11-13T00:00:00"/>
    <s v="Standard Class"/>
    <s v="TS-21505"/>
    <s v="Tony Sayre"/>
    <s v="Consumer"/>
    <s v="United States"/>
    <s v="San Francisco"/>
    <x v="1"/>
    <n v="94122"/>
    <x v="1"/>
    <s v="TEC-AC-10004975"/>
    <x v="2"/>
    <x v="11"/>
    <s v="Plantronics Audio 995 Wireless Stereo Headset"/>
    <n v="439.8"/>
    <n v="4"/>
    <n v="0"/>
    <n v="145.13399999999999"/>
    <x v="0"/>
  </r>
  <r>
    <n v="3561"/>
    <x v="1765"/>
    <x v="3"/>
    <d v="2014-09-05T00:00:00"/>
    <d v="2014-09-10T00:00:00"/>
    <s v="Second Class"/>
    <s v="MD-17350"/>
    <s v="Maribeth Dona"/>
    <s v="Consumer"/>
    <s v="United States"/>
    <s v="Akron"/>
    <x v="24"/>
    <n v="44312"/>
    <x v="3"/>
    <s v="OFF-AR-10002335"/>
    <x v="1"/>
    <x v="6"/>
    <s v="DIXON Oriole Pencils"/>
    <n v="8.2560000000000002"/>
    <n v="4"/>
    <n v="0.2"/>
    <n v="0.61919999999999997"/>
    <x v="8"/>
  </r>
  <r>
    <n v="3562"/>
    <x v="1765"/>
    <x v="3"/>
    <d v="2014-09-05T00:00:00"/>
    <d v="2014-09-10T00:00:00"/>
    <s v="Second Class"/>
    <s v="MD-17350"/>
    <s v="Maribeth Dona"/>
    <s v="Consumer"/>
    <s v="United States"/>
    <s v="Akron"/>
    <x v="24"/>
    <n v="44312"/>
    <x v="3"/>
    <s v="OFF-BI-10004001"/>
    <x v="1"/>
    <x v="8"/>
    <s v="GBC Recycled VeloBinder Covers"/>
    <n v="25.56"/>
    <n v="5"/>
    <n v="0.7"/>
    <n v="-20.448"/>
    <x v="8"/>
  </r>
  <r>
    <n v="3563"/>
    <x v="1765"/>
    <x v="3"/>
    <d v="2014-09-05T00:00:00"/>
    <d v="2014-09-10T00:00:00"/>
    <s v="Second Class"/>
    <s v="MD-17350"/>
    <s v="Maribeth Dona"/>
    <s v="Consumer"/>
    <s v="United States"/>
    <s v="Akron"/>
    <x v="24"/>
    <n v="44312"/>
    <x v="3"/>
    <s v="OFF-BI-10001634"/>
    <x v="1"/>
    <x v="8"/>
    <s v="Wilson Jones Active Use Binders"/>
    <n v="4.3680000000000003"/>
    <n v="2"/>
    <n v="0.7"/>
    <n v="-3.0575999999999999"/>
    <x v="8"/>
  </r>
  <r>
    <n v="3564"/>
    <x v="1765"/>
    <x v="3"/>
    <d v="2014-09-05T00:00:00"/>
    <d v="2014-09-10T00:00:00"/>
    <s v="Second Class"/>
    <s v="MD-17350"/>
    <s v="Maribeth Dona"/>
    <s v="Consumer"/>
    <s v="United States"/>
    <s v="Akron"/>
    <x v="24"/>
    <n v="44312"/>
    <x v="3"/>
    <s v="OFF-PA-10000007"/>
    <x v="1"/>
    <x v="10"/>
    <s v="Telephone Message Books with Fax/Mobile Section, 4 1/4&quot; x 6&quot;"/>
    <n v="11.52"/>
    <n v="4"/>
    <n v="0.2"/>
    <n v="3.7440000000000002"/>
    <x v="8"/>
  </r>
  <r>
    <n v="3565"/>
    <x v="1766"/>
    <x v="0"/>
    <d v="2013-07-04T00:00:00"/>
    <d v="2013-07-07T00:00:00"/>
    <s v="First Class"/>
    <s v="GT-14755"/>
    <s v="Guy Thornton"/>
    <s v="Consumer"/>
    <s v="United States"/>
    <s v="Los Angeles"/>
    <x v="1"/>
    <n v="90049"/>
    <x v="1"/>
    <s v="OFF-PA-10000552"/>
    <x v="1"/>
    <x v="10"/>
    <s v="Xerox 200"/>
    <n v="12.96"/>
    <n v="2"/>
    <n v="0"/>
    <n v="6.2207999999999997"/>
    <x v="7"/>
  </r>
  <r>
    <n v="3566"/>
    <x v="1766"/>
    <x v="0"/>
    <d v="2013-07-04T00:00:00"/>
    <d v="2013-07-07T00:00:00"/>
    <s v="First Class"/>
    <s v="GT-14755"/>
    <s v="Guy Thornton"/>
    <s v="Consumer"/>
    <s v="United States"/>
    <s v="Los Angeles"/>
    <x v="1"/>
    <n v="90049"/>
    <x v="1"/>
    <s v="OFF-FA-10001135"/>
    <x v="1"/>
    <x v="13"/>
    <s v="Brites Rubber Bands, 1 1/2 oz. Box"/>
    <n v="3.96"/>
    <n v="2"/>
    <n v="0"/>
    <n v="7.9200000000000007E-2"/>
    <x v="7"/>
  </r>
  <r>
    <n v="3567"/>
    <x v="1767"/>
    <x v="3"/>
    <d v="2014-09-08T00:00:00"/>
    <d v="2014-09-15T00:00:00"/>
    <s v="Standard Class"/>
    <s v="RD-19660"/>
    <s v="Robert Dilbeck"/>
    <s v="Home Office"/>
    <s v="United States"/>
    <s v="Independence"/>
    <x v="25"/>
    <n v="64055"/>
    <x v="2"/>
    <s v="OFF-BI-10003650"/>
    <x v="1"/>
    <x v="8"/>
    <s v="GBC DocuBind 300 Electric Binding Machine"/>
    <n v="1577.94"/>
    <n v="3"/>
    <n v="0"/>
    <n v="757.41120000000001"/>
    <x v="8"/>
  </r>
  <r>
    <n v="3568"/>
    <x v="1768"/>
    <x v="0"/>
    <d v="2013-09-10T00:00:00"/>
    <d v="2013-09-15T00:00:00"/>
    <s v="Second Class"/>
    <s v="DB-12910"/>
    <s v="Daniel Byrd"/>
    <s v="Home Office"/>
    <s v="United States"/>
    <s v="Dallas"/>
    <x v="5"/>
    <n v="75220"/>
    <x v="2"/>
    <s v="FUR-FU-10003832"/>
    <x v="0"/>
    <x v="5"/>
    <s v="Eldon Expressions Punched Metal &amp; Wood Desk Accessories, Black &amp; Cherry"/>
    <n v="15.007999999999999"/>
    <n v="4"/>
    <n v="0.6"/>
    <n v="-12.006399999999999"/>
    <x v="8"/>
  </r>
  <r>
    <n v="3569"/>
    <x v="1769"/>
    <x v="3"/>
    <d v="2014-07-04T00:00:00"/>
    <d v="2014-07-04T00:00:00"/>
    <s v="Same Day"/>
    <s v="JK-15640"/>
    <s v="Jim Kriz"/>
    <s v="Home Office"/>
    <s v="United States"/>
    <s v="Seattle"/>
    <x v="4"/>
    <n v="98105"/>
    <x v="1"/>
    <s v="TEC-AC-10003628"/>
    <x v="2"/>
    <x v="11"/>
    <s v="Logitech 910-002974 M325 Wireless Mouse for Web Scrolling"/>
    <n v="59.98"/>
    <n v="2"/>
    <n v="0"/>
    <n v="26.391200000000001"/>
    <x v="7"/>
  </r>
  <r>
    <n v="3570"/>
    <x v="1769"/>
    <x v="3"/>
    <d v="2014-07-04T00:00:00"/>
    <d v="2014-07-04T00:00:00"/>
    <s v="Same Day"/>
    <s v="JK-15640"/>
    <s v="Jim Kriz"/>
    <s v="Home Office"/>
    <s v="United States"/>
    <s v="Seattle"/>
    <x v="4"/>
    <n v="98105"/>
    <x v="1"/>
    <s v="TEC-MA-10001148"/>
    <x v="2"/>
    <x v="15"/>
    <s v="Okidata MB491 Multifunction Printer"/>
    <n v="2395.1999999999998"/>
    <n v="6"/>
    <n v="0.2"/>
    <n v="209.58"/>
    <x v="7"/>
  </r>
  <r>
    <n v="3571"/>
    <x v="1769"/>
    <x v="3"/>
    <d v="2014-07-04T00:00:00"/>
    <d v="2014-07-04T00:00:00"/>
    <s v="Same Day"/>
    <s v="JK-15640"/>
    <s v="Jim Kriz"/>
    <s v="Home Office"/>
    <s v="United States"/>
    <s v="Seattle"/>
    <x v="4"/>
    <n v="98105"/>
    <x v="1"/>
    <s v="TEC-AC-10002049"/>
    <x v="2"/>
    <x v="11"/>
    <s v="Plantronics Savi W720 Multi-Device Wireless Headset System"/>
    <n v="1687.8"/>
    <n v="4"/>
    <n v="0"/>
    <n v="742.63199999999995"/>
    <x v="7"/>
  </r>
  <r>
    <n v="3572"/>
    <x v="1769"/>
    <x v="3"/>
    <d v="2014-07-04T00:00:00"/>
    <d v="2014-07-04T00:00:00"/>
    <s v="Same Day"/>
    <s v="JK-15640"/>
    <s v="Jim Kriz"/>
    <s v="Home Office"/>
    <s v="United States"/>
    <s v="Seattle"/>
    <x v="4"/>
    <n v="98105"/>
    <x v="1"/>
    <s v="TEC-PH-10000702"/>
    <x v="2"/>
    <x v="7"/>
    <s v="Square Credit Card Reader, 4 1/2&quot; x 4 1/2&quot; x 1&quot;, White"/>
    <n v="7.992"/>
    <n v="1"/>
    <n v="0.2"/>
    <n v="2.6972999999999998"/>
    <x v="7"/>
  </r>
  <r>
    <n v="3573"/>
    <x v="1770"/>
    <x v="3"/>
    <d v="2014-06-30T00:00:00"/>
    <d v="2014-07-05T00:00:00"/>
    <s v="Standard Class"/>
    <s v="FC-14335"/>
    <s v="Fred Chung"/>
    <s v="Corporate"/>
    <s v="United States"/>
    <s v="Mesquite"/>
    <x v="5"/>
    <n v="75150"/>
    <x v="2"/>
    <s v="OFF-PA-10003953"/>
    <x v="1"/>
    <x v="10"/>
    <s v="Xerox 218"/>
    <n v="5.1840000000000002"/>
    <n v="1"/>
    <n v="0.2"/>
    <n v="1.8144"/>
    <x v="1"/>
  </r>
  <r>
    <n v="3574"/>
    <x v="1771"/>
    <x v="3"/>
    <d v="2014-08-08T00:00:00"/>
    <d v="2014-08-13T00:00:00"/>
    <s v="Standard Class"/>
    <s v="JW-15955"/>
    <s v="Joni Wasserman"/>
    <s v="Consumer"/>
    <s v="United States"/>
    <s v="Long Beach"/>
    <x v="15"/>
    <n v="11561"/>
    <x v="3"/>
    <s v="OFF-AR-10003602"/>
    <x v="1"/>
    <x v="6"/>
    <s v="Quartet Omega Colored Chalk, 12/Pack"/>
    <n v="11.68"/>
    <n v="2"/>
    <n v="0"/>
    <n v="5.4896000000000003"/>
    <x v="6"/>
  </r>
  <r>
    <n v="3575"/>
    <x v="1771"/>
    <x v="3"/>
    <d v="2014-08-08T00:00:00"/>
    <d v="2014-08-13T00:00:00"/>
    <s v="Standard Class"/>
    <s v="JW-15955"/>
    <s v="Joni Wasserman"/>
    <s v="Consumer"/>
    <s v="United States"/>
    <s v="Long Beach"/>
    <x v="15"/>
    <n v="11561"/>
    <x v="3"/>
    <s v="OFF-AR-10004062"/>
    <x v="1"/>
    <x v="6"/>
    <s v="Staples"/>
    <n v="104.8"/>
    <n v="10"/>
    <n v="0"/>
    <n v="26.2"/>
    <x v="6"/>
  </r>
  <r>
    <n v="3576"/>
    <x v="1772"/>
    <x v="1"/>
    <d v="2012-03-19T00:00:00"/>
    <d v="2012-03-24T00:00:00"/>
    <s v="Standard Class"/>
    <s v="DC-12850"/>
    <s v="Dan Campbell"/>
    <s v="Consumer"/>
    <s v="United States"/>
    <s v="North Miami"/>
    <x v="2"/>
    <n v="33161"/>
    <x v="0"/>
    <s v="OFF-PA-10001560"/>
    <x v="1"/>
    <x v="10"/>
    <s v="Adams Telephone Message Books, 5 1/4” x 11”"/>
    <n v="14.496"/>
    <n v="3"/>
    <n v="0.2"/>
    <n v="4.8924000000000003"/>
    <x v="10"/>
  </r>
  <r>
    <n v="3577"/>
    <x v="1773"/>
    <x v="0"/>
    <d v="2013-06-08T00:00:00"/>
    <d v="2013-06-12T00:00:00"/>
    <s v="Standard Class"/>
    <s v="FM-14290"/>
    <s v="Frank Merwin"/>
    <s v="Home Office"/>
    <s v="United States"/>
    <s v="Bakersfield"/>
    <x v="1"/>
    <n v="93309"/>
    <x v="1"/>
    <s v="OFF-BI-10003305"/>
    <x v="1"/>
    <x v="8"/>
    <s v="Avery Hanging File Binders"/>
    <n v="4.7839999999999998"/>
    <n v="1"/>
    <n v="0.2"/>
    <n v="1.5548"/>
    <x v="1"/>
  </r>
  <r>
    <n v="3578"/>
    <x v="1773"/>
    <x v="0"/>
    <d v="2013-06-08T00:00:00"/>
    <d v="2013-06-12T00:00:00"/>
    <s v="Standard Class"/>
    <s v="FM-14290"/>
    <s v="Frank Merwin"/>
    <s v="Home Office"/>
    <s v="United States"/>
    <s v="Bakersfield"/>
    <x v="1"/>
    <n v="93309"/>
    <x v="1"/>
    <s v="OFF-PA-10004000"/>
    <x v="1"/>
    <x v="10"/>
    <s v="While You Were Out Pads, 50 per Pad, 4 x 5 1/4, Green Cycle"/>
    <n v="4.7300000000000004"/>
    <n v="1"/>
    <n v="0"/>
    <n v="2.3176999999999999"/>
    <x v="1"/>
  </r>
  <r>
    <n v="3579"/>
    <x v="1774"/>
    <x v="0"/>
    <d v="2013-07-26T00:00:00"/>
    <d v="2013-07-30T00:00:00"/>
    <s v="Standard Class"/>
    <s v="MT-17815"/>
    <s v="Meg Tillman"/>
    <s v="Consumer"/>
    <s v="United States"/>
    <s v="Jackson"/>
    <x v="35"/>
    <n v="39212"/>
    <x v="0"/>
    <s v="OFF-ST-10000321"/>
    <x v="1"/>
    <x v="4"/>
    <s v="Akro Stacking Bins"/>
    <n v="7.89"/>
    <n v="1"/>
    <n v="0"/>
    <n v="0.31559999999999999"/>
    <x v="7"/>
  </r>
  <r>
    <n v="3580"/>
    <x v="1774"/>
    <x v="0"/>
    <d v="2013-07-26T00:00:00"/>
    <d v="2013-07-30T00:00:00"/>
    <s v="Standard Class"/>
    <s v="MT-17815"/>
    <s v="Meg Tillman"/>
    <s v="Consumer"/>
    <s v="United States"/>
    <s v="Jackson"/>
    <x v="35"/>
    <n v="39212"/>
    <x v="0"/>
    <s v="OFF-PA-10004665"/>
    <x v="1"/>
    <x v="10"/>
    <s v="Advantus Motivational Note Cards"/>
    <n v="65.5"/>
    <n v="5"/>
    <n v="0"/>
    <n v="32.094999999999999"/>
    <x v="7"/>
  </r>
  <r>
    <n v="3581"/>
    <x v="1774"/>
    <x v="0"/>
    <d v="2013-07-26T00:00:00"/>
    <d v="2013-07-30T00:00:00"/>
    <s v="Standard Class"/>
    <s v="MT-17815"/>
    <s v="Meg Tillman"/>
    <s v="Consumer"/>
    <s v="United States"/>
    <s v="Jackson"/>
    <x v="35"/>
    <n v="39212"/>
    <x v="0"/>
    <s v="FUR-TA-10004915"/>
    <x v="0"/>
    <x v="3"/>
    <s v="Office Impressions End Table, 20-1/2&quot;H x 24&quot;W x 20&quot;D"/>
    <n v="2430.08"/>
    <n v="8"/>
    <n v="0"/>
    <n v="388.81279999999998"/>
    <x v="7"/>
  </r>
  <r>
    <n v="3582"/>
    <x v="1775"/>
    <x v="3"/>
    <d v="2014-10-02T00:00:00"/>
    <d v="2014-10-08T00:00:00"/>
    <s v="Standard Class"/>
    <s v="DK-13090"/>
    <s v="Dave Kipp"/>
    <s v="Consumer"/>
    <s v="United States"/>
    <s v="Fremont"/>
    <x v="8"/>
    <n v="68025"/>
    <x v="2"/>
    <s v="OFF-PA-10000994"/>
    <x v="1"/>
    <x v="10"/>
    <s v="Xerox 1915"/>
    <n v="104.85"/>
    <n v="1"/>
    <n v="0"/>
    <n v="50.328000000000003"/>
    <x v="2"/>
  </r>
  <r>
    <n v="3583"/>
    <x v="1776"/>
    <x v="1"/>
    <d v="2012-12-10T00:00:00"/>
    <d v="2012-12-16T00:00:00"/>
    <s v="Standard Class"/>
    <s v="KD-16495"/>
    <s v="Keith Dawkins"/>
    <s v="Corporate"/>
    <s v="United States"/>
    <s v="Jackson"/>
    <x v="12"/>
    <n v="49201"/>
    <x v="2"/>
    <s v="OFF-AR-10001149"/>
    <x v="1"/>
    <x v="6"/>
    <s v="Avery Hi-Liter Comfort Grip Fluorescent Highlighter, Yellow Ink"/>
    <n v="3.9"/>
    <n v="2"/>
    <n v="0"/>
    <n v="1.5209999999999999"/>
    <x v="4"/>
  </r>
  <r>
    <n v="3584"/>
    <x v="1776"/>
    <x v="1"/>
    <d v="2012-12-10T00:00:00"/>
    <d v="2012-12-16T00:00:00"/>
    <s v="Standard Class"/>
    <s v="KD-16495"/>
    <s v="Keith Dawkins"/>
    <s v="Corporate"/>
    <s v="United States"/>
    <s v="Jackson"/>
    <x v="12"/>
    <n v="49201"/>
    <x v="2"/>
    <s v="FUR-TA-10003569"/>
    <x v="0"/>
    <x v="3"/>
    <s v="Bretford CR8500 Series Meeting Room Furniture"/>
    <n v="801.96"/>
    <n v="2"/>
    <n v="0"/>
    <n v="200.49"/>
    <x v="4"/>
  </r>
  <r>
    <n v="3585"/>
    <x v="1776"/>
    <x v="1"/>
    <d v="2012-12-10T00:00:00"/>
    <d v="2012-12-16T00:00:00"/>
    <s v="Standard Class"/>
    <s v="KD-16495"/>
    <s v="Keith Dawkins"/>
    <s v="Corporate"/>
    <s v="United States"/>
    <s v="Jackson"/>
    <x v="12"/>
    <n v="49201"/>
    <x v="2"/>
    <s v="FUR-CH-10004289"/>
    <x v="0"/>
    <x v="1"/>
    <s v="Global Super Steno Chair"/>
    <n v="191.96"/>
    <n v="2"/>
    <n v="0"/>
    <n v="32.633200000000002"/>
    <x v="4"/>
  </r>
  <r>
    <n v="3586"/>
    <x v="1776"/>
    <x v="1"/>
    <d v="2012-12-10T00:00:00"/>
    <d v="2012-12-16T00:00:00"/>
    <s v="Standard Class"/>
    <s v="KD-16495"/>
    <s v="Keith Dawkins"/>
    <s v="Corporate"/>
    <s v="United States"/>
    <s v="Jackson"/>
    <x v="12"/>
    <n v="49201"/>
    <x v="2"/>
    <s v="OFF-LA-10001045"/>
    <x v="1"/>
    <x v="2"/>
    <s v="Permanent Self-Adhesive File Folder Labels for Typewriters by Universal"/>
    <n v="2.61"/>
    <n v="1"/>
    <n v="0"/>
    <n v="1.2005999999999999"/>
    <x v="4"/>
  </r>
  <r>
    <n v="3587"/>
    <x v="1777"/>
    <x v="3"/>
    <d v="2014-09-04T00:00:00"/>
    <d v="2014-09-09T00:00:00"/>
    <s v="Standard Class"/>
    <s v="AG-10300"/>
    <s v="Aleksandra Gannaway"/>
    <s v="Corporate"/>
    <s v="United States"/>
    <s v="San Francisco"/>
    <x v="1"/>
    <n v="94122"/>
    <x v="1"/>
    <s v="OFF-AR-10002053"/>
    <x v="1"/>
    <x v="6"/>
    <s v="Premium Writing Pencils, Soft, #2 by Central Association for the Blind"/>
    <n v="5.96"/>
    <n v="2"/>
    <n v="0"/>
    <n v="1.6688000000000001"/>
    <x v="8"/>
  </r>
  <r>
    <n v="3588"/>
    <x v="1778"/>
    <x v="3"/>
    <d v="2014-09-25T00:00:00"/>
    <d v="2014-09-29T00:00:00"/>
    <s v="Standard Class"/>
    <s v="MH-18115"/>
    <s v="Mick Hernandez"/>
    <s v="Home Office"/>
    <s v="United States"/>
    <s v="Lancaster"/>
    <x v="24"/>
    <n v="43130"/>
    <x v="3"/>
    <s v="TEC-PH-10002885"/>
    <x v="2"/>
    <x v="7"/>
    <s v="Apple iPhone 5"/>
    <n v="1169.694"/>
    <n v="3"/>
    <n v="0.4"/>
    <n v="-253.43369999999999"/>
    <x v="8"/>
  </r>
  <r>
    <n v="3589"/>
    <x v="1779"/>
    <x v="3"/>
    <d v="2014-12-20T00:00:00"/>
    <d v="2014-12-22T00:00:00"/>
    <s v="First Class"/>
    <s v="AC-10450"/>
    <s v="Amy Cox"/>
    <s v="Consumer"/>
    <s v="United States"/>
    <s v="Lafayette"/>
    <x v="28"/>
    <n v="70506"/>
    <x v="0"/>
    <s v="OFF-SU-10002881"/>
    <x v="1"/>
    <x v="14"/>
    <s v="Martin Yale Chadless Opener Electric Letter Opener"/>
    <n v="1665.62"/>
    <n v="2"/>
    <n v="0"/>
    <n v="33.312399999999997"/>
    <x v="4"/>
  </r>
  <r>
    <n v="3590"/>
    <x v="1780"/>
    <x v="3"/>
    <d v="2014-11-25T00:00:00"/>
    <d v="2014-12-01T00:00:00"/>
    <s v="Standard Class"/>
    <s v="FM-14290"/>
    <s v="Frank Merwin"/>
    <s v="Home Office"/>
    <s v="United States"/>
    <s v="Richmond"/>
    <x v="0"/>
    <n v="40475"/>
    <x v="0"/>
    <s v="OFF-BI-10000546"/>
    <x v="1"/>
    <x v="8"/>
    <s v="Avery Durable Binders"/>
    <n v="2.88"/>
    <n v="1"/>
    <n v="0"/>
    <n v="1.4112"/>
    <x v="0"/>
  </r>
  <r>
    <n v="3591"/>
    <x v="1780"/>
    <x v="3"/>
    <d v="2014-11-25T00:00:00"/>
    <d v="2014-12-01T00:00:00"/>
    <s v="Standard Class"/>
    <s v="FM-14290"/>
    <s v="Frank Merwin"/>
    <s v="Home Office"/>
    <s v="United States"/>
    <s v="Richmond"/>
    <x v="0"/>
    <n v="40475"/>
    <x v="0"/>
    <s v="OFF-ST-10001526"/>
    <x v="1"/>
    <x v="4"/>
    <s v="Iceberg Mobile Mega Data/Printer Cart"/>
    <n v="1443.96"/>
    <n v="12"/>
    <n v="0"/>
    <n v="375.42959999999999"/>
    <x v="0"/>
  </r>
  <r>
    <n v="3592"/>
    <x v="1781"/>
    <x v="2"/>
    <d v="2011-12-13T00:00:00"/>
    <d v="2011-12-15T00:00:00"/>
    <s v="Second Class"/>
    <s v="RA-19285"/>
    <s v="Ralph Arnett"/>
    <s v="Consumer"/>
    <s v="United States"/>
    <s v="Houston"/>
    <x v="5"/>
    <n v="77070"/>
    <x v="2"/>
    <s v="OFF-SU-10001574"/>
    <x v="1"/>
    <x v="14"/>
    <s v="Acme Value Line Scissors"/>
    <n v="2.92"/>
    <n v="1"/>
    <n v="0.2"/>
    <n v="0.36499999999999999"/>
    <x v="4"/>
  </r>
  <r>
    <n v="3593"/>
    <x v="1782"/>
    <x v="0"/>
    <d v="2013-12-06T00:00:00"/>
    <d v="2013-12-08T00:00:00"/>
    <s v="Second Class"/>
    <s v="JG-15160"/>
    <s v="James Galang"/>
    <s v="Consumer"/>
    <s v="United States"/>
    <s v="New York City"/>
    <x v="15"/>
    <n v="10024"/>
    <x v="3"/>
    <s v="OFF-ST-10002615"/>
    <x v="1"/>
    <x v="4"/>
    <s v="Dual Level, Single-Width Filing Carts"/>
    <n v="465.18"/>
    <n v="3"/>
    <n v="0"/>
    <n v="120.9468"/>
    <x v="4"/>
  </r>
  <r>
    <n v="3594"/>
    <x v="1783"/>
    <x v="0"/>
    <d v="2013-09-12T00:00:00"/>
    <d v="2013-09-18T00:00:00"/>
    <s v="Standard Class"/>
    <s v="NZ-18565"/>
    <s v="Nick Zandusky"/>
    <s v="Home Office"/>
    <s v="United States"/>
    <s v="Toledo"/>
    <x v="24"/>
    <n v="43615"/>
    <x v="3"/>
    <s v="OFF-BI-10001658"/>
    <x v="1"/>
    <x v="8"/>
    <s v="GBC Standard Therm-A-Bind Covers"/>
    <n v="22.428000000000001"/>
    <n v="3"/>
    <n v="0.7"/>
    <n v="-17.942399999999999"/>
    <x v="8"/>
  </r>
  <r>
    <n v="3595"/>
    <x v="1783"/>
    <x v="0"/>
    <d v="2013-09-12T00:00:00"/>
    <d v="2013-09-18T00:00:00"/>
    <s v="Standard Class"/>
    <s v="NZ-18565"/>
    <s v="Nick Zandusky"/>
    <s v="Home Office"/>
    <s v="United States"/>
    <s v="Toledo"/>
    <x v="24"/>
    <n v="43615"/>
    <x v="3"/>
    <s v="OFF-ST-10002562"/>
    <x v="1"/>
    <x v="4"/>
    <s v="Staples"/>
    <n v="37.520000000000003"/>
    <n v="5"/>
    <n v="0.2"/>
    <n v="3.7519999999999998"/>
    <x v="8"/>
  </r>
  <r>
    <n v="3596"/>
    <x v="1784"/>
    <x v="3"/>
    <d v="2014-12-10T00:00:00"/>
    <d v="2014-12-16T00:00:00"/>
    <s v="Standard Class"/>
    <s v="KM-16225"/>
    <s v="Kalyca Meade"/>
    <s v="Corporate"/>
    <s v="United States"/>
    <s v="Philadelphia"/>
    <x v="9"/>
    <n v="19143"/>
    <x v="3"/>
    <s v="OFF-AR-10004757"/>
    <x v="1"/>
    <x v="6"/>
    <s v="Crayola Colored Pencils"/>
    <n v="2.6240000000000001"/>
    <n v="1"/>
    <n v="0.2"/>
    <n v="0.4264"/>
    <x v="4"/>
  </r>
  <r>
    <n v="3597"/>
    <x v="1785"/>
    <x v="2"/>
    <d v="2011-09-09T00:00:00"/>
    <d v="2011-09-14T00:00:00"/>
    <s v="Second Class"/>
    <s v="LC-17140"/>
    <s v="Logan Currie"/>
    <s v="Consumer"/>
    <s v="United States"/>
    <s v="Philadelphia"/>
    <x v="9"/>
    <n v="19140"/>
    <x v="3"/>
    <s v="OFF-PA-10000788"/>
    <x v="1"/>
    <x v="10"/>
    <s v="Xerox 210"/>
    <n v="15.552"/>
    <n v="3"/>
    <n v="0.2"/>
    <n v="5.4432"/>
    <x v="8"/>
  </r>
  <r>
    <n v="3598"/>
    <x v="1785"/>
    <x v="2"/>
    <d v="2011-09-09T00:00:00"/>
    <d v="2011-09-14T00:00:00"/>
    <s v="Second Class"/>
    <s v="LC-17140"/>
    <s v="Logan Currie"/>
    <s v="Consumer"/>
    <s v="United States"/>
    <s v="Philadelphia"/>
    <x v="9"/>
    <n v="19140"/>
    <x v="3"/>
    <s v="TEC-AC-10002134"/>
    <x v="2"/>
    <x v="11"/>
    <s v="Rosewill 107 Normal Keys USB Wired Standard Keyboard"/>
    <n v="64.703999999999994"/>
    <n v="6"/>
    <n v="0.2"/>
    <n v="-4.8528000000000002"/>
    <x v="8"/>
  </r>
  <r>
    <n v="3599"/>
    <x v="1785"/>
    <x v="2"/>
    <d v="2011-09-09T00:00:00"/>
    <d v="2011-09-14T00:00:00"/>
    <s v="Second Class"/>
    <s v="LC-17140"/>
    <s v="Logan Currie"/>
    <s v="Consumer"/>
    <s v="United States"/>
    <s v="Philadelphia"/>
    <x v="9"/>
    <n v="19140"/>
    <x v="3"/>
    <s v="FUR-FU-10002456"/>
    <x v="0"/>
    <x v="5"/>
    <s v="Master Caster Door Stop, Large Neon Orange"/>
    <n v="17.472000000000001"/>
    <n v="3"/>
    <n v="0.2"/>
    <n v="5.0232000000000001"/>
    <x v="8"/>
  </r>
  <r>
    <n v="3600"/>
    <x v="1785"/>
    <x v="2"/>
    <d v="2011-09-09T00:00:00"/>
    <d v="2011-09-14T00:00:00"/>
    <s v="Second Class"/>
    <s v="LC-17140"/>
    <s v="Logan Currie"/>
    <s v="Consumer"/>
    <s v="United States"/>
    <s v="Philadelphia"/>
    <x v="9"/>
    <n v="19140"/>
    <x v="3"/>
    <s v="TEC-PH-10002549"/>
    <x v="2"/>
    <x v="7"/>
    <s v="Polycom SoundPoint IP 450 VoIP phone"/>
    <n v="135.51599999999999"/>
    <n v="1"/>
    <n v="0.4"/>
    <n v="-31.6204"/>
    <x v="8"/>
  </r>
  <r>
    <n v="3601"/>
    <x v="1786"/>
    <x v="3"/>
    <d v="2014-06-27T00:00:00"/>
    <d v="2014-07-01T00:00:00"/>
    <s v="Standard Class"/>
    <s v="NP-18700"/>
    <s v="Nora Preis"/>
    <s v="Consumer"/>
    <s v="United States"/>
    <s v="Denver"/>
    <x v="22"/>
    <n v="80219"/>
    <x v="1"/>
    <s v="TEC-AC-10001990"/>
    <x v="2"/>
    <x v="11"/>
    <s v="Kensington Orbit Wireless Mobile Trackball for PC and Mac"/>
    <n v="431.928"/>
    <n v="9"/>
    <n v="0.2"/>
    <n v="64.789199999999994"/>
    <x v="1"/>
  </r>
  <r>
    <n v="3602"/>
    <x v="1787"/>
    <x v="2"/>
    <d v="2011-11-17T00:00:00"/>
    <d v="2011-11-24T00:00:00"/>
    <s v="Standard Class"/>
    <s v="RB-19330"/>
    <s v="Randy Bradley"/>
    <s v="Consumer"/>
    <s v="United States"/>
    <s v="Philadelphia"/>
    <x v="9"/>
    <n v="19143"/>
    <x v="3"/>
    <s v="OFF-PA-10002137"/>
    <x v="1"/>
    <x v="10"/>
    <s v="Southworth 100% Résumé Paper, 24lb."/>
    <n v="12.448"/>
    <n v="2"/>
    <n v="0.2"/>
    <n v="3.89"/>
    <x v="0"/>
  </r>
  <r>
    <n v="3603"/>
    <x v="1787"/>
    <x v="2"/>
    <d v="2011-11-17T00:00:00"/>
    <d v="2011-11-24T00:00:00"/>
    <s v="Standard Class"/>
    <s v="RB-19330"/>
    <s v="Randy Bradley"/>
    <s v="Consumer"/>
    <s v="United States"/>
    <s v="Philadelphia"/>
    <x v="9"/>
    <n v="19143"/>
    <x v="3"/>
    <s v="FUR-CH-10004997"/>
    <x v="0"/>
    <x v="1"/>
    <s v="Hon Every-Day Series Multi-Task Chairs"/>
    <n v="657.93"/>
    <n v="5"/>
    <n v="0.3"/>
    <n v="-93.99"/>
    <x v="0"/>
  </r>
  <r>
    <n v="3604"/>
    <x v="1788"/>
    <x v="3"/>
    <d v="2014-08-22T00:00:00"/>
    <d v="2014-08-28T00:00:00"/>
    <s v="Standard Class"/>
    <s v="TH-21550"/>
    <s v="Tracy Hopkins"/>
    <s v="Home Office"/>
    <s v="United States"/>
    <s v="Columbia"/>
    <x v="39"/>
    <n v="21044"/>
    <x v="3"/>
    <s v="OFF-PA-10000357"/>
    <x v="1"/>
    <x v="10"/>
    <s v="Xerox 1888"/>
    <n v="277.39999999999998"/>
    <n v="5"/>
    <n v="0"/>
    <n v="133.15199999999999"/>
    <x v="6"/>
  </r>
  <r>
    <n v="3605"/>
    <x v="1788"/>
    <x v="3"/>
    <d v="2014-08-22T00:00:00"/>
    <d v="2014-08-28T00:00:00"/>
    <s v="Standard Class"/>
    <s v="TH-21550"/>
    <s v="Tracy Hopkins"/>
    <s v="Home Office"/>
    <s v="United States"/>
    <s v="Columbia"/>
    <x v="39"/>
    <n v="21044"/>
    <x v="3"/>
    <s v="FUR-FU-10003976"/>
    <x v="0"/>
    <x v="5"/>
    <s v="DAX Executive Solid Wood Document Frame, Desktop or Hang, Mahogany, 5 x 7"/>
    <n v="25.16"/>
    <n v="2"/>
    <n v="0"/>
    <n v="8.5543999999999993"/>
    <x v="6"/>
  </r>
  <r>
    <n v="3606"/>
    <x v="1788"/>
    <x v="3"/>
    <d v="2014-08-22T00:00:00"/>
    <d v="2014-08-28T00:00:00"/>
    <s v="Standard Class"/>
    <s v="TH-21550"/>
    <s v="Tracy Hopkins"/>
    <s v="Home Office"/>
    <s v="United States"/>
    <s v="Columbia"/>
    <x v="39"/>
    <n v="21044"/>
    <x v="3"/>
    <s v="FUR-FU-10004960"/>
    <x v="0"/>
    <x v="5"/>
    <s v="Seth Thomas 12&quot; Clock w/ Goldtone Case"/>
    <n v="91.92"/>
    <n v="4"/>
    <n v="0"/>
    <n v="31.252800000000001"/>
    <x v="6"/>
  </r>
  <r>
    <n v="3607"/>
    <x v="1789"/>
    <x v="0"/>
    <d v="2013-03-13T00:00:00"/>
    <d v="2013-03-17T00:00:00"/>
    <s v="Second Class"/>
    <s v="CK-12595"/>
    <s v="Clytie Kelty"/>
    <s v="Consumer"/>
    <s v="United States"/>
    <s v="New York City"/>
    <x v="15"/>
    <n v="10024"/>
    <x v="3"/>
    <s v="OFF-EN-10001099"/>
    <x v="1"/>
    <x v="12"/>
    <s v="Staples"/>
    <n v="29.34"/>
    <n v="3"/>
    <n v="0"/>
    <n v="13.4964"/>
    <x v="10"/>
  </r>
  <r>
    <n v="3608"/>
    <x v="1790"/>
    <x v="2"/>
    <d v="2011-09-23T00:00:00"/>
    <d v="2011-09-28T00:00:00"/>
    <s v="Second Class"/>
    <s v="ST-20530"/>
    <s v="Shui Tom"/>
    <s v="Consumer"/>
    <s v="United States"/>
    <s v="New York City"/>
    <x v="15"/>
    <n v="10035"/>
    <x v="3"/>
    <s v="OFF-BI-10002026"/>
    <x v="1"/>
    <x v="8"/>
    <s v="Avery Arch Ring Binders"/>
    <n v="139.44"/>
    <n v="3"/>
    <n v="0.2"/>
    <n v="47.061"/>
    <x v="8"/>
  </r>
  <r>
    <n v="3609"/>
    <x v="1791"/>
    <x v="2"/>
    <d v="2011-04-28T00:00:00"/>
    <d v="2011-05-03T00:00:00"/>
    <s v="Standard Class"/>
    <s v="GB-14530"/>
    <s v="George Bell"/>
    <s v="Corporate"/>
    <s v="United States"/>
    <s v="Newark"/>
    <x v="24"/>
    <n v="43055"/>
    <x v="3"/>
    <s v="OFF-LA-10001613"/>
    <x v="1"/>
    <x v="2"/>
    <s v="Avery File Folder Labels"/>
    <n v="6.9119999999999999"/>
    <n v="3"/>
    <n v="0.2"/>
    <n v="2.5055999999999998"/>
    <x v="3"/>
  </r>
  <r>
    <n v="3610"/>
    <x v="1791"/>
    <x v="2"/>
    <d v="2011-04-28T00:00:00"/>
    <d v="2011-05-03T00:00:00"/>
    <s v="Standard Class"/>
    <s v="GB-14530"/>
    <s v="George Bell"/>
    <s v="Corporate"/>
    <s v="United States"/>
    <s v="Newark"/>
    <x v="24"/>
    <n v="43055"/>
    <x v="3"/>
    <s v="OFF-ST-10002214"/>
    <x v="1"/>
    <x v="4"/>
    <s v="X-Rack File for Hanging Folders"/>
    <n v="27.096"/>
    <n v="3"/>
    <n v="0.2"/>
    <n v="2.0322"/>
    <x v="3"/>
  </r>
  <r>
    <n v="3611"/>
    <x v="1791"/>
    <x v="2"/>
    <d v="2011-04-28T00:00:00"/>
    <d v="2011-05-03T00:00:00"/>
    <s v="Standard Class"/>
    <s v="GB-14530"/>
    <s v="George Bell"/>
    <s v="Corporate"/>
    <s v="United States"/>
    <s v="Newark"/>
    <x v="24"/>
    <n v="43055"/>
    <x v="3"/>
    <s v="OFF-ST-10001128"/>
    <x v="1"/>
    <x v="4"/>
    <s v="Carina Mini System Audio Rack, Model AR050B"/>
    <n v="177.56800000000001"/>
    <n v="2"/>
    <n v="0.2"/>
    <n v="-37.733199999999997"/>
    <x v="3"/>
  </r>
  <r>
    <n v="3612"/>
    <x v="1792"/>
    <x v="0"/>
    <d v="2013-11-30T00:00:00"/>
    <d v="2013-12-02T00:00:00"/>
    <s v="Second Class"/>
    <s v="NC-18535"/>
    <s v="Nick Crebassa"/>
    <s v="Corporate"/>
    <s v="United States"/>
    <s v="Dallas"/>
    <x v="5"/>
    <n v="75217"/>
    <x v="2"/>
    <s v="TEC-AC-10004864"/>
    <x v="2"/>
    <x v="11"/>
    <s v="Memorex Micro Travel Drive 32 GB"/>
    <n v="58.415999999999997"/>
    <n v="2"/>
    <n v="0.2"/>
    <n v="16.794599999999999"/>
    <x v="0"/>
  </r>
  <r>
    <n v="3613"/>
    <x v="1793"/>
    <x v="1"/>
    <d v="2012-12-03T00:00:00"/>
    <d v="2012-12-08T00:00:00"/>
    <s v="Standard Class"/>
    <s v="AB-10255"/>
    <s v="Alejandro Ballentine"/>
    <s v="Home Office"/>
    <s v="United States"/>
    <s v="Philadelphia"/>
    <x v="9"/>
    <n v="19134"/>
    <x v="3"/>
    <s v="OFF-PA-10000174"/>
    <x v="1"/>
    <x v="10"/>
    <s v="Message Book, Wirebound, Four 5 1/2&quot; X 4&quot; Forms/Pg., 200 Dupl. Sets/Book"/>
    <n v="16.448"/>
    <n v="2"/>
    <n v="0.2"/>
    <n v="5.5511999999999997"/>
    <x v="4"/>
  </r>
  <r>
    <n v="3614"/>
    <x v="1793"/>
    <x v="1"/>
    <d v="2012-12-03T00:00:00"/>
    <d v="2012-12-08T00:00:00"/>
    <s v="Standard Class"/>
    <s v="AB-10255"/>
    <s v="Alejandro Ballentine"/>
    <s v="Home Office"/>
    <s v="United States"/>
    <s v="Philadelphia"/>
    <x v="9"/>
    <n v="19134"/>
    <x v="3"/>
    <s v="TEC-AC-10000171"/>
    <x v="2"/>
    <x v="11"/>
    <s v="Verbatim 25 GB 6x Blu-ray Single Layer Recordable Disc, 25/Pack"/>
    <n v="36.783999999999999"/>
    <n v="2"/>
    <n v="0.2"/>
    <n v="10.5754"/>
    <x v="4"/>
  </r>
  <r>
    <n v="3615"/>
    <x v="1794"/>
    <x v="3"/>
    <d v="2014-11-20T00:00:00"/>
    <d v="2014-11-22T00:00:00"/>
    <s v="First Class"/>
    <s v="SC-20770"/>
    <s v="Stewart Carmichael"/>
    <s v="Corporate"/>
    <s v="United States"/>
    <s v="San Antonio"/>
    <x v="5"/>
    <n v="78207"/>
    <x v="2"/>
    <s v="FUR-TA-10002622"/>
    <x v="0"/>
    <x v="3"/>
    <s v="Bush Andora Conference Table, Maple/Graphite Gray Finish"/>
    <n v="718.11599999999999"/>
    <n v="6"/>
    <n v="0.3"/>
    <n v="-71.811599999999999"/>
    <x v="0"/>
  </r>
  <r>
    <n v="3616"/>
    <x v="1794"/>
    <x v="3"/>
    <d v="2014-11-20T00:00:00"/>
    <d v="2014-11-22T00:00:00"/>
    <s v="First Class"/>
    <s v="SC-20770"/>
    <s v="Stewart Carmichael"/>
    <s v="Corporate"/>
    <s v="United States"/>
    <s v="San Antonio"/>
    <x v="5"/>
    <n v="78207"/>
    <x v="2"/>
    <s v="OFF-AR-10001915"/>
    <x v="1"/>
    <x v="6"/>
    <s v="Peel-Off China Markers"/>
    <n v="31.776"/>
    <n v="4"/>
    <n v="0.2"/>
    <n v="8.7384000000000004"/>
    <x v="0"/>
  </r>
  <r>
    <n v="3617"/>
    <x v="1795"/>
    <x v="0"/>
    <d v="2013-09-06T00:00:00"/>
    <d v="2013-09-10T00:00:00"/>
    <s v="Standard Class"/>
    <s v="JC-15340"/>
    <s v="Jasper Cacioppo"/>
    <s v="Consumer"/>
    <s v="United States"/>
    <s v="Philadelphia"/>
    <x v="9"/>
    <n v="19120"/>
    <x v="3"/>
    <s v="OFF-BI-10004410"/>
    <x v="1"/>
    <x v="8"/>
    <s v="C-Line Peel &amp; Stick Add-On Filing Pockets, 8-3/4 x 5-1/8, 10/Pack"/>
    <n v="9.5549999999999997"/>
    <n v="5"/>
    <n v="0.7"/>
    <n v="-7.3254999999999999"/>
    <x v="8"/>
  </r>
  <r>
    <n v="3618"/>
    <x v="1796"/>
    <x v="3"/>
    <d v="2014-09-05T00:00:00"/>
    <d v="2014-09-09T00:00:00"/>
    <s v="Standard Class"/>
    <s v="RA-19285"/>
    <s v="Ralph Arnett"/>
    <s v="Consumer"/>
    <s v="United States"/>
    <s v="Los Angeles"/>
    <x v="1"/>
    <n v="90004"/>
    <x v="1"/>
    <s v="OFF-BI-10004632"/>
    <x v="1"/>
    <x v="8"/>
    <s v="Ibico Hi-Tech Manual Binding System"/>
    <n v="487.98399999999998"/>
    <n v="2"/>
    <n v="0.2"/>
    <n v="152.495"/>
    <x v="8"/>
  </r>
  <r>
    <n v="3619"/>
    <x v="1796"/>
    <x v="3"/>
    <d v="2014-09-05T00:00:00"/>
    <d v="2014-09-09T00:00:00"/>
    <s v="Standard Class"/>
    <s v="RA-19285"/>
    <s v="Ralph Arnett"/>
    <s v="Consumer"/>
    <s v="United States"/>
    <s v="Los Angeles"/>
    <x v="1"/>
    <n v="90004"/>
    <x v="1"/>
    <s v="TEC-PH-10002185"/>
    <x v="2"/>
    <x v="7"/>
    <s v="QVS USB Car Charger 2-Port 2.1Amp for iPod/iPhone/iPad/iPad 2/iPad 3"/>
    <n v="5.56"/>
    <n v="1"/>
    <n v="0.2"/>
    <n v="1.7375"/>
    <x v="8"/>
  </r>
  <r>
    <n v="3620"/>
    <x v="1796"/>
    <x v="3"/>
    <d v="2014-09-05T00:00:00"/>
    <d v="2014-09-09T00:00:00"/>
    <s v="Standard Class"/>
    <s v="RA-19285"/>
    <s v="Ralph Arnett"/>
    <s v="Consumer"/>
    <s v="United States"/>
    <s v="Los Angeles"/>
    <x v="1"/>
    <n v="90004"/>
    <x v="1"/>
    <s v="OFF-ST-10002974"/>
    <x v="1"/>
    <x v="4"/>
    <s v="Trav-L-File Heavy-Duty Shuttle II, Black"/>
    <n v="217.85"/>
    <n v="5"/>
    <n v="0"/>
    <n v="65.355000000000004"/>
    <x v="8"/>
  </r>
  <r>
    <n v="3621"/>
    <x v="1797"/>
    <x v="0"/>
    <d v="2013-09-23T00:00:00"/>
    <d v="2013-09-30T00:00:00"/>
    <s v="Standard Class"/>
    <s v="SH-19975"/>
    <s v="Sally Hughsby"/>
    <s v="Corporate"/>
    <s v="United States"/>
    <s v="Smyrna"/>
    <x v="18"/>
    <n v="37167"/>
    <x v="0"/>
    <s v="OFF-AR-10003727"/>
    <x v="1"/>
    <x v="6"/>
    <s v="Berol Giant Pencil Sharpener"/>
    <n v="40.776000000000003"/>
    <n v="3"/>
    <n v="0.2"/>
    <n v="4.5872999999999999"/>
    <x v="8"/>
  </r>
  <r>
    <n v="3622"/>
    <x v="1797"/>
    <x v="0"/>
    <d v="2013-09-23T00:00:00"/>
    <d v="2013-09-30T00:00:00"/>
    <s v="Standard Class"/>
    <s v="SH-19975"/>
    <s v="Sally Hughsby"/>
    <s v="Corporate"/>
    <s v="United States"/>
    <s v="Smyrna"/>
    <x v="18"/>
    <n v="37167"/>
    <x v="0"/>
    <s v="TEC-PH-10004071"/>
    <x v="2"/>
    <x v="7"/>
    <s v="PayAnywhere Card Reader"/>
    <n v="63.936"/>
    <n v="8"/>
    <n v="0.2"/>
    <n v="5.5944000000000003"/>
    <x v="8"/>
  </r>
  <r>
    <n v="3623"/>
    <x v="1798"/>
    <x v="2"/>
    <d v="2011-09-14T00:00:00"/>
    <d v="2011-09-19T00:00:00"/>
    <s v="Standard Class"/>
    <s v="JC-15775"/>
    <s v="John Castell"/>
    <s v="Consumer"/>
    <s v="United States"/>
    <s v="Macon"/>
    <x v="32"/>
    <n v="31204"/>
    <x v="0"/>
    <s v="FUR-FU-10002878"/>
    <x v="0"/>
    <x v="5"/>
    <s v="Seth Thomas 14&quot; Day/Date Wall Clock"/>
    <n v="142.4"/>
    <n v="5"/>
    <n v="0"/>
    <n v="52.688000000000002"/>
    <x v="8"/>
  </r>
  <r>
    <n v="3624"/>
    <x v="1798"/>
    <x v="2"/>
    <d v="2011-09-14T00:00:00"/>
    <d v="2011-09-19T00:00:00"/>
    <s v="Standard Class"/>
    <s v="JC-15775"/>
    <s v="John Castell"/>
    <s v="Consumer"/>
    <s v="United States"/>
    <s v="Macon"/>
    <x v="32"/>
    <n v="31204"/>
    <x v="0"/>
    <s v="OFF-BI-10001890"/>
    <x v="1"/>
    <x v="8"/>
    <s v="Avery Poly Binder Pockets"/>
    <n v="7.16"/>
    <n v="2"/>
    <n v="0"/>
    <n v="3.4367999999999999"/>
    <x v="8"/>
  </r>
  <r>
    <n v="3625"/>
    <x v="1799"/>
    <x v="3"/>
    <d v="2014-05-20T00:00:00"/>
    <d v="2014-05-22T00:00:00"/>
    <s v="Second Class"/>
    <s v="BC-11125"/>
    <s v="Becky Castell"/>
    <s v="Home Office"/>
    <s v="United States"/>
    <s v="San Francisco"/>
    <x v="1"/>
    <n v="94109"/>
    <x v="1"/>
    <s v="FUR-CH-10002647"/>
    <x v="0"/>
    <x v="1"/>
    <s v="Situations Contoured Folding Chairs, 4/Set"/>
    <n v="681.40800000000002"/>
    <n v="12"/>
    <n v="0.2"/>
    <n v="42.588000000000001"/>
    <x v="5"/>
  </r>
  <r>
    <n v="3626"/>
    <x v="1799"/>
    <x v="3"/>
    <d v="2014-05-20T00:00:00"/>
    <d v="2014-05-22T00:00:00"/>
    <s v="Second Class"/>
    <s v="BC-11125"/>
    <s v="Becky Castell"/>
    <s v="Home Office"/>
    <s v="United States"/>
    <s v="San Francisco"/>
    <x v="1"/>
    <n v="94109"/>
    <x v="1"/>
    <s v="OFF-AR-10001315"/>
    <x v="1"/>
    <x v="6"/>
    <s v="Newell 310"/>
    <n v="3.52"/>
    <n v="2"/>
    <n v="0"/>
    <n v="1.0207999999999999"/>
    <x v="5"/>
  </r>
  <r>
    <n v="3627"/>
    <x v="1799"/>
    <x v="3"/>
    <d v="2014-05-20T00:00:00"/>
    <d v="2014-05-22T00:00:00"/>
    <s v="Second Class"/>
    <s v="BC-11125"/>
    <s v="Becky Castell"/>
    <s v="Home Office"/>
    <s v="United States"/>
    <s v="San Francisco"/>
    <x v="1"/>
    <n v="94109"/>
    <x v="1"/>
    <s v="OFF-AR-10000122"/>
    <x v="1"/>
    <x v="6"/>
    <s v="Newell 314"/>
    <n v="5.58"/>
    <n v="1"/>
    <n v="0"/>
    <n v="1.395"/>
    <x v="5"/>
  </r>
  <r>
    <n v="3628"/>
    <x v="1799"/>
    <x v="3"/>
    <d v="2014-05-20T00:00:00"/>
    <d v="2014-05-22T00:00:00"/>
    <s v="Second Class"/>
    <s v="BC-11125"/>
    <s v="Becky Castell"/>
    <s v="Home Office"/>
    <s v="United States"/>
    <s v="San Francisco"/>
    <x v="1"/>
    <n v="94109"/>
    <x v="1"/>
    <s v="TEC-AC-10001465"/>
    <x v="2"/>
    <x v="11"/>
    <s v="SanDisk Cruzer 64 GB USB Flash Drive"/>
    <n v="36.32"/>
    <n v="1"/>
    <n v="0"/>
    <n v="10.896000000000001"/>
    <x v="5"/>
  </r>
  <r>
    <n v="3629"/>
    <x v="1800"/>
    <x v="2"/>
    <d v="2011-08-09T00:00:00"/>
    <d v="2011-08-13T00:00:00"/>
    <s v="Standard Class"/>
    <s v="JH-15985"/>
    <s v="Joseph Holt"/>
    <s v="Consumer"/>
    <s v="United States"/>
    <s v="Seattle"/>
    <x v="4"/>
    <n v="98103"/>
    <x v="1"/>
    <s v="OFF-BI-10004600"/>
    <x v="1"/>
    <x v="8"/>
    <s v="Ibico Ibimaster 300 Manual Binding System"/>
    <n v="2060.7440000000001"/>
    <n v="7"/>
    <n v="0.2"/>
    <n v="643.98249999999996"/>
    <x v="6"/>
  </r>
  <r>
    <n v="3630"/>
    <x v="1801"/>
    <x v="3"/>
    <d v="2014-11-27T00:00:00"/>
    <d v="2014-12-01T00:00:00"/>
    <s v="Standard Class"/>
    <s v="CC-12610"/>
    <s v="Corey Catlett"/>
    <s v="Corporate"/>
    <s v="United States"/>
    <s v="Columbus"/>
    <x v="24"/>
    <n v="43229"/>
    <x v="3"/>
    <s v="OFF-AP-10002082"/>
    <x v="1"/>
    <x v="9"/>
    <s v="Holmes HEPA Air Purifier"/>
    <n v="52.271999999999998"/>
    <n v="3"/>
    <n v="0.2"/>
    <n v="9.8010000000000002"/>
    <x v="0"/>
  </r>
  <r>
    <n v="3631"/>
    <x v="1801"/>
    <x v="3"/>
    <d v="2014-11-27T00:00:00"/>
    <d v="2014-12-01T00:00:00"/>
    <s v="Standard Class"/>
    <s v="CC-12610"/>
    <s v="Corey Catlett"/>
    <s v="Corporate"/>
    <s v="United States"/>
    <s v="Columbus"/>
    <x v="24"/>
    <n v="43229"/>
    <x v="3"/>
    <s v="OFF-AP-10004708"/>
    <x v="1"/>
    <x v="9"/>
    <s v="Fellowes Superior 10 Outlet Split Surge Protector"/>
    <n v="213.136"/>
    <n v="7"/>
    <n v="0.2"/>
    <n v="23.977799999999998"/>
    <x v="0"/>
  </r>
  <r>
    <n v="3632"/>
    <x v="1802"/>
    <x v="3"/>
    <d v="2014-05-04T00:00:00"/>
    <d v="2014-05-09T00:00:00"/>
    <s v="Second Class"/>
    <s v="DB-12970"/>
    <s v="Darren Budd"/>
    <s v="Corporate"/>
    <s v="United States"/>
    <s v="Los Angeles"/>
    <x v="1"/>
    <n v="90004"/>
    <x v="1"/>
    <s v="OFF-ST-10000464"/>
    <x v="1"/>
    <x v="4"/>
    <s v="Multi-Use Personal File Cart and Caster Set, Three Stacking Bins"/>
    <n v="69.52"/>
    <n v="2"/>
    <n v="0"/>
    <n v="19.465599999999998"/>
    <x v="5"/>
  </r>
  <r>
    <n v="3633"/>
    <x v="1802"/>
    <x v="3"/>
    <d v="2014-05-04T00:00:00"/>
    <d v="2014-05-09T00:00:00"/>
    <s v="Second Class"/>
    <s v="DB-12970"/>
    <s v="Darren Budd"/>
    <s v="Corporate"/>
    <s v="United States"/>
    <s v="Los Angeles"/>
    <x v="1"/>
    <n v="90004"/>
    <x v="1"/>
    <s v="OFF-ST-10000025"/>
    <x v="1"/>
    <x v="4"/>
    <s v="Fellowes Stor/Drawer Steel Plus Storage Drawers"/>
    <n v="763.44"/>
    <n v="8"/>
    <n v="0"/>
    <n v="45.806399999999996"/>
    <x v="5"/>
  </r>
  <r>
    <n v="3634"/>
    <x v="1803"/>
    <x v="0"/>
    <d v="2013-11-11T00:00:00"/>
    <d v="2013-11-15T00:00:00"/>
    <s v="Standard Class"/>
    <s v="PP-18955"/>
    <s v="Paul Prost"/>
    <s v="Home Office"/>
    <s v="United States"/>
    <s v="Springfield"/>
    <x v="24"/>
    <n v="45503"/>
    <x v="3"/>
    <s v="OFF-LA-10001613"/>
    <x v="1"/>
    <x v="2"/>
    <s v="Avery File Folder Labels"/>
    <n v="9.2159999999999993"/>
    <n v="4"/>
    <n v="0.2"/>
    <n v="3.3408000000000002"/>
    <x v="0"/>
  </r>
  <r>
    <n v="3635"/>
    <x v="1803"/>
    <x v="0"/>
    <d v="2013-11-11T00:00:00"/>
    <d v="2013-11-15T00:00:00"/>
    <s v="Standard Class"/>
    <s v="PP-18955"/>
    <s v="Paul Prost"/>
    <s v="Home Office"/>
    <s v="United States"/>
    <s v="Springfield"/>
    <x v="24"/>
    <n v="45503"/>
    <x v="3"/>
    <s v="TEC-PH-10000376"/>
    <x v="2"/>
    <x v="7"/>
    <s v="Square Credit Card Reader"/>
    <n v="41.957999999999998"/>
    <n v="7"/>
    <n v="0.4"/>
    <n v="-9.7902000000000005"/>
    <x v="0"/>
  </r>
  <r>
    <n v="3636"/>
    <x v="1803"/>
    <x v="0"/>
    <d v="2013-11-11T00:00:00"/>
    <d v="2013-11-15T00:00:00"/>
    <s v="Standard Class"/>
    <s v="PP-18955"/>
    <s v="Paul Prost"/>
    <s v="Home Office"/>
    <s v="United States"/>
    <s v="Springfield"/>
    <x v="24"/>
    <n v="45503"/>
    <x v="3"/>
    <s v="OFF-PA-10004039"/>
    <x v="1"/>
    <x v="10"/>
    <s v="Xerox 1882"/>
    <n v="89.567999999999998"/>
    <n v="2"/>
    <n v="0.2"/>
    <n v="32.468400000000003"/>
    <x v="0"/>
  </r>
  <r>
    <n v="3637"/>
    <x v="1803"/>
    <x v="0"/>
    <d v="2013-11-11T00:00:00"/>
    <d v="2013-11-15T00:00:00"/>
    <s v="Standard Class"/>
    <s v="PP-18955"/>
    <s v="Paul Prost"/>
    <s v="Home Office"/>
    <s v="United States"/>
    <s v="Springfield"/>
    <x v="24"/>
    <n v="45503"/>
    <x v="3"/>
    <s v="OFF-PA-10001776"/>
    <x v="1"/>
    <x v="10"/>
    <s v="Wirebound Message Books, Four 2 3/4&quot; x 5&quot; Forms per Page, 600 Sets per Book"/>
    <n v="22.248000000000001"/>
    <n v="3"/>
    <n v="0.2"/>
    <n v="7.5087000000000002"/>
    <x v="0"/>
  </r>
  <r>
    <n v="3638"/>
    <x v="1803"/>
    <x v="0"/>
    <d v="2013-11-11T00:00:00"/>
    <d v="2013-11-15T00:00:00"/>
    <s v="Standard Class"/>
    <s v="PP-18955"/>
    <s v="Paul Prost"/>
    <s v="Home Office"/>
    <s v="United States"/>
    <s v="Springfield"/>
    <x v="24"/>
    <n v="45503"/>
    <x v="3"/>
    <s v="OFF-AP-10002457"/>
    <x v="1"/>
    <x v="9"/>
    <s v="Eureka The Boss Plus 12-Amp Hard Box Upright Vacuum, Red"/>
    <n v="334.88"/>
    <n v="4"/>
    <n v="0.2"/>
    <n v="29.302"/>
    <x v="0"/>
  </r>
  <r>
    <n v="3639"/>
    <x v="1803"/>
    <x v="0"/>
    <d v="2013-11-11T00:00:00"/>
    <d v="2013-11-15T00:00:00"/>
    <s v="Standard Class"/>
    <s v="PP-18955"/>
    <s v="Paul Prost"/>
    <s v="Home Office"/>
    <s v="United States"/>
    <s v="Springfield"/>
    <x v="24"/>
    <n v="45503"/>
    <x v="3"/>
    <s v="FUR-FU-10000758"/>
    <x v="0"/>
    <x v="5"/>
    <s v="DAX Natural Wood-Tone Poster Frame"/>
    <n v="148.28800000000001"/>
    <n v="7"/>
    <n v="0.2"/>
    <n v="29.657599999999999"/>
    <x v="0"/>
  </r>
  <r>
    <n v="3640"/>
    <x v="1803"/>
    <x v="0"/>
    <d v="2013-11-11T00:00:00"/>
    <d v="2013-11-15T00:00:00"/>
    <s v="Standard Class"/>
    <s v="PP-18955"/>
    <s v="Paul Prost"/>
    <s v="Home Office"/>
    <s v="United States"/>
    <s v="Springfield"/>
    <x v="24"/>
    <n v="45503"/>
    <x v="3"/>
    <s v="OFF-PA-10000682"/>
    <x v="1"/>
    <x v="10"/>
    <s v="Xerox 1924"/>
    <n v="4.6239999999999997"/>
    <n v="1"/>
    <n v="0.2"/>
    <n v="1.6761999999999999"/>
    <x v="0"/>
  </r>
  <r>
    <n v="3641"/>
    <x v="1803"/>
    <x v="0"/>
    <d v="2013-11-11T00:00:00"/>
    <d v="2013-11-15T00:00:00"/>
    <s v="Standard Class"/>
    <s v="PP-18955"/>
    <s v="Paul Prost"/>
    <s v="Home Office"/>
    <s v="United States"/>
    <s v="Springfield"/>
    <x v="24"/>
    <n v="45503"/>
    <x v="3"/>
    <s v="TEC-AC-10002550"/>
    <x v="2"/>
    <x v="11"/>
    <s v="Memorex 25GB 6X Branded Blu-Ray Recordable Disc, 30/Pack"/>
    <n v="178.92"/>
    <n v="7"/>
    <n v="0.2"/>
    <n v="-29.0745"/>
    <x v="0"/>
  </r>
  <r>
    <n v="3642"/>
    <x v="1803"/>
    <x v="0"/>
    <d v="2013-11-11T00:00:00"/>
    <d v="2013-11-15T00:00:00"/>
    <s v="Standard Class"/>
    <s v="PP-18955"/>
    <s v="Paul Prost"/>
    <s v="Home Office"/>
    <s v="United States"/>
    <s v="Springfield"/>
    <x v="24"/>
    <n v="45503"/>
    <x v="3"/>
    <s v="OFF-BI-10002082"/>
    <x v="1"/>
    <x v="8"/>
    <s v="GBC Twin Loop Wire Binding Elements"/>
    <n v="69.888000000000005"/>
    <n v="7"/>
    <n v="0.7"/>
    <n v="-46.591999999999999"/>
    <x v="0"/>
  </r>
  <r>
    <n v="3643"/>
    <x v="1804"/>
    <x v="2"/>
    <d v="2011-12-20T00:00:00"/>
    <d v="2011-12-23T00:00:00"/>
    <s v="Second Class"/>
    <s v="MC-17845"/>
    <s v="Michael Chen"/>
    <s v="Consumer"/>
    <s v="United States"/>
    <s v="Los Angeles"/>
    <x v="1"/>
    <n v="90008"/>
    <x v="1"/>
    <s v="OFF-BI-10004632"/>
    <x v="1"/>
    <x v="8"/>
    <s v="Ibico Hi-Tech Manual Binding System"/>
    <n v="487.98399999999998"/>
    <n v="2"/>
    <n v="0.2"/>
    <n v="152.495"/>
    <x v="4"/>
  </r>
  <r>
    <n v="3644"/>
    <x v="1804"/>
    <x v="2"/>
    <d v="2011-12-20T00:00:00"/>
    <d v="2011-12-23T00:00:00"/>
    <s v="Second Class"/>
    <s v="MC-17845"/>
    <s v="Michael Chen"/>
    <s v="Consumer"/>
    <s v="United States"/>
    <s v="Los Angeles"/>
    <x v="1"/>
    <n v="90008"/>
    <x v="1"/>
    <s v="OFF-AR-10001725"/>
    <x v="1"/>
    <x v="6"/>
    <s v="Boston Home &amp; Office Model 2000 Electric Pencil Sharpeners"/>
    <n v="47.3"/>
    <n v="2"/>
    <n v="0"/>
    <n v="12.298"/>
    <x v="4"/>
  </r>
  <r>
    <n v="3645"/>
    <x v="1804"/>
    <x v="2"/>
    <d v="2011-12-20T00:00:00"/>
    <d v="2011-12-23T00:00:00"/>
    <s v="Second Class"/>
    <s v="MC-17845"/>
    <s v="Michael Chen"/>
    <s v="Consumer"/>
    <s v="United States"/>
    <s v="Los Angeles"/>
    <x v="1"/>
    <n v="90008"/>
    <x v="1"/>
    <s v="OFF-AR-10004269"/>
    <x v="1"/>
    <x v="6"/>
    <s v="Newell 31"/>
    <n v="4.13"/>
    <n v="1"/>
    <n v="0"/>
    <n v="1.1564000000000001"/>
    <x v="4"/>
  </r>
  <r>
    <n v="3646"/>
    <x v="1804"/>
    <x v="2"/>
    <d v="2011-12-20T00:00:00"/>
    <d v="2011-12-23T00:00:00"/>
    <s v="Second Class"/>
    <s v="MC-17845"/>
    <s v="Michael Chen"/>
    <s v="Consumer"/>
    <s v="United States"/>
    <s v="Los Angeles"/>
    <x v="1"/>
    <n v="90008"/>
    <x v="1"/>
    <s v="OFF-BI-10003007"/>
    <x v="1"/>
    <x v="8"/>
    <s v="Premium Transparent Presentation Covers, No Pattern/Clear, 8 1/2&quot; x 11&quot;"/>
    <n v="155.12"/>
    <n v="5"/>
    <n v="0.2"/>
    <n v="50.414000000000001"/>
    <x v="4"/>
  </r>
  <r>
    <n v="3647"/>
    <x v="1805"/>
    <x v="2"/>
    <d v="2011-07-25T00:00:00"/>
    <d v="2011-07-27T00:00:00"/>
    <s v="Second Class"/>
    <s v="VF-21715"/>
    <s v="Vicky Freymann"/>
    <s v="Home Office"/>
    <s v="United States"/>
    <s v="Los Angeles"/>
    <x v="1"/>
    <n v="90045"/>
    <x v="1"/>
    <s v="OFF-PA-10002195"/>
    <x v="1"/>
    <x v="10"/>
    <s v="Xerox 1966"/>
    <n v="6.48"/>
    <n v="1"/>
    <n v="0"/>
    <n v="3.1751999999999998"/>
    <x v="7"/>
  </r>
  <r>
    <n v="3648"/>
    <x v="1805"/>
    <x v="2"/>
    <d v="2011-07-25T00:00:00"/>
    <d v="2011-07-27T00:00:00"/>
    <s v="Second Class"/>
    <s v="VF-21715"/>
    <s v="Vicky Freymann"/>
    <s v="Home Office"/>
    <s v="United States"/>
    <s v="Los Angeles"/>
    <x v="1"/>
    <n v="90045"/>
    <x v="1"/>
    <s v="OFF-SU-10002522"/>
    <x v="1"/>
    <x v="14"/>
    <s v="Acme Kleen Earth Office Shears"/>
    <n v="15.52"/>
    <n v="4"/>
    <n v="0"/>
    <n v="4.5007999999999999"/>
    <x v="7"/>
  </r>
  <r>
    <n v="3649"/>
    <x v="1806"/>
    <x v="1"/>
    <d v="2012-11-22T00:00:00"/>
    <d v="2012-11-27T00:00:00"/>
    <s v="Standard Class"/>
    <s v="MC-17275"/>
    <s v="Marc Crier"/>
    <s v="Consumer"/>
    <s v="United States"/>
    <s v="Memphis"/>
    <x v="18"/>
    <n v="38109"/>
    <x v="0"/>
    <s v="OFF-BI-10003712"/>
    <x v="1"/>
    <x v="8"/>
    <s v="Acco Pressboard Covers with Storage Hooks, 14 7/8&quot; x 11&quot;, Light Blue"/>
    <n v="2.9460000000000002"/>
    <n v="2"/>
    <n v="0.7"/>
    <n v="-2.0621999999999998"/>
    <x v="0"/>
  </r>
  <r>
    <n v="3650"/>
    <x v="1806"/>
    <x v="1"/>
    <d v="2012-11-22T00:00:00"/>
    <d v="2012-11-27T00:00:00"/>
    <s v="Standard Class"/>
    <s v="MC-17275"/>
    <s v="Marc Crier"/>
    <s v="Consumer"/>
    <s v="United States"/>
    <s v="Memphis"/>
    <x v="18"/>
    <n v="38109"/>
    <x v="0"/>
    <s v="OFF-FA-10004854"/>
    <x v="1"/>
    <x v="13"/>
    <s v="Vinyl Coated Wire Paper Clips in Organizer Box, 800/Box"/>
    <n v="55.103999999999999"/>
    <n v="6"/>
    <n v="0.2"/>
    <n v="18.5976"/>
    <x v="0"/>
  </r>
  <r>
    <n v="3651"/>
    <x v="1807"/>
    <x v="3"/>
    <d v="2014-12-10T00:00:00"/>
    <d v="2014-12-12T00:00:00"/>
    <s v="Second Class"/>
    <s v="DB-13210"/>
    <s v="Dean Braden"/>
    <s v="Consumer"/>
    <s v="United States"/>
    <s v="Detroit"/>
    <x v="12"/>
    <n v="48234"/>
    <x v="2"/>
    <s v="TEC-AC-10004859"/>
    <x v="2"/>
    <x v="11"/>
    <s v="Maxell Pro 80 Minute CD-R, 10/Pack"/>
    <n v="104.88"/>
    <n v="6"/>
    <n v="0"/>
    <n v="41.951999999999998"/>
    <x v="4"/>
  </r>
  <r>
    <n v="3652"/>
    <x v="1807"/>
    <x v="3"/>
    <d v="2014-12-10T00:00:00"/>
    <d v="2014-12-12T00:00:00"/>
    <s v="Second Class"/>
    <s v="DB-13210"/>
    <s v="Dean Braden"/>
    <s v="Consumer"/>
    <s v="United States"/>
    <s v="Detroit"/>
    <x v="12"/>
    <n v="48234"/>
    <x v="2"/>
    <s v="OFF-AR-10001860"/>
    <x v="1"/>
    <x v="6"/>
    <s v="BIC Liqua Brite Liner"/>
    <n v="34.700000000000003"/>
    <n v="5"/>
    <n v="0"/>
    <n v="12.492000000000001"/>
    <x v="4"/>
  </r>
  <r>
    <n v="3653"/>
    <x v="1807"/>
    <x v="3"/>
    <d v="2014-12-10T00:00:00"/>
    <d v="2014-12-12T00:00:00"/>
    <s v="Second Class"/>
    <s v="DB-13210"/>
    <s v="Dean Braden"/>
    <s v="Consumer"/>
    <s v="United States"/>
    <s v="Detroit"/>
    <x v="12"/>
    <n v="48234"/>
    <x v="2"/>
    <s v="OFF-BI-10001636"/>
    <x v="1"/>
    <x v="8"/>
    <s v="Ibico Plastic and Wire Spiral Binding Combs"/>
    <n v="33.72"/>
    <n v="4"/>
    <n v="0"/>
    <n v="15.511200000000001"/>
    <x v="4"/>
  </r>
  <r>
    <n v="3654"/>
    <x v="1807"/>
    <x v="3"/>
    <d v="2014-12-10T00:00:00"/>
    <d v="2014-12-12T00:00:00"/>
    <s v="Second Class"/>
    <s v="DB-13210"/>
    <s v="Dean Braden"/>
    <s v="Consumer"/>
    <s v="United States"/>
    <s v="Detroit"/>
    <x v="12"/>
    <n v="48234"/>
    <x v="2"/>
    <s v="OFF-PA-10000349"/>
    <x v="1"/>
    <x v="10"/>
    <s v="Staples"/>
    <n v="14.94"/>
    <n v="3"/>
    <n v="0"/>
    <n v="7.0217999999999998"/>
    <x v="4"/>
  </r>
  <r>
    <n v="3655"/>
    <x v="1808"/>
    <x v="3"/>
    <d v="2014-09-01T00:00:00"/>
    <d v="2014-09-06T00:00:00"/>
    <s v="Standard Class"/>
    <s v="AJ-10945"/>
    <s v="Ashley Jarboe"/>
    <s v="Consumer"/>
    <s v="United States"/>
    <s v="Lawrence"/>
    <x v="14"/>
    <n v="46226"/>
    <x v="2"/>
    <s v="OFF-AP-10002439"/>
    <x v="1"/>
    <x v="9"/>
    <s v="Tripp Lite Isotel 8 Ultra 8 Outlet Metal Surge"/>
    <n v="638.73"/>
    <n v="9"/>
    <n v="0"/>
    <n v="166.06979999999999"/>
    <x v="8"/>
  </r>
  <r>
    <n v="3656"/>
    <x v="1809"/>
    <x v="3"/>
    <d v="2014-04-25T00:00:00"/>
    <d v="2014-05-01T00:00:00"/>
    <s v="Standard Class"/>
    <s v="CP-12340"/>
    <s v="Christine Phan"/>
    <s v="Corporate"/>
    <s v="United States"/>
    <s v="Jacksonville"/>
    <x v="2"/>
    <n v="32216"/>
    <x v="0"/>
    <s v="OFF-ST-10001370"/>
    <x v="1"/>
    <x v="4"/>
    <s v="Sensible Storage WireTech Storage Systems"/>
    <n v="113.568"/>
    <n v="2"/>
    <n v="0.2"/>
    <n v="-21.294"/>
    <x v="3"/>
  </r>
  <r>
    <n v="3657"/>
    <x v="1810"/>
    <x v="3"/>
    <d v="2014-09-09T00:00:00"/>
    <d v="2014-09-15T00:00:00"/>
    <s v="Standard Class"/>
    <s v="DB-13555"/>
    <s v="Dorothy Badders"/>
    <s v="Corporate"/>
    <s v="United States"/>
    <s v="Dublin"/>
    <x v="24"/>
    <n v="43017"/>
    <x v="3"/>
    <s v="TEC-AC-10002558"/>
    <x v="2"/>
    <x v="11"/>
    <s v="Imation Swivel Flash Drive USB flash drive - 8 GB"/>
    <n v="9.0960000000000001"/>
    <n v="1"/>
    <n v="0.2"/>
    <n v="1.7055"/>
    <x v="8"/>
  </r>
  <r>
    <n v="3658"/>
    <x v="1811"/>
    <x v="1"/>
    <d v="2012-03-12T00:00:00"/>
    <d v="2012-03-17T00:00:00"/>
    <s v="Standard Class"/>
    <s v="EB-13750"/>
    <s v="Edward Becker"/>
    <s v="Corporate"/>
    <s v="United States"/>
    <s v="Plantation"/>
    <x v="2"/>
    <n v="33317"/>
    <x v="0"/>
    <s v="OFF-EN-10004030"/>
    <x v="1"/>
    <x v="12"/>
    <s v="Convenience Packs of Business Envelopes"/>
    <n v="8.6880000000000006"/>
    <n v="3"/>
    <n v="0.2"/>
    <n v="2.9321999999999999"/>
    <x v="10"/>
  </r>
  <r>
    <n v="3659"/>
    <x v="1811"/>
    <x v="1"/>
    <d v="2012-03-12T00:00:00"/>
    <d v="2012-03-17T00:00:00"/>
    <s v="Standard Class"/>
    <s v="EB-13750"/>
    <s v="Edward Becker"/>
    <s v="Corporate"/>
    <s v="United States"/>
    <s v="Plantation"/>
    <x v="2"/>
    <n v="33317"/>
    <x v="0"/>
    <s v="FUR-FU-10003194"/>
    <x v="0"/>
    <x v="5"/>
    <s v="Eldon Expressions Desk Accessory, Wood Pencil Holder, Oak"/>
    <n v="30.88"/>
    <n v="4"/>
    <n v="0.2"/>
    <n v="3.86"/>
    <x v="10"/>
  </r>
  <r>
    <n v="3660"/>
    <x v="1811"/>
    <x v="1"/>
    <d v="2012-03-12T00:00:00"/>
    <d v="2012-03-17T00:00:00"/>
    <s v="Standard Class"/>
    <s v="EB-13750"/>
    <s v="Edward Becker"/>
    <s v="Corporate"/>
    <s v="United States"/>
    <s v="Plantation"/>
    <x v="2"/>
    <n v="33317"/>
    <x v="0"/>
    <s v="FUR-FU-10001731"/>
    <x v="0"/>
    <x v="5"/>
    <s v="Acrylic Self-Standing Desk Frames"/>
    <n v="6.4080000000000004"/>
    <n v="3"/>
    <n v="0.2"/>
    <n v="1.4418"/>
    <x v="10"/>
  </r>
  <r>
    <n v="3661"/>
    <x v="1812"/>
    <x v="0"/>
    <d v="2013-07-19T00:00:00"/>
    <d v="2013-07-24T00:00:00"/>
    <s v="Standard Class"/>
    <s v="JP-15460"/>
    <s v="Jennifer Patt"/>
    <s v="Corporate"/>
    <s v="United States"/>
    <s v="Glendale"/>
    <x v="16"/>
    <n v="85301"/>
    <x v="1"/>
    <s v="OFF-SU-10004782"/>
    <x v="1"/>
    <x v="14"/>
    <s v="Elite 5&quot; Scissors"/>
    <n v="33.799999999999997"/>
    <n v="5"/>
    <n v="0.2"/>
    <n v="4.2249999999999996"/>
    <x v="7"/>
  </r>
  <r>
    <n v="3662"/>
    <x v="1813"/>
    <x v="0"/>
    <d v="2013-06-14T00:00:00"/>
    <d v="2013-06-16T00:00:00"/>
    <s v="Second Class"/>
    <s v="SC-20050"/>
    <s v="Sample Company A"/>
    <s v="Home Office"/>
    <s v="United States"/>
    <s v="Jackson"/>
    <x v="12"/>
    <n v="49201"/>
    <x v="2"/>
    <s v="TEC-PH-10003484"/>
    <x v="2"/>
    <x v="7"/>
    <s v="Ooma Telo VoIP Home Phone System"/>
    <n v="377.97"/>
    <n v="3"/>
    <n v="0"/>
    <n v="94.492500000000007"/>
    <x v="1"/>
  </r>
  <r>
    <n v="3663"/>
    <x v="1814"/>
    <x v="3"/>
    <d v="2014-07-04T00:00:00"/>
    <d v="2014-07-10T00:00:00"/>
    <s v="Standard Class"/>
    <s v="FM-14290"/>
    <s v="Frank Merwin"/>
    <s v="Home Office"/>
    <s v="United States"/>
    <s v="Quincy"/>
    <x v="31"/>
    <n v="2169"/>
    <x v="3"/>
    <s v="TEC-AC-10003590"/>
    <x v="2"/>
    <x v="11"/>
    <s v="TRENDnet 56K USB 2.0 Phone, Internet and Fax Modem"/>
    <n v="258.89999999999998"/>
    <n v="10"/>
    <n v="0"/>
    <n v="93.203999999999994"/>
    <x v="7"/>
  </r>
  <r>
    <n v="3664"/>
    <x v="1814"/>
    <x v="3"/>
    <d v="2014-07-04T00:00:00"/>
    <d v="2014-07-10T00:00:00"/>
    <s v="Standard Class"/>
    <s v="FM-14290"/>
    <s v="Frank Merwin"/>
    <s v="Home Office"/>
    <s v="United States"/>
    <s v="Quincy"/>
    <x v="31"/>
    <n v="2169"/>
    <x v="3"/>
    <s v="OFF-PA-10001970"/>
    <x v="1"/>
    <x v="10"/>
    <s v="Xerox 1881"/>
    <n v="24.56"/>
    <n v="2"/>
    <n v="0"/>
    <n v="11.543200000000001"/>
    <x v="7"/>
  </r>
  <r>
    <n v="3665"/>
    <x v="1815"/>
    <x v="2"/>
    <d v="2011-12-08T00:00:00"/>
    <d v="2011-12-13T00:00:00"/>
    <s v="Standard Class"/>
    <s v="TB-21250"/>
    <s v="Tim Brockman"/>
    <s v="Consumer"/>
    <s v="United States"/>
    <s v="Salem"/>
    <x v="21"/>
    <n v="97301"/>
    <x v="1"/>
    <s v="OFF-LA-10001569"/>
    <x v="1"/>
    <x v="2"/>
    <s v="Avery 499"/>
    <n v="27.888000000000002"/>
    <n v="7"/>
    <n v="0.2"/>
    <n v="9.0635999999999992"/>
    <x v="4"/>
  </r>
  <r>
    <n v="3666"/>
    <x v="1815"/>
    <x v="2"/>
    <d v="2011-12-08T00:00:00"/>
    <d v="2011-12-13T00:00:00"/>
    <s v="Standard Class"/>
    <s v="TB-21250"/>
    <s v="Tim Brockman"/>
    <s v="Consumer"/>
    <s v="United States"/>
    <s v="Salem"/>
    <x v="21"/>
    <n v="97301"/>
    <x v="1"/>
    <s v="OFF-BI-10001132"/>
    <x v="1"/>
    <x v="8"/>
    <s v="Acco PRESSTEX Data Binder with Storage Hooks, Dark Blue, 9 1/2&quot; X 11&quot;"/>
    <n v="6.4560000000000004"/>
    <n v="4"/>
    <n v="0.7"/>
    <n v="-4.5191999999999997"/>
    <x v="4"/>
  </r>
  <r>
    <n v="3667"/>
    <x v="1815"/>
    <x v="2"/>
    <d v="2011-12-08T00:00:00"/>
    <d v="2011-12-13T00:00:00"/>
    <s v="Standard Class"/>
    <s v="TB-21250"/>
    <s v="Tim Brockman"/>
    <s v="Consumer"/>
    <s v="United States"/>
    <s v="Salem"/>
    <x v="21"/>
    <n v="97301"/>
    <x v="1"/>
    <s v="TEC-PH-10003095"/>
    <x v="2"/>
    <x v="7"/>
    <s v="Samsung HM1900 Bluetooth Headset"/>
    <n v="52.68"/>
    <n v="3"/>
    <n v="0.2"/>
    <n v="19.754999999999999"/>
    <x v="4"/>
  </r>
  <r>
    <n v="3668"/>
    <x v="1815"/>
    <x v="2"/>
    <d v="2011-12-08T00:00:00"/>
    <d v="2011-12-13T00:00:00"/>
    <s v="Standard Class"/>
    <s v="TB-21250"/>
    <s v="Tim Brockman"/>
    <s v="Consumer"/>
    <s v="United States"/>
    <s v="Salem"/>
    <x v="21"/>
    <n v="97301"/>
    <x v="1"/>
    <s v="OFF-SU-10000432"/>
    <x v="1"/>
    <x v="14"/>
    <s v="Acco Side-Punched Conventional Columnar Pads"/>
    <n v="13.88"/>
    <n v="5"/>
    <n v="0.2"/>
    <n v="-2.6025"/>
    <x v="4"/>
  </r>
  <r>
    <n v="3669"/>
    <x v="1815"/>
    <x v="2"/>
    <d v="2011-12-08T00:00:00"/>
    <d v="2011-12-13T00:00:00"/>
    <s v="Standard Class"/>
    <s v="TB-21250"/>
    <s v="Tim Brockman"/>
    <s v="Consumer"/>
    <s v="United States"/>
    <s v="Salem"/>
    <x v="21"/>
    <n v="97301"/>
    <x v="1"/>
    <s v="TEC-AC-10004227"/>
    <x v="2"/>
    <x v="11"/>
    <s v="SanDisk Ultra 16 GB MicroSDHC Class 10 Memory Card"/>
    <n v="103.92"/>
    <n v="10"/>
    <n v="0.2"/>
    <n v="-18.186"/>
    <x v="4"/>
  </r>
  <r>
    <n v="3670"/>
    <x v="1815"/>
    <x v="2"/>
    <d v="2011-12-08T00:00:00"/>
    <d v="2011-12-13T00:00:00"/>
    <s v="Standard Class"/>
    <s v="TB-21250"/>
    <s v="Tim Brockman"/>
    <s v="Consumer"/>
    <s v="United States"/>
    <s v="Salem"/>
    <x v="21"/>
    <n v="97301"/>
    <x v="1"/>
    <s v="OFF-LA-10004409"/>
    <x v="1"/>
    <x v="2"/>
    <s v="Avery 492"/>
    <n v="11.52"/>
    <n v="5"/>
    <n v="0.2"/>
    <n v="3.7440000000000002"/>
    <x v="4"/>
  </r>
  <r>
    <n v="3671"/>
    <x v="1815"/>
    <x v="2"/>
    <d v="2011-12-08T00:00:00"/>
    <d v="2011-12-13T00:00:00"/>
    <s v="Standard Class"/>
    <s v="TB-21250"/>
    <s v="Tim Brockman"/>
    <s v="Consumer"/>
    <s v="United States"/>
    <s v="Salem"/>
    <x v="21"/>
    <n v="97301"/>
    <x v="1"/>
    <s v="OFF-PA-10001569"/>
    <x v="1"/>
    <x v="10"/>
    <s v="Xerox 232"/>
    <n v="10.368"/>
    <n v="2"/>
    <n v="0.2"/>
    <n v="3.6288"/>
    <x v="4"/>
  </r>
  <r>
    <n v="3672"/>
    <x v="1815"/>
    <x v="2"/>
    <d v="2011-12-08T00:00:00"/>
    <d v="2011-12-13T00:00:00"/>
    <s v="Standard Class"/>
    <s v="TB-21250"/>
    <s v="Tim Brockman"/>
    <s v="Consumer"/>
    <s v="United States"/>
    <s v="Salem"/>
    <x v="21"/>
    <n v="97301"/>
    <x v="1"/>
    <s v="OFF-ST-10001031"/>
    <x v="1"/>
    <x v="4"/>
    <s v="Adjustable Personal File Tote"/>
    <n v="39.072000000000003"/>
    <n v="3"/>
    <n v="0.2"/>
    <n v="2.9304000000000001"/>
    <x v="4"/>
  </r>
  <r>
    <n v="3673"/>
    <x v="1816"/>
    <x v="0"/>
    <d v="2013-04-09T00:00:00"/>
    <d v="2013-04-15T00:00:00"/>
    <s v="Standard Class"/>
    <s v="EH-14125"/>
    <s v="Eugene Hildebrand"/>
    <s v="Home Office"/>
    <s v="United States"/>
    <s v="Troy"/>
    <x v="24"/>
    <n v="45373"/>
    <x v="3"/>
    <s v="OFF-EN-10002312"/>
    <x v="1"/>
    <x v="12"/>
    <s v="#10 Self-Seal White Envelopes"/>
    <n v="8.8719999999999999"/>
    <n v="1"/>
    <n v="0.2"/>
    <n v="3.2161"/>
    <x v="3"/>
  </r>
  <r>
    <n v="3674"/>
    <x v="1816"/>
    <x v="0"/>
    <d v="2013-04-09T00:00:00"/>
    <d v="2013-04-15T00:00:00"/>
    <s v="Standard Class"/>
    <s v="EH-14125"/>
    <s v="Eugene Hildebrand"/>
    <s v="Home Office"/>
    <s v="United States"/>
    <s v="Troy"/>
    <x v="24"/>
    <n v="45373"/>
    <x v="3"/>
    <s v="OFF-BI-10004224"/>
    <x v="1"/>
    <x v="8"/>
    <s v="Catalog Binders with Expanding Posts"/>
    <n v="121.104"/>
    <n v="6"/>
    <n v="0.7"/>
    <n v="-100.92"/>
    <x v="3"/>
  </r>
  <r>
    <n v="3675"/>
    <x v="1817"/>
    <x v="3"/>
    <d v="2014-11-07T00:00:00"/>
    <d v="2014-11-12T00:00:00"/>
    <s v="Standard Class"/>
    <s v="ML-17410"/>
    <s v="Maris LaWare"/>
    <s v="Consumer"/>
    <s v="United States"/>
    <s v="Philadelphia"/>
    <x v="9"/>
    <n v="19143"/>
    <x v="3"/>
    <s v="FUR-CH-10003774"/>
    <x v="0"/>
    <x v="1"/>
    <s v="Global Wood Trimmed Manager's Task Chair, Khaki"/>
    <n v="127.372"/>
    <n v="2"/>
    <n v="0.3"/>
    <n v="-30.933199999999999"/>
    <x v="0"/>
  </r>
  <r>
    <n v="3676"/>
    <x v="1817"/>
    <x v="3"/>
    <d v="2014-11-07T00:00:00"/>
    <d v="2014-11-12T00:00:00"/>
    <s v="Standard Class"/>
    <s v="ML-17410"/>
    <s v="Maris LaWare"/>
    <s v="Consumer"/>
    <s v="United States"/>
    <s v="Philadelphia"/>
    <x v="9"/>
    <n v="19143"/>
    <x v="3"/>
    <s v="OFF-PA-10000157"/>
    <x v="1"/>
    <x v="10"/>
    <s v="Xerox 191"/>
    <n v="47.951999999999998"/>
    <n v="3"/>
    <n v="0.2"/>
    <n v="16.183800000000002"/>
    <x v="0"/>
  </r>
  <r>
    <n v="3677"/>
    <x v="1818"/>
    <x v="1"/>
    <d v="2012-12-05T00:00:00"/>
    <d v="2012-12-09T00:00:00"/>
    <s v="Standard Class"/>
    <s v="MH-17620"/>
    <s v="Matt Hagelstein"/>
    <s v="Corporate"/>
    <s v="United States"/>
    <s v="San Diego"/>
    <x v="1"/>
    <n v="92105"/>
    <x v="1"/>
    <s v="FUR-FU-10004090"/>
    <x v="0"/>
    <x v="5"/>
    <s v="Executive Impressions 14&quot; Contract Wall Clock"/>
    <n v="44.46"/>
    <n v="2"/>
    <n v="0"/>
    <n v="14.671799999999999"/>
    <x v="4"/>
  </r>
  <r>
    <n v="3678"/>
    <x v="1819"/>
    <x v="1"/>
    <d v="2012-07-09T00:00:00"/>
    <d v="2012-07-14T00:00:00"/>
    <s v="Standard Class"/>
    <s v="BT-11680"/>
    <s v="Brian Thompson"/>
    <s v="Consumer"/>
    <s v="United States"/>
    <s v="Clinton"/>
    <x v="39"/>
    <n v="20735"/>
    <x v="3"/>
    <s v="OFF-FA-10002763"/>
    <x v="1"/>
    <x v="13"/>
    <s v="Advantus Map Pennant Flags and Round Head Tacks"/>
    <n v="15.8"/>
    <n v="4"/>
    <n v="0"/>
    <n v="5.056"/>
    <x v="7"/>
  </r>
  <r>
    <n v="3679"/>
    <x v="1819"/>
    <x v="1"/>
    <d v="2012-07-09T00:00:00"/>
    <d v="2012-07-14T00:00:00"/>
    <s v="Standard Class"/>
    <s v="BT-11680"/>
    <s v="Brian Thompson"/>
    <s v="Consumer"/>
    <s v="United States"/>
    <s v="Clinton"/>
    <x v="39"/>
    <n v="20735"/>
    <x v="3"/>
    <s v="TEC-MA-10002428"/>
    <x v="2"/>
    <x v="15"/>
    <s v="Fellowes Powershred HS-440 4-Sheet High Security Shredder"/>
    <n v="464.97"/>
    <n v="3"/>
    <n v="0"/>
    <n v="209.23650000000001"/>
    <x v="7"/>
  </r>
  <r>
    <n v="3680"/>
    <x v="1819"/>
    <x v="1"/>
    <d v="2012-07-09T00:00:00"/>
    <d v="2012-07-14T00:00:00"/>
    <s v="Standard Class"/>
    <s v="BT-11680"/>
    <s v="Brian Thompson"/>
    <s v="Consumer"/>
    <s v="United States"/>
    <s v="Clinton"/>
    <x v="39"/>
    <n v="20735"/>
    <x v="3"/>
    <s v="FUR-FU-10002918"/>
    <x v="0"/>
    <x v="5"/>
    <s v="Eldon ClusterMat Chair Mat with Cordless Antistatic Protection"/>
    <n v="181.96"/>
    <n v="2"/>
    <n v="0"/>
    <n v="20.015599999999999"/>
    <x v="7"/>
  </r>
  <r>
    <n v="3681"/>
    <x v="1819"/>
    <x v="1"/>
    <d v="2012-07-09T00:00:00"/>
    <d v="2012-07-14T00:00:00"/>
    <s v="Standard Class"/>
    <s v="BT-11680"/>
    <s v="Brian Thompson"/>
    <s v="Consumer"/>
    <s v="United States"/>
    <s v="Clinton"/>
    <x v="39"/>
    <n v="20735"/>
    <x v="3"/>
    <s v="OFF-LA-10000476"/>
    <x v="1"/>
    <x v="2"/>
    <s v="Avery 05222 Permanent Self-Adhesive File Folder Labels for Typewriters, on Rolls, White, 250/Roll"/>
    <n v="12.39"/>
    <n v="3"/>
    <n v="0"/>
    <n v="5.6993999999999998"/>
    <x v="7"/>
  </r>
  <r>
    <n v="3682"/>
    <x v="1819"/>
    <x v="1"/>
    <d v="2012-07-09T00:00:00"/>
    <d v="2012-07-14T00:00:00"/>
    <s v="Standard Class"/>
    <s v="BT-11680"/>
    <s v="Brian Thompson"/>
    <s v="Consumer"/>
    <s v="United States"/>
    <s v="Clinton"/>
    <x v="39"/>
    <n v="20735"/>
    <x v="3"/>
    <s v="OFF-BI-10002854"/>
    <x v="1"/>
    <x v="8"/>
    <s v="Performers Binder/Pad Holder, Black"/>
    <n v="84.09"/>
    <n v="3"/>
    <n v="0"/>
    <n v="42.045000000000002"/>
    <x v="7"/>
  </r>
  <r>
    <n v="3683"/>
    <x v="1819"/>
    <x v="1"/>
    <d v="2012-07-09T00:00:00"/>
    <d v="2012-07-14T00:00:00"/>
    <s v="Standard Class"/>
    <s v="BT-11680"/>
    <s v="Brian Thompson"/>
    <s v="Consumer"/>
    <s v="United States"/>
    <s v="Clinton"/>
    <x v="39"/>
    <n v="20735"/>
    <x v="3"/>
    <s v="OFF-AR-10002987"/>
    <x v="1"/>
    <x v="6"/>
    <s v="Prismacolor Color Pencil Set"/>
    <n v="79.36"/>
    <n v="4"/>
    <n v="0"/>
    <n v="32.537599999999998"/>
    <x v="7"/>
  </r>
  <r>
    <n v="3684"/>
    <x v="1819"/>
    <x v="1"/>
    <d v="2012-07-09T00:00:00"/>
    <d v="2012-07-14T00:00:00"/>
    <s v="Standard Class"/>
    <s v="BT-11680"/>
    <s v="Brian Thompson"/>
    <s v="Consumer"/>
    <s v="United States"/>
    <s v="Clinton"/>
    <x v="39"/>
    <n v="20735"/>
    <x v="3"/>
    <s v="OFF-BI-10004001"/>
    <x v="1"/>
    <x v="8"/>
    <s v="GBC Recycled VeloBinder Covers"/>
    <n v="153.36000000000001"/>
    <n v="9"/>
    <n v="0"/>
    <n v="70.545599999999993"/>
    <x v="7"/>
  </r>
  <r>
    <n v="3685"/>
    <x v="1819"/>
    <x v="1"/>
    <d v="2012-07-09T00:00:00"/>
    <d v="2012-07-14T00:00:00"/>
    <s v="Standard Class"/>
    <s v="BT-11680"/>
    <s v="Brian Thompson"/>
    <s v="Consumer"/>
    <s v="United States"/>
    <s v="Clinton"/>
    <x v="39"/>
    <n v="20735"/>
    <x v="3"/>
    <s v="OFF-BI-10001634"/>
    <x v="1"/>
    <x v="8"/>
    <s v="Wilson Jones Active Use Binders"/>
    <n v="43.68"/>
    <n v="6"/>
    <n v="0"/>
    <n v="21.403199999999998"/>
    <x v="7"/>
  </r>
  <r>
    <n v="3686"/>
    <x v="1819"/>
    <x v="1"/>
    <d v="2012-07-09T00:00:00"/>
    <d v="2012-07-14T00:00:00"/>
    <s v="Standard Class"/>
    <s v="BT-11680"/>
    <s v="Brian Thompson"/>
    <s v="Consumer"/>
    <s v="United States"/>
    <s v="Clinton"/>
    <x v="39"/>
    <n v="20735"/>
    <x v="3"/>
    <s v="OFF-ST-10003722"/>
    <x v="1"/>
    <x v="4"/>
    <s v="Project Tote Personal File"/>
    <n v="98.21"/>
    <n v="7"/>
    <n v="0"/>
    <n v="28.480899999999998"/>
    <x v="7"/>
  </r>
  <r>
    <n v="3687"/>
    <x v="1820"/>
    <x v="0"/>
    <d v="2013-12-14T00:00:00"/>
    <d v="2013-12-20T00:00:00"/>
    <s v="Standard Class"/>
    <s v="JC-15340"/>
    <s v="Jasper Cacioppo"/>
    <s v="Consumer"/>
    <s v="United States"/>
    <s v="Riverside"/>
    <x v="1"/>
    <n v="92503"/>
    <x v="1"/>
    <s v="OFF-AR-10004757"/>
    <x v="1"/>
    <x v="6"/>
    <s v="Crayola Colored Pencils"/>
    <n v="9.84"/>
    <n v="3"/>
    <n v="0"/>
    <n v="3.2471999999999999"/>
    <x v="4"/>
  </r>
  <r>
    <n v="3688"/>
    <x v="1821"/>
    <x v="0"/>
    <d v="2013-05-21T00:00:00"/>
    <d v="2013-05-25T00:00:00"/>
    <s v="Standard Class"/>
    <s v="DB-13210"/>
    <s v="Dean Braden"/>
    <s v="Consumer"/>
    <s v="United States"/>
    <s v="Port Saint Lucie"/>
    <x v="2"/>
    <n v="34952"/>
    <x v="0"/>
    <s v="OFF-BI-10004140"/>
    <x v="1"/>
    <x v="8"/>
    <s v="Avery Non-Stick Binders"/>
    <n v="2.694"/>
    <n v="2"/>
    <n v="0.7"/>
    <n v="-2.2450000000000001"/>
    <x v="5"/>
  </r>
  <r>
    <n v="3689"/>
    <x v="1822"/>
    <x v="3"/>
    <d v="2014-06-03T00:00:00"/>
    <d v="2014-06-06T00:00:00"/>
    <s v="Second Class"/>
    <s v="DO-13435"/>
    <s v="Denny Ordway"/>
    <s v="Consumer"/>
    <s v="United States"/>
    <s v="Mesa"/>
    <x v="16"/>
    <n v="85204"/>
    <x v="1"/>
    <s v="OFF-PA-10002479"/>
    <x v="1"/>
    <x v="10"/>
    <s v="Xerox 4200 Series MultiUse Premium Copy Paper (20Lb. and 84 Bright)"/>
    <n v="25.344000000000001"/>
    <n v="6"/>
    <n v="0.2"/>
    <n v="7.92"/>
    <x v="1"/>
  </r>
  <r>
    <n v="3690"/>
    <x v="1822"/>
    <x v="3"/>
    <d v="2014-06-03T00:00:00"/>
    <d v="2014-06-06T00:00:00"/>
    <s v="Second Class"/>
    <s v="DO-13435"/>
    <s v="Denny Ordway"/>
    <s v="Consumer"/>
    <s v="United States"/>
    <s v="Mesa"/>
    <x v="16"/>
    <n v="85204"/>
    <x v="1"/>
    <s v="OFF-EN-10001141"/>
    <x v="1"/>
    <x v="12"/>
    <s v="Manila Recycled Extra-Heavyweight Clasp Envelopes, 6&quot; x 9&quot;"/>
    <n v="43.92"/>
    <n v="5"/>
    <n v="0.2"/>
    <n v="15.920999999999999"/>
    <x v="1"/>
  </r>
  <r>
    <n v="3691"/>
    <x v="1823"/>
    <x v="1"/>
    <d v="2012-10-30T00:00:00"/>
    <d v="2012-11-02T00:00:00"/>
    <s v="Second Class"/>
    <s v="FA-14230"/>
    <s v="Frank Atkinson"/>
    <s v="Corporate"/>
    <s v="United States"/>
    <s v="Denver"/>
    <x v="22"/>
    <n v="80219"/>
    <x v="1"/>
    <s v="TEC-MA-10000597"/>
    <x v="2"/>
    <x v="15"/>
    <s v="Lexmark S315 Color Inkjet Printer"/>
    <n v="59.994"/>
    <n v="2"/>
    <n v="0.7"/>
    <n v="-45.995399999999997"/>
    <x v="2"/>
  </r>
  <r>
    <n v="3692"/>
    <x v="1823"/>
    <x v="1"/>
    <d v="2012-10-30T00:00:00"/>
    <d v="2012-11-02T00:00:00"/>
    <s v="Second Class"/>
    <s v="FA-14230"/>
    <s v="Frank Atkinson"/>
    <s v="Corporate"/>
    <s v="United States"/>
    <s v="Denver"/>
    <x v="22"/>
    <n v="80219"/>
    <x v="1"/>
    <s v="TEC-CO-10001571"/>
    <x v="2"/>
    <x v="16"/>
    <s v="Sharp 1540cs Digital Laser Copier"/>
    <n v="439.99200000000002"/>
    <n v="1"/>
    <n v="0.2"/>
    <n v="164.99700000000001"/>
    <x v="2"/>
  </r>
  <r>
    <n v="3693"/>
    <x v="1823"/>
    <x v="1"/>
    <d v="2012-10-30T00:00:00"/>
    <d v="2012-11-02T00:00:00"/>
    <s v="Second Class"/>
    <s v="FA-14230"/>
    <s v="Frank Atkinson"/>
    <s v="Corporate"/>
    <s v="United States"/>
    <s v="Denver"/>
    <x v="22"/>
    <n v="80219"/>
    <x v="1"/>
    <s v="TEC-PH-10004531"/>
    <x v="2"/>
    <x v="7"/>
    <s v="OtterBox Commuter Series Case - iPhone 5 &amp; 5s"/>
    <n v="87.96"/>
    <n v="5"/>
    <n v="0.2"/>
    <n v="30.786000000000001"/>
    <x v="2"/>
  </r>
  <r>
    <n v="3694"/>
    <x v="1823"/>
    <x v="1"/>
    <d v="2012-10-30T00:00:00"/>
    <d v="2012-11-02T00:00:00"/>
    <s v="Second Class"/>
    <s v="FA-14230"/>
    <s v="Frank Atkinson"/>
    <s v="Corporate"/>
    <s v="United States"/>
    <s v="Denver"/>
    <x v="22"/>
    <n v="80219"/>
    <x v="1"/>
    <s v="FUR-FU-10003026"/>
    <x v="0"/>
    <x v="5"/>
    <s v="Eldon Regeneration Recycled Desk Accessories, Black"/>
    <n v="15.488"/>
    <n v="4"/>
    <n v="0.2"/>
    <n v="3.6783999999999999"/>
    <x v="2"/>
  </r>
  <r>
    <n v="3695"/>
    <x v="1824"/>
    <x v="0"/>
    <d v="2013-10-16T00:00:00"/>
    <d v="2013-10-21T00:00:00"/>
    <s v="Standard Class"/>
    <s v="QJ-19255"/>
    <s v="Quincy Jones"/>
    <s v="Corporate"/>
    <s v="United States"/>
    <s v="Springfield"/>
    <x v="17"/>
    <n v="22153"/>
    <x v="0"/>
    <s v="OFF-BI-10002082"/>
    <x v="1"/>
    <x v="8"/>
    <s v="GBC Twin Loop Wire Binding Elements"/>
    <n v="232.96"/>
    <n v="7"/>
    <n v="0"/>
    <n v="116.48"/>
    <x v="2"/>
  </r>
  <r>
    <n v="3696"/>
    <x v="1824"/>
    <x v="0"/>
    <d v="2013-10-16T00:00:00"/>
    <d v="2013-10-21T00:00:00"/>
    <s v="Standard Class"/>
    <s v="QJ-19255"/>
    <s v="Quincy Jones"/>
    <s v="Corporate"/>
    <s v="United States"/>
    <s v="Springfield"/>
    <x v="17"/>
    <n v="22153"/>
    <x v="0"/>
    <s v="OFF-EN-10002312"/>
    <x v="1"/>
    <x v="12"/>
    <s v="#10 Self-Seal White Envelopes"/>
    <n v="66.540000000000006"/>
    <n v="6"/>
    <n v="0"/>
    <n v="32.604599999999998"/>
    <x v="2"/>
  </r>
  <r>
    <n v="3697"/>
    <x v="1824"/>
    <x v="0"/>
    <d v="2013-10-16T00:00:00"/>
    <d v="2013-10-21T00:00:00"/>
    <s v="Standard Class"/>
    <s v="QJ-19255"/>
    <s v="Quincy Jones"/>
    <s v="Corporate"/>
    <s v="United States"/>
    <s v="Springfield"/>
    <x v="17"/>
    <n v="22153"/>
    <x v="0"/>
    <s v="OFF-AP-10000696"/>
    <x v="1"/>
    <x v="9"/>
    <s v="Holmes Odor Grabber"/>
    <n v="43.26"/>
    <n v="3"/>
    <n v="0"/>
    <n v="14.2758"/>
    <x v="2"/>
  </r>
  <r>
    <n v="3698"/>
    <x v="1825"/>
    <x v="1"/>
    <d v="2012-11-19T00:00:00"/>
    <d v="2012-11-21T00:00:00"/>
    <s v="Second Class"/>
    <s v="TC-21475"/>
    <s v="Tony Chapman"/>
    <s v="Home Office"/>
    <s v="United States"/>
    <s v="Seattle"/>
    <x v="4"/>
    <n v="98115"/>
    <x v="1"/>
    <s v="FUR-FU-10000305"/>
    <x v="0"/>
    <x v="5"/>
    <s v="Tenex V2T-RE Standard Weight Series Chair Mat, 45&quot; x 53&quot;, Lip 25&quot; x 12&quot;"/>
    <n v="141.96"/>
    <n v="2"/>
    <n v="0"/>
    <n v="22.7136"/>
    <x v="0"/>
  </r>
  <r>
    <n v="3699"/>
    <x v="1826"/>
    <x v="2"/>
    <d v="2011-09-13T00:00:00"/>
    <d v="2011-09-17T00:00:00"/>
    <s v="Standard Class"/>
    <s v="ON-18715"/>
    <s v="Odella Nelson"/>
    <s v="Corporate"/>
    <s v="United States"/>
    <s v="Tempe"/>
    <x v="16"/>
    <n v="85281"/>
    <x v="1"/>
    <s v="OFF-ST-10001034"/>
    <x v="1"/>
    <x v="4"/>
    <s v="Eldon File Chest Portable File"/>
    <n v="79.400000000000006"/>
    <n v="5"/>
    <n v="0.2"/>
    <n v="5.9550000000000001"/>
    <x v="8"/>
  </r>
  <r>
    <n v="3700"/>
    <x v="1827"/>
    <x v="3"/>
    <d v="2014-11-14T00:00:00"/>
    <d v="2014-11-19T00:00:00"/>
    <s v="Second Class"/>
    <s v="AD-10180"/>
    <s v="Alan Dominguez"/>
    <s v="Home Office"/>
    <s v="United States"/>
    <s v="Yonkers"/>
    <x v="15"/>
    <n v="10701"/>
    <x v="3"/>
    <s v="TEC-AC-10004114"/>
    <x v="2"/>
    <x v="11"/>
    <s v="KeyTronic 6101 Series - Keyboard - Black"/>
    <n v="163.96"/>
    <n v="4"/>
    <n v="0"/>
    <n v="70.502799999999993"/>
    <x v="0"/>
  </r>
  <r>
    <n v="3701"/>
    <x v="1828"/>
    <x v="3"/>
    <d v="2014-12-25T00:00:00"/>
    <d v="2014-12-30T00:00:00"/>
    <s v="Standard Class"/>
    <s v="AC-10615"/>
    <s v="Ann Chong"/>
    <s v="Corporate"/>
    <s v="United States"/>
    <s v="Rochester"/>
    <x v="15"/>
    <n v="14609"/>
    <x v="3"/>
    <s v="FUR-FU-10001602"/>
    <x v="0"/>
    <x v="5"/>
    <s v="Eldon Delta Triangular Chair Mat, 52&quot; x 58&quot;, Clear"/>
    <n v="37.93"/>
    <n v="1"/>
    <n v="0"/>
    <n v="6.8273999999999999"/>
    <x v="4"/>
  </r>
  <r>
    <n v="3702"/>
    <x v="1829"/>
    <x v="0"/>
    <d v="2013-01-09T00:00:00"/>
    <d v="2013-01-13T00:00:00"/>
    <s v="Second Class"/>
    <s v="MF-17665"/>
    <s v="Maureen Fritzler"/>
    <s v="Corporate"/>
    <s v="United States"/>
    <s v="Toledo"/>
    <x v="24"/>
    <n v="43615"/>
    <x v="3"/>
    <s v="FUR-FU-10002445"/>
    <x v="0"/>
    <x v="5"/>
    <s v="DAX Two-Tone Rosewood/Black Document Frame, Desktop, 5 x 7"/>
    <n v="15.167999999999999"/>
    <n v="2"/>
    <n v="0.2"/>
    <n v="3.7919999999999998"/>
    <x v="9"/>
  </r>
  <r>
    <n v="3703"/>
    <x v="1830"/>
    <x v="1"/>
    <d v="2012-06-13T00:00:00"/>
    <d v="2012-06-19T00:00:00"/>
    <s v="Standard Class"/>
    <s v="DH-13075"/>
    <s v="Dave Hallsten"/>
    <s v="Corporate"/>
    <s v="United States"/>
    <s v="Decatur"/>
    <x v="19"/>
    <n v="35601"/>
    <x v="0"/>
    <s v="OFF-AR-10004269"/>
    <x v="1"/>
    <x v="6"/>
    <s v="Newell 31"/>
    <n v="24.78"/>
    <n v="6"/>
    <n v="0"/>
    <n v="6.9383999999999997"/>
    <x v="1"/>
  </r>
  <r>
    <n v="3704"/>
    <x v="1830"/>
    <x v="1"/>
    <d v="2012-06-13T00:00:00"/>
    <d v="2012-06-19T00:00:00"/>
    <s v="Standard Class"/>
    <s v="DH-13075"/>
    <s v="Dave Hallsten"/>
    <s v="Corporate"/>
    <s v="United States"/>
    <s v="Decatur"/>
    <x v="19"/>
    <n v="35601"/>
    <x v="0"/>
    <s v="OFF-BI-10001249"/>
    <x v="1"/>
    <x v="8"/>
    <s v="Avery Heavy-Duty EZD View Binder with Locking Rings"/>
    <n v="19.14"/>
    <n v="3"/>
    <n v="0"/>
    <n v="8.8043999999999993"/>
    <x v="1"/>
  </r>
  <r>
    <n v="3705"/>
    <x v="1830"/>
    <x v="1"/>
    <d v="2012-06-13T00:00:00"/>
    <d v="2012-06-19T00:00:00"/>
    <s v="Standard Class"/>
    <s v="DH-13075"/>
    <s v="Dave Hallsten"/>
    <s v="Corporate"/>
    <s v="United States"/>
    <s v="Decatur"/>
    <x v="19"/>
    <n v="35601"/>
    <x v="0"/>
    <s v="TEC-CO-10004202"/>
    <x v="2"/>
    <x v="16"/>
    <s v="Brother DCP1000 Digital 3 in 1 Multifunction Machine"/>
    <n v="899.97"/>
    <n v="3"/>
    <n v="0"/>
    <n v="314.98950000000002"/>
    <x v="1"/>
  </r>
  <r>
    <n v="3706"/>
    <x v="1830"/>
    <x v="1"/>
    <d v="2012-06-13T00:00:00"/>
    <d v="2012-06-19T00:00:00"/>
    <s v="Standard Class"/>
    <s v="DH-13075"/>
    <s v="Dave Hallsten"/>
    <s v="Corporate"/>
    <s v="United States"/>
    <s v="Decatur"/>
    <x v="19"/>
    <n v="35601"/>
    <x v="0"/>
    <s v="OFF-PA-10003363"/>
    <x v="1"/>
    <x v="10"/>
    <s v="Xerox 204"/>
    <n v="32.4"/>
    <n v="5"/>
    <n v="0"/>
    <n v="15.552"/>
    <x v="1"/>
  </r>
  <r>
    <n v="3707"/>
    <x v="1831"/>
    <x v="3"/>
    <d v="2014-03-19T00:00:00"/>
    <d v="2014-03-23T00:00:00"/>
    <s v="Standard Class"/>
    <s v="EN-13780"/>
    <s v="Edward Nazzal"/>
    <s v="Consumer"/>
    <s v="United States"/>
    <s v="Dallas"/>
    <x v="5"/>
    <n v="75220"/>
    <x v="2"/>
    <s v="OFF-AR-10001915"/>
    <x v="1"/>
    <x v="6"/>
    <s v="Peel-Off China Markers"/>
    <n v="23.832000000000001"/>
    <n v="3"/>
    <n v="0.2"/>
    <n v="6.5537999999999998"/>
    <x v="10"/>
  </r>
  <r>
    <n v="3708"/>
    <x v="1832"/>
    <x v="2"/>
    <d v="2011-11-23T00:00:00"/>
    <d v="2011-11-27T00:00:00"/>
    <s v="Standard Class"/>
    <s v="SS-20140"/>
    <s v="Saphhira Shifley"/>
    <s v="Corporate"/>
    <s v="United States"/>
    <s v="Mesquite"/>
    <x v="5"/>
    <n v="75150"/>
    <x v="2"/>
    <s v="FUR-FU-10001940"/>
    <x v="0"/>
    <x v="5"/>
    <s v="Staples"/>
    <n v="6.3680000000000003"/>
    <n v="2"/>
    <n v="0.6"/>
    <n v="-2.5472000000000001"/>
    <x v="0"/>
  </r>
  <r>
    <n v="3709"/>
    <x v="1832"/>
    <x v="2"/>
    <d v="2011-11-23T00:00:00"/>
    <d v="2011-11-27T00:00:00"/>
    <s v="Standard Class"/>
    <s v="SS-20140"/>
    <s v="Saphhira Shifley"/>
    <s v="Corporate"/>
    <s v="United States"/>
    <s v="Mesquite"/>
    <x v="5"/>
    <n v="75150"/>
    <x v="2"/>
    <s v="OFF-AP-10004336"/>
    <x v="1"/>
    <x v="9"/>
    <s v="Conquest 14 Commercial Heavy-Duty Upright Vacuum, Collection System, Accessory Kit"/>
    <n v="34.176000000000002"/>
    <n v="3"/>
    <n v="0.8"/>
    <n v="-87.148799999999994"/>
    <x v="0"/>
  </r>
  <r>
    <n v="3710"/>
    <x v="1832"/>
    <x v="2"/>
    <d v="2011-11-23T00:00:00"/>
    <d v="2011-11-27T00:00:00"/>
    <s v="Standard Class"/>
    <s v="SS-20140"/>
    <s v="Saphhira Shifley"/>
    <s v="Corporate"/>
    <s v="United States"/>
    <s v="Mesquite"/>
    <x v="5"/>
    <n v="75150"/>
    <x v="2"/>
    <s v="TEC-AC-10003709"/>
    <x v="2"/>
    <x v="11"/>
    <s v="Maxell 4.7GB DVD-R 5/Pack"/>
    <n v="5.5439999999999996"/>
    <n v="7"/>
    <n v="0.2"/>
    <n v="1.6632"/>
    <x v="0"/>
  </r>
  <r>
    <n v="3711"/>
    <x v="1833"/>
    <x v="3"/>
    <d v="2014-10-16T00:00:00"/>
    <d v="2014-10-18T00:00:00"/>
    <s v="First Class"/>
    <s v="RS-19765"/>
    <s v="Roland Schwarz"/>
    <s v="Corporate"/>
    <s v="United States"/>
    <s v="Los Angeles"/>
    <x v="1"/>
    <n v="90045"/>
    <x v="1"/>
    <s v="FUR-TA-10001705"/>
    <x v="0"/>
    <x v="3"/>
    <s v="Bush Advantage Collection Round Conference Table"/>
    <n v="510.24"/>
    <n v="3"/>
    <n v="0.2"/>
    <n v="6.3780000000000001"/>
    <x v="2"/>
  </r>
  <r>
    <n v="3712"/>
    <x v="1833"/>
    <x v="3"/>
    <d v="2014-10-16T00:00:00"/>
    <d v="2014-10-18T00:00:00"/>
    <s v="First Class"/>
    <s v="RS-19765"/>
    <s v="Roland Schwarz"/>
    <s v="Corporate"/>
    <s v="United States"/>
    <s v="Los Angeles"/>
    <x v="1"/>
    <n v="90045"/>
    <x v="1"/>
    <s v="OFF-PA-10000675"/>
    <x v="1"/>
    <x v="10"/>
    <s v="Xerox 1919"/>
    <n v="204.95"/>
    <n v="5"/>
    <n v="0"/>
    <n v="100.4255"/>
    <x v="2"/>
  </r>
  <r>
    <n v="3713"/>
    <x v="1834"/>
    <x v="3"/>
    <d v="2014-04-22T00:00:00"/>
    <d v="2014-04-25T00:00:00"/>
    <s v="First Class"/>
    <s v="JW-15955"/>
    <s v="Joni Wasserman"/>
    <s v="Consumer"/>
    <s v="United States"/>
    <s v="Seattle"/>
    <x v="4"/>
    <n v="98103"/>
    <x v="1"/>
    <s v="TEC-AC-10000521"/>
    <x v="2"/>
    <x v="11"/>
    <s v="Verbatim Slim CD and DVD Storage Cases, 50/Pack"/>
    <n v="11.54"/>
    <n v="1"/>
    <n v="0"/>
    <n v="3.4620000000000002"/>
    <x v="3"/>
  </r>
  <r>
    <n v="3714"/>
    <x v="1834"/>
    <x v="3"/>
    <d v="2014-04-22T00:00:00"/>
    <d v="2014-04-25T00:00:00"/>
    <s v="First Class"/>
    <s v="JW-15955"/>
    <s v="Joni Wasserman"/>
    <s v="Consumer"/>
    <s v="United States"/>
    <s v="Seattle"/>
    <x v="4"/>
    <n v="98103"/>
    <x v="1"/>
    <s v="FUR-FU-10004622"/>
    <x v="0"/>
    <x v="5"/>
    <s v="Eldon Advantage Foldable Chair Mats for Low Pile Carpets"/>
    <n v="162.6"/>
    <n v="3"/>
    <n v="0"/>
    <n v="34.146000000000001"/>
    <x v="3"/>
  </r>
  <r>
    <n v="3715"/>
    <x v="1835"/>
    <x v="2"/>
    <d v="2011-12-08T00:00:00"/>
    <d v="2011-12-10T00:00:00"/>
    <s v="Second Class"/>
    <s v="JK-15625"/>
    <s v="Jim Karlsson"/>
    <s v="Consumer"/>
    <s v="United States"/>
    <s v="Olympia"/>
    <x v="4"/>
    <n v="98502"/>
    <x v="1"/>
    <s v="OFF-PA-10001954"/>
    <x v="1"/>
    <x v="10"/>
    <s v="Xerox 1964"/>
    <n v="45.68"/>
    <n v="2"/>
    <n v="0"/>
    <n v="21.012799999999999"/>
    <x v="4"/>
  </r>
  <r>
    <n v="3716"/>
    <x v="1835"/>
    <x v="2"/>
    <d v="2011-12-08T00:00:00"/>
    <d v="2011-12-10T00:00:00"/>
    <s v="Second Class"/>
    <s v="JK-15625"/>
    <s v="Jim Karlsson"/>
    <s v="Consumer"/>
    <s v="United States"/>
    <s v="Olympia"/>
    <x v="4"/>
    <n v="98502"/>
    <x v="1"/>
    <s v="FUR-CH-10002602"/>
    <x v="0"/>
    <x v="1"/>
    <s v="DMI Arturo Collection Mission-style Design Wood Chair"/>
    <n v="603.91999999999996"/>
    <n v="5"/>
    <n v="0.2"/>
    <n v="45.293999999999997"/>
    <x v="4"/>
  </r>
  <r>
    <n v="3717"/>
    <x v="1836"/>
    <x v="3"/>
    <d v="2014-05-30T00:00:00"/>
    <d v="2014-06-03T00:00:00"/>
    <s v="Standard Class"/>
    <s v="JO-15550"/>
    <s v="Jesus Ocampo"/>
    <s v="Home Office"/>
    <s v="United States"/>
    <s v="Omaha"/>
    <x v="8"/>
    <n v="68104"/>
    <x v="2"/>
    <s v="OFF-FA-10004395"/>
    <x v="1"/>
    <x v="13"/>
    <s v="Plymouth Boxed Rubber Bands by Plymouth"/>
    <n v="23.55"/>
    <n v="5"/>
    <n v="0"/>
    <n v="1.1775"/>
    <x v="5"/>
  </r>
  <r>
    <n v="3718"/>
    <x v="1837"/>
    <x v="0"/>
    <d v="2013-09-20T00:00:00"/>
    <d v="2013-09-24T00:00:00"/>
    <s v="Standard Class"/>
    <s v="TP-21130"/>
    <s v="Theone Pippenger"/>
    <s v="Consumer"/>
    <s v="United States"/>
    <s v="Columbus"/>
    <x v="32"/>
    <n v="31907"/>
    <x v="0"/>
    <s v="OFF-SU-10003002"/>
    <x v="1"/>
    <x v="14"/>
    <s v="Letter Slitter"/>
    <n v="5.04"/>
    <n v="2"/>
    <n v="0"/>
    <n v="0.1512"/>
    <x v="8"/>
  </r>
  <r>
    <n v="3719"/>
    <x v="1837"/>
    <x v="0"/>
    <d v="2013-09-20T00:00:00"/>
    <d v="2013-09-24T00:00:00"/>
    <s v="Standard Class"/>
    <s v="TP-21130"/>
    <s v="Theone Pippenger"/>
    <s v="Consumer"/>
    <s v="United States"/>
    <s v="Columbus"/>
    <x v="32"/>
    <n v="31907"/>
    <x v="0"/>
    <s v="TEC-AC-10002926"/>
    <x v="2"/>
    <x v="11"/>
    <s v="Logitech Wireless Marathon Mouse M705"/>
    <n v="249.95"/>
    <n v="5"/>
    <n v="0"/>
    <n v="107.4785"/>
    <x v="8"/>
  </r>
  <r>
    <n v="3720"/>
    <x v="1838"/>
    <x v="0"/>
    <d v="2013-09-18T00:00:00"/>
    <d v="2013-09-24T00:00:00"/>
    <s v="Standard Class"/>
    <s v="BS-11590"/>
    <s v="Brendan Sweed"/>
    <s v="Corporate"/>
    <s v="United States"/>
    <s v="Columbus"/>
    <x v="14"/>
    <n v="47201"/>
    <x v="2"/>
    <s v="OFF-AR-10002656"/>
    <x v="1"/>
    <x v="6"/>
    <s v="Sanford Liquid Accent Highlighters"/>
    <n v="33.4"/>
    <n v="5"/>
    <n v="0"/>
    <n v="12.358000000000001"/>
    <x v="8"/>
  </r>
  <r>
    <n v="3721"/>
    <x v="1839"/>
    <x v="0"/>
    <d v="2013-12-21T00:00:00"/>
    <d v="2013-12-25T00:00:00"/>
    <s v="Standard Class"/>
    <s v="AB-10255"/>
    <s v="Alejandro Ballentine"/>
    <s v="Home Office"/>
    <s v="United States"/>
    <s v="Jackson"/>
    <x v="35"/>
    <n v="39212"/>
    <x v="0"/>
    <s v="FUR-FU-10001918"/>
    <x v="0"/>
    <x v="5"/>
    <s v="C-Line Cubicle Keepers Polyproplyene Holder With Velcro Backings"/>
    <n v="18.920000000000002"/>
    <n v="4"/>
    <n v="0"/>
    <n v="7.3788"/>
    <x v="4"/>
  </r>
  <r>
    <n v="3722"/>
    <x v="1839"/>
    <x v="0"/>
    <d v="2013-12-21T00:00:00"/>
    <d v="2013-12-25T00:00:00"/>
    <s v="Standard Class"/>
    <s v="AB-10255"/>
    <s v="Alejandro Ballentine"/>
    <s v="Home Office"/>
    <s v="United States"/>
    <s v="Jackson"/>
    <x v="35"/>
    <n v="39212"/>
    <x v="0"/>
    <s v="OFF-BI-10003910"/>
    <x v="1"/>
    <x v="8"/>
    <s v="DXL Angle-View Binders with Locking Rings by Samsill"/>
    <n v="15.42"/>
    <n v="2"/>
    <n v="0"/>
    <n v="6.9390000000000001"/>
    <x v="4"/>
  </r>
  <r>
    <n v="3723"/>
    <x v="1840"/>
    <x v="3"/>
    <d v="2014-11-23T00:00:00"/>
    <d v="2014-11-27T00:00:00"/>
    <s v="Standard Class"/>
    <s v="FO-14305"/>
    <s v="Frank Olsen"/>
    <s v="Consumer"/>
    <s v="United States"/>
    <s v="Houston"/>
    <x v="5"/>
    <n v="77070"/>
    <x v="2"/>
    <s v="OFF-AR-10000122"/>
    <x v="1"/>
    <x v="6"/>
    <s v="Newell 314"/>
    <n v="35.712000000000003"/>
    <n v="8"/>
    <n v="0.2"/>
    <n v="2.2320000000000002"/>
    <x v="0"/>
  </r>
  <r>
    <n v="3724"/>
    <x v="1841"/>
    <x v="2"/>
    <d v="2011-12-30T00:00:00"/>
    <d v="2012-01-04T00:00:00"/>
    <s v="Standard Class"/>
    <s v="MF-17665"/>
    <s v="Maureen Fritzler"/>
    <s v="Corporate"/>
    <s v="United States"/>
    <s v="Phoenix"/>
    <x v="16"/>
    <n v="85023"/>
    <x v="1"/>
    <s v="OFF-BI-10004600"/>
    <x v="1"/>
    <x v="8"/>
    <s v="Ibico Ibimaster 300 Manual Binding System"/>
    <n v="551.98500000000001"/>
    <n v="5"/>
    <n v="0.7"/>
    <n v="-459.98750000000001"/>
    <x v="4"/>
  </r>
  <r>
    <n v="3725"/>
    <x v="1842"/>
    <x v="3"/>
    <d v="2014-04-04T00:00:00"/>
    <d v="2014-04-06T00:00:00"/>
    <s v="First Class"/>
    <s v="SA-20830"/>
    <s v="Sue Ann Reed"/>
    <s v="Consumer"/>
    <s v="United States"/>
    <s v="Chicago"/>
    <x v="10"/>
    <n v="60653"/>
    <x v="2"/>
    <s v="OFF-AR-10003045"/>
    <x v="1"/>
    <x v="6"/>
    <s v="Prang Colored Pencils"/>
    <n v="7.056"/>
    <n v="3"/>
    <n v="0.2"/>
    <n v="2.2050000000000001"/>
    <x v="3"/>
  </r>
  <r>
    <n v="3726"/>
    <x v="1843"/>
    <x v="0"/>
    <d v="2013-12-27T00:00:00"/>
    <d v="2014-01-03T00:00:00"/>
    <s v="Standard Class"/>
    <s v="SH-19975"/>
    <s v="Sally Hughsby"/>
    <s v="Corporate"/>
    <s v="United States"/>
    <s v="Denver"/>
    <x v="22"/>
    <n v="80219"/>
    <x v="1"/>
    <s v="OFF-AP-10000252"/>
    <x v="1"/>
    <x v="9"/>
    <s v="Harmony HEPA Quiet Air Purifiers"/>
    <n v="18.72"/>
    <n v="2"/>
    <n v="0.2"/>
    <n v="3.51"/>
    <x v="4"/>
  </r>
  <r>
    <n v="3727"/>
    <x v="1844"/>
    <x v="0"/>
    <d v="2013-06-06T00:00:00"/>
    <d v="2013-06-12T00:00:00"/>
    <s v="Standard Class"/>
    <s v="JL-15235"/>
    <s v="Janet Lee"/>
    <s v="Consumer"/>
    <s v="United States"/>
    <s v="Newark"/>
    <x v="13"/>
    <n v="19711"/>
    <x v="3"/>
    <s v="OFF-ST-10001496"/>
    <x v="1"/>
    <x v="4"/>
    <s v="Standard Rollaway File with Lock"/>
    <n v="360.38"/>
    <n v="2"/>
    <n v="0"/>
    <n v="93.698800000000006"/>
    <x v="1"/>
  </r>
  <r>
    <n v="3728"/>
    <x v="1844"/>
    <x v="0"/>
    <d v="2013-06-06T00:00:00"/>
    <d v="2013-06-12T00:00:00"/>
    <s v="Standard Class"/>
    <s v="JL-15235"/>
    <s v="Janet Lee"/>
    <s v="Consumer"/>
    <s v="United States"/>
    <s v="Newark"/>
    <x v="13"/>
    <n v="19711"/>
    <x v="3"/>
    <s v="OFF-AR-10000122"/>
    <x v="1"/>
    <x v="6"/>
    <s v="Newell 314"/>
    <n v="11.16"/>
    <n v="2"/>
    <n v="0"/>
    <n v="2.79"/>
    <x v="1"/>
  </r>
  <r>
    <n v="3729"/>
    <x v="1844"/>
    <x v="0"/>
    <d v="2013-06-06T00:00:00"/>
    <d v="2013-06-12T00:00:00"/>
    <s v="Standard Class"/>
    <s v="JL-15235"/>
    <s v="Janet Lee"/>
    <s v="Consumer"/>
    <s v="United States"/>
    <s v="Newark"/>
    <x v="13"/>
    <n v="19711"/>
    <x v="3"/>
    <s v="OFF-LA-10000407"/>
    <x v="1"/>
    <x v="2"/>
    <s v="Avery White Multi-Purpose Labels"/>
    <n v="14.94"/>
    <n v="3"/>
    <n v="0"/>
    <n v="6.8723999999999998"/>
    <x v="1"/>
  </r>
  <r>
    <n v="3730"/>
    <x v="1845"/>
    <x v="1"/>
    <d v="2012-09-18T00:00:00"/>
    <d v="2012-09-23T00:00:00"/>
    <s v="Standard Class"/>
    <s v="KH-16630"/>
    <s v="Ken Heidel"/>
    <s v="Corporate"/>
    <s v="United States"/>
    <s v="Clinton"/>
    <x v="39"/>
    <n v="20735"/>
    <x v="3"/>
    <s v="OFF-ST-10004950"/>
    <x v="1"/>
    <x v="4"/>
    <s v="Acco Perma 3000 Stacking Storage Drawers"/>
    <n v="41.96"/>
    <n v="2"/>
    <n v="0"/>
    <n v="7.9724000000000004"/>
    <x v="8"/>
  </r>
  <r>
    <n v="3731"/>
    <x v="1845"/>
    <x v="1"/>
    <d v="2012-09-18T00:00:00"/>
    <d v="2012-09-23T00:00:00"/>
    <s v="Standard Class"/>
    <s v="KH-16630"/>
    <s v="Ken Heidel"/>
    <s v="Corporate"/>
    <s v="United States"/>
    <s v="Clinton"/>
    <x v="39"/>
    <n v="20735"/>
    <x v="3"/>
    <s v="OFF-ST-10004123"/>
    <x v="1"/>
    <x v="4"/>
    <s v="Safco Industrial Wire Shelving System"/>
    <n v="636.86"/>
    <n v="7"/>
    <n v="0"/>
    <n v="0"/>
    <x v="8"/>
  </r>
  <r>
    <n v="3732"/>
    <x v="1845"/>
    <x v="1"/>
    <d v="2012-09-18T00:00:00"/>
    <d v="2012-09-23T00:00:00"/>
    <s v="Standard Class"/>
    <s v="KH-16630"/>
    <s v="Ken Heidel"/>
    <s v="Corporate"/>
    <s v="United States"/>
    <s v="Clinton"/>
    <x v="39"/>
    <n v="20735"/>
    <x v="3"/>
    <s v="TEC-PH-10000730"/>
    <x v="2"/>
    <x v="7"/>
    <s v="Samsung Galaxy S4 Active"/>
    <n v="499.99"/>
    <n v="1"/>
    <n v="0"/>
    <n v="129.9974"/>
    <x v="8"/>
  </r>
  <r>
    <n v="3733"/>
    <x v="1845"/>
    <x v="1"/>
    <d v="2012-09-18T00:00:00"/>
    <d v="2012-09-23T00:00:00"/>
    <s v="Standard Class"/>
    <s v="KH-16630"/>
    <s v="Ken Heidel"/>
    <s v="Corporate"/>
    <s v="United States"/>
    <s v="Clinton"/>
    <x v="39"/>
    <n v="20735"/>
    <x v="3"/>
    <s v="TEC-PH-10000895"/>
    <x v="2"/>
    <x v="7"/>
    <s v="Polycom VVX 310 VoIP phone"/>
    <n v="1259.93"/>
    <n v="7"/>
    <n v="0"/>
    <n v="327.58179999999999"/>
    <x v="8"/>
  </r>
  <r>
    <n v="3734"/>
    <x v="1845"/>
    <x v="1"/>
    <d v="2012-09-18T00:00:00"/>
    <d v="2012-09-23T00:00:00"/>
    <s v="Standard Class"/>
    <s v="KH-16630"/>
    <s v="Ken Heidel"/>
    <s v="Corporate"/>
    <s v="United States"/>
    <s v="Clinton"/>
    <x v="39"/>
    <n v="20735"/>
    <x v="3"/>
    <s v="OFF-BI-10000962"/>
    <x v="1"/>
    <x v="8"/>
    <s v="Acco Flexible ACCOHIDE Square Ring Data Binder, Dark Blue, 11 1/2&quot; X 14&quot; 7/8&quot;"/>
    <n v="65.08"/>
    <n v="4"/>
    <n v="0"/>
    <n v="31.889199999999999"/>
    <x v="8"/>
  </r>
  <r>
    <n v="3735"/>
    <x v="1846"/>
    <x v="3"/>
    <d v="2014-03-07T00:00:00"/>
    <d v="2014-03-12T00:00:00"/>
    <s v="Second Class"/>
    <s v="RM-19750"/>
    <s v="Roland Murray"/>
    <s v="Consumer"/>
    <s v="United States"/>
    <s v="New York City"/>
    <x v="15"/>
    <n v="10011"/>
    <x v="3"/>
    <s v="OFF-PA-10002254"/>
    <x v="1"/>
    <x v="10"/>
    <s v="Xerox 1883"/>
    <n v="26.38"/>
    <n v="1"/>
    <n v="0"/>
    <n v="12.1348"/>
    <x v="10"/>
  </r>
  <r>
    <n v="3736"/>
    <x v="1846"/>
    <x v="3"/>
    <d v="2014-03-07T00:00:00"/>
    <d v="2014-03-12T00:00:00"/>
    <s v="Second Class"/>
    <s v="RM-19750"/>
    <s v="Roland Murray"/>
    <s v="Consumer"/>
    <s v="United States"/>
    <s v="New York City"/>
    <x v="15"/>
    <n v="10011"/>
    <x v="3"/>
    <s v="FUR-FU-10002554"/>
    <x v="0"/>
    <x v="5"/>
    <s v="Westinghouse Floor Lamp with Metal Mesh Shade, Black"/>
    <n v="71.97"/>
    <n v="3"/>
    <n v="0"/>
    <n v="16.553100000000001"/>
    <x v="10"/>
  </r>
  <r>
    <n v="3737"/>
    <x v="1847"/>
    <x v="0"/>
    <d v="2013-03-18T00:00:00"/>
    <d v="2013-03-18T00:00:00"/>
    <s v="Same Day"/>
    <s v="VM-21835"/>
    <s v="Vivian Mathis"/>
    <s v="Consumer"/>
    <s v="United States"/>
    <s v="Newark"/>
    <x v="13"/>
    <n v="19711"/>
    <x v="3"/>
    <s v="TEC-PH-10000673"/>
    <x v="2"/>
    <x v="7"/>
    <s v="Plantronics Voyager Pro HD - Bluetooth Headset"/>
    <n v="129.97999999999999"/>
    <n v="2"/>
    <n v="0"/>
    <n v="62.3904"/>
    <x v="10"/>
  </r>
  <r>
    <n v="3738"/>
    <x v="1847"/>
    <x v="0"/>
    <d v="2013-03-18T00:00:00"/>
    <d v="2013-03-18T00:00:00"/>
    <s v="Same Day"/>
    <s v="VM-21835"/>
    <s v="Vivian Mathis"/>
    <s v="Consumer"/>
    <s v="United States"/>
    <s v="Newark"/>
    <x v="13"/>
    <n v="19711"/>
    <x v="3"/>
    <s v="OFF-BI-10000962"/>
    <x v="1"/>
    <x v="8"/>
    <s v="Acco Flexible ACCOHIDE Square Ring Data Binder, Dark Blue, 11 1/2&quot; X 14&quot; 7/8&quot;"/>
    <n v="32.54"/>
    <n v="2"/>
    <n v="0"/>
    <n v="15.944599999999999"/>
    <x v="10"/>
  </r>
  <r>
    <n v="3739"/>
    <x v="1848"/>
    <x v="0"/>
    <d v="2013-12-10T00:00:00"/>
    <d v="2013-12-14T00:00:00"/>
    <s v="Standard Class"/>
    <s v="LH-17155"/>
    <s v="Logan Haushalter"/>
    <s v="Consumer"/>
    <s v="United States"/>
    <s v="Jackson"/>
    <x v="12"/>
    <n v="49201"/>
    <x v="2"/>
    <s v="TEC-PH-10003988"/>
    <x v="2"/>
    <x v="7"/>
    <s v="LF Elite 3D Dazzle Designer Hard Case Cover, Lf Stylus Pen and Wiper For Apple Iphone 5c Mini Lite"/>
    <n v="10.9"/>
    <n v="1"/>
    <n v="0"/>
    <n v="3.052"/>
    <x v="4"/>
  </r>
  <r>
    <n v="3740"/>
    <x v="1848"/>
    <x v="0"/>
    <d v="2013-12-10T00:00:00"/>
    <d v="2013-12-14T00:00:00"/>
    <s v="Standard Class"/>
    <s v="LH-17155"/>
    <s v="Logan Haushalter"/>
    <s v="Consumer"/>
    <s v="United States"/>
    <s v="Jackson"/>
    <x v="12"/>
    <n v="49201"/>
    <x v="2"/>
    <s v="TEC-AC-10001109"/>
    <x v="2"/>
    <x v="11"/>
    <s v="Logitech Trackman Marble Mouse"/>
    <n v="59.98"/>
    <n v="2"/>
    <n v="0"/>
    <n v="25.191600000000001"/>
    <x v="4"/>
  </r>
  <r>
    <n v="3741"/>
    <x v="1848"/>
    <x v="0"/>
    <d v="2013-12-10T00:00:00"/>
    <d v="2013-12-14T00:00:00"/>
    <s v="Standard Class"/>
    <s v="LH-17155"/>
    <s v="Logan Haushalter"/>
    <s v="Consumer"/>
    <s v="United States"/>
    <s v="Jackson"/>
    <x v="12"/>
    <n v="49201"/>
    <x v="2"/>
    <s v="OFF-AP-10002311"/>
    <x v="1"/>
    <x v="9"/>
    <s v="Holmes Replacement Filter for HEPA Air Cleaner, Very Large Room, HEPA Filter"/>
    <n v="61.929000000000002"/>
    <n v="1"/>
    <n v="0.1"/>
    <n v="23.395399999999999"/>
    <x v="4"/>
  </r>
  <r>
    <n v="3742"/>
    <x v="1849"/>
    <x v="0"/>
    <d v="2013-01-15T00:00:00"/>
    <d v="2013-01-21T00:00:00"/>
    <s v="Standard Class"/>
    <s v="WB-21850"/>
    <s v="William Brown"/>
    <s v="Consumer"/>
    <s v="United States"/>
    <s v="New York City"/>
    <x v="15"/>
    <n v="10011"/>
    <x v="3"/>
    <s v="OFF-EN-10001137"/>
    <x v="1"/>
    <x v="12"/>
    <s v="#10 Gummed Flap White Envelopes, 100/Box"/>
    <n v="16.52"/>
    <n v="4"/>
    <n v="0"/>
    <n v="7.5991999999999997"/>
    <x v="9"/>
  </r>
  <r>
    <n v="3743"/>
    <x v="1849"/>
    <x v="0"/>
    <d v="2013-01-15T00:00:00"/>
    <d v="2013-01-21T00:00:00"/>
    <s v="Standard Class"/>
    <s v="WB-21850"/>
    <s v="William Brown"/>
    <s v="Consumer"/>
    <s v="United States"/>
    <s v="New York City"/>
    <x v="15"/>
    <n v="10011"/>
    <x v="3"/>
    <s v="OFF-PA-10004285"/>
    <x v="1"/>
    <x v="10"/>
    <s v="Xerox 1959"/>
    <n v="60.12"/>
    <n v="9"/>
    <n v="0"/>
    <n v="28.857600000000001"/>
    <x v="9"/>
  </r>
  <r>
    <n v="3744"/>
    <x v="1849"/>
    <x v="0"/>
    <d v="2013-01-15T00:00:00"/>
    <d v="2013-01-21T00:00:00"/>
    <s v="Standard Class"/>
    <s v="WB-21850"/>
    <s v="William Brown"/>
    <s v="Consumer"/>
    <s v="United States"/>
    <s v="New York City"/>
    <x v="15"/>
    <n v="10011"/>
    <x v="3"/>
    <s v="OFF-BI-10002225"/>
    <x v="1"/>
    <x v="8"/>
    <s v="Square Ring Data Binders, Rigid 75 Pt. Covers, 11&quot; x 14-7/8&quot;"/>
    <n v="49.536000000000001"/>
    <n v="3"/>
    <n v="0.2"/>
    <n v="17.337599999999998"/>
    <x v="9"/>
  </r>
  <r>
    <n v="3745"/>
    <x v="1850"/>
    <x v="2"/>
    <d v="2011-10-24T00:00:00"/>
    <d v="2011-10-24T00:00:00"/>
    <s v="Same Day"/>
    <s v="AP-10915"/>
    <s v="Arthur Prichep"/>
    <s v="Consumer"/>
    <s v="United States"/>
    <s v="Rock Hill"/>
    <x v="20"/>
    <n v="29730"/>
    <x v="0"/>
    <s v="OFF-FA-10002763"/>
    <x v="1"/>
    <x v="13"/>
    <s v="Advantus Map Pennant Flags and Round Head Tacks"/>
    <n v="11.85"/>
    <n v="3"/>
    <n v="0"/>
    <n v="3.7919999999999998"/>
    <x v="2"/>
  </r>
  <r>
    <n v="3746"/>
    <x v="1851"/>
    <x v="0"/>
    <d v="2013-09-24T00:00:00"/>
    <d v="2013-09-29T00:00:00"/>
    <s v="Second Class"/>
    <s v="RA-19915"/>
    <s v="Russell Applegate"/>
    <s v="Consumer"/>
    <s v="United States"/>
    <s v="Columbus"/>
    <x v="32"/>
    <n v="31907"/>
    <x v="0"/>
    <s v="OFF-ST-10003058"/>
    <x v="1"/>
    <x v="4"/>
    <s v="Eldon Mobile Mega Data Cart Mega Stackable Add-On Trays"/>
    <n v="118.25"/>
    <n v="5"/>
    <n v="0"/>
    <n v="34.292499999999997"/>
    <x v="8"/>
  </r>
  <r>
    <n v="3747"/>
    <x v="1851"/>
    <x v="0"/>
    <d v="2013-09-24T00:00:00"/>
    <d v="2013-09-29T00:00:00"/>
    <s v="Second Class"/>
    <s v="RA-19915"/>
    <s v="Russell Applegate"/>
    <s v="Consumer"/>
    <s v="United States"/>
    <s v="Columbus"/>
    <x v="32"/>
    <n v="31907"/>
    <x v="0"/>
    <s v="FUR-CH-10002084"/>
    <x v="0"/>
    <x v="1"/>
    <s v="Hon Mobius Operator's Chair"/>
    <n v="368.97"/>
    <n v="3"/>
    <n v="0"/>
    <n v="81.173400000000001"/>
    <x v="8"/>
  </r>
  <r>
    <n v="3748"/>
    <x v="1852"/>
    <x v="3"/>
    <d v="2014-08-28T00:00:00"/>
    <d v="2014-08-30T00:00:00"/>
    <s v="Second Class"/>
    <s v="DR-12880"/>
    <s v="Dan Reichenbach"/>
    <s v="Corporate"/>
    <s v="United States"/>
    <s v="Inglewood"/>
    <x v="1"/>
    <n v="90301"/>
    <x v="1"/>
    <s v="FUR-FU-10002937"/>
    <x v="0"/>
    <x v="5"/>
    <s v="GE 48&quot; Fluorescent Tube, Cool White Energy Saver, 34 Watts, 30/Box"/>
    <n v="198.46"/>
    <n v="2"/>
    <n v="0"/>
    <n v="99.23"/>
    <x v="6"/>
  </r>
  <r>
    <n v="3749"/>
    <x v="1852"/>
    <x v="3"/>
    <d v="2014-08-28T00:00:00"/>
    <d v="2014-08-30T00:00:00"/>
    <s v="Second Class"/>
    <s v="DR-12880"/>
    <s v="Dan Reichenbach"/>
    <s v="Corporate"/>
    <s v="United States"/>
    <s v="Inglewood"/>
    <x v="1"/>
    <n v="90301"/>
    <x v="1"/>
    <s v="OFF-AP-10001242"/>
    <x v="1"/>
    <x v="9"/>
    <s v="APC 7 Outlet Network SurgeArrest Surge Protector"/>
    <n v="321.92"/>
    <n v="4"/>
    <n v="0"/>
    <n v="96.575999999999993"/>
    <x v="6"/>
  </r>
  <r>
    <n v="3750"/>
    <x v="1852"/>
    <x v="3"/>
    <d v="2014-08-28T00:00:00"/>
    <d v="2014-08-30T00:00:00"/>
    <s v="Second Class"/>
    <s v="DR-12880"/>
    <s v="Dan Reichenbach"/>
    <s v="Corporate"/>
    <s v="United States"/>
    <s v="Inglewood"/>
    <x v="1"/>
    <n v="90301"/>
    <x v="1"/>
    <s v="TEC-CO-10001571"/>
    <x v="2"/>
    <x v="16"/>
    <s v="Sharp 1540cs Digital Laser Copier"/>
    <n v="879.98400000000004"/>
    <n v="2"/>
    <n v="0.2"/>
    <n v="329.99400000000003"/>
    <x v="6"/>
  </r>
  <r>
    <n v="3751"/>
    <x v="1852"/>
    <x v="3"/>
    <d v="2014-08-28T00:00:00"/>
    <d v="2014-08-30T00:00:00"/>
    <s v="Second Class"/>
    <s v="DR-12880"/>
    <s v="Dan Reichenbach"/>
    <s v="Corporate"/>
    <s v="United States"/>
    <s v="Inglewood"/>
    <x v="1"/>
    <n v="90301"/>
    <x v="1"/>
    <s v="OFF-SU-10002503"/>
    <x v="1"/>
    <x v="14"/>
    <s v="Acme Preferred Stainless Steel Scissors"/>
    <n v="28.4"/>
    <n v="5"/>
    <n v="0"/>
    <n v="8.2360000000000007"/>
    <x v="6"/>
  </r>
  <r>
    <n v="3752"/>
    <x v="1852"/>
    <x v="3"/>
    <d v="2014-08-28T00:00:00"/>
    <d v="2014-08-30T00:00:00"/>
    <s v="Second Class"/>
    <s v="DR-12880"/>
    <s v="Dan Reichenbach"/>
    <s v="Corporate"/>
    <s v="United States"/>
    <s v="Inglewood"/>
    <x v="1"/>
    <n v="90301"/>
    <x v="1"/>
    <s v="FUR-CH-10004886"/>
    <x v="0"/>
    <x v="1"/>
    <s v="Bevis Steel Folding Chairs"/>
    <n v="230.28"/>
    <n v="3"/>
    <n v="0.2"/>
    <n v="23.027999999999999"/>
    <x v="6"/>
  </r>
  <r>
    <n v="3753"/>
    <x v="1852"/>
    <x v="3"/>
    <d v="2014-08-28T00:00:00"/>
    <d v="2014-08-30T00:00:00"/>
    <s v="Second Class"/>
    <s v="DR-12880"/>
    <s v="Dan Reichenbach"/>
    <s v="Corporate"/>
    <s v="United States"/>
    <s v="Inglewood"/>
    <x v="1"/>
    <n v="90301"/>
    <x v="1"/>
    <s v="OFF-PA-10001289"/>
    <x v="1"/>
    <x v="10"/>
    <s v="White Computer Printout Paper by Universal"/>
    <n v="116.28"/>
    <n v="3"/>
    <n v="0"/>
    <n v="56.977200000000003"/>
    <x v="6"/>
  </r>
  <r>
    <n v="3754"/>
    <x v="1852"/>
    <x v="3"/>
    <d v="2014-08-28T00:00:00"/>
    <d v="2014-08-30T00:00:00"/>
    <s v="Second Class"/>
    <s v="DR-12880"/>
    <s v="Dan Reichenbach"/>
    <s v="Corporate"/>
    <s v="United States"/>
    <s v="Inglewood"/>
    <x v="1"/>
    <n v="90301"/>
    <x v="1"/>
    <s v="OFF-BI-10003650"/>
    <x v="1"/>
    <x v="8"/>
    <s v="GBC DocuBind 300 Electric Binding Machine"/>
    <n v="841.56799999999998"/>
    <n v="2"/>
    <n v="0.2"/>
    <n v="294.54880000000003"/>
    <x v="6"/>
  </r>
  <r>
    <n v="3755"/>
    <x v="1852"/>
    <x v="3"/>
    <d v="2014-08-28T00:00:00"/>
    <d v="2014-08-30T00:00:00"/>
    <s v="Second Class"/>
    <s v="DR-12880"/>
    <s v="Dan Reichenbach"/>
    <s v="Corporate"/>
    <s v="United States"/>
    <s v="Inglewood"/>
    <x v="1"/>
    <n v="90301"/>
    <x v="1"/>
    <s v="OFF-ST-10001370"/>
    <x v="1"/>
    <x v="4"/>
    <s v="Sensible Storage WireTech Storage Systems"/>
    <n v="354.9"/>
    <n v="5"/>
    <n v="0"/>
    <n v="17.745000000000001"/>
    <x v="6"/>
  </r>
  <r>
    <n v="3756"/>
    <x v="1853"/>
    <x v="0"/>
    <d v="2013-03-04T00:00:00"/>
    <d v="2013-03-07T00:00:00"/>
    <s v="First Class"/>
    <s v="JG-15310"/>
    <s v="Jason Gross"/>
    <s v="Corporate"/>
    <s v="United States"/>
    <s v="Odessa"/>
    <x v="5"/>
    <n v="79762"/>
    <x v="2"/>
    <s v="OFF-PA-10001892"/>
    <x v="1"/>
    <x v="10"/>
    <s v="Rediform Wirebound &quot;Phone Memo&quot; Message Book, 11 x 5-3/4"/>
    <n v="42.783999999999999"/>
    <n v="7"/>
    <n v="0.2"/>
    <n v="15.5092"/>
    <x v="10"/>
  </r>
  <r>
    <n v="3757"/>
    <x v="1853"/>
    <x v="0"/>
    <d v="2013-03-04T00:00:00"/>
    <d v="2013-03-07T00:00:00"/>
    <s v="First Class"/>
    <s v="JG-15310"/>
    <s v="Jason Gross"/>
    <s v="Corporate"/>
    <s v="United States"/>
    <s v="Odessa"/>
    <x v="5"/>
    <n v="79762"/>
    <x v="2"/>
    <s v="FUR-CH-10004983"/>
    <x v="0"/>
    <x v="1"/>
    <s v="Office Star - Mid Back Dual function Ergonomic High Back Chair with 2-Way Adjustable Arms"/>
    <n v="563.42999999999995"/>
    <n v="5"/>
    <n v="0.3"/>
    <n v="-56.343000000000004"/>
    <x v="10"/>
  </r>
  <r>
    <n v="3758"/>
    <x v="1854"/>
    <x v="0"/>
    <d v="2013-03-01T00:00:00"/>
    <d v="2013-03-05T00:00:00"/>
    <s v="Standard Class"/>
    <s v="LC-16870"/>
    <s v="Lena Cacioppo"/>
    <s v="Consumer"/>
    <s v="United States"/>
    <s v="Newark"/>
    <x v="24"/>
    <n v="43055"/>
    <x v="3"/>
    <s v="OFF-AR-10001615"/>
    <x v="1"/>
    <x v="6"/>
    <s v="Newell 34"/>
    <n v="111.104"/>
    <n v="7"/>
    <n v="0.2"/>
    <n v="8.3328000000000007"/>
    <x v="10"/>
  </r>
  <r>
    <n v="3759"/>
    <x v="1855"/>
    <x v="1"/>
    <d v="2012-09-18T00:00:00"/>
    <d v="2012-09-23T00:00:00"/>
    <s v="Standard Class"/>
    <s v="GB-14530"/>
    <s v="George Bell"/>
    <s v="Corporate"/>
    <s v="United States"/>
    <s v="Los Angeles"/>
    <x v="1"/>
    <n v="90049"/>
    <x v="1"/>
    <s v="OFF-AR-10003602"/>
    <x v="1"/>
    <x v="6"/>
    <s v="Quartet Omega Colored Chalk, 12/Pack"/>
    <n v="11.68"/>
    <n v="2"/>
    <n v="0"/>
    <n v="5.4896000000000003"/>
    <x v="8"/>
  </r>
  <r>
    <n v="3760"/>
    <x v="1855"/>
    <x v="1"/>
    <d v="2012-09-18T00:00:00"/>
    <d v="2012-09-23T00:00:00"/>
    <s v="Standard Class"/>
    <s v="GB-14530"/>
    <s v="George Bell"/>
    <s v="Corporate"/>
    <s v="United States"/>
    <s v="Los Angeles"/>
    <x v="1"/>
    <n v="90049"/>
    <x v="1"/>
    <s v="OFF-SU-10004782"/>
    <x v="1"/>
    <x v="14"/>
    <s v="Elite 5&quot; Scissors"/>
    <n v="16.899999999999999"/>
    <n v="2"/>
    <n v="0"/>
    <n v="5.07"/>
    <x v="8"/>
  </r>
  <r>
    <n v="3761"/>
    <x v="1855"/>
    <x v="1"/>
    <d v="2012-09-18T00:00:00"/>
    <d v="2012-09-23T00:00:00"/>
    <s v="Standard Class"/>
    <s v="GB-14530"/>
    <s v="George Bell"/>
    <s v="Corporate"/>
    <s v="United States"/>
    <s v="Los Angeles"/>
    <x v="1"/>
    <n v="90049"/>
    <x v="1"/>
    <s v="FUR-FU-10001591"/>
    <x v="0"/>
    <x v="5"/>
    <s v="Advantus Panel Wall Certificate Holder - 8.5x11"/>
    <n v="24.4"/>
    <n v="2"/>
    <n v="0"/>
    <n v="10.247999999999999"/>
    <x v="8"/>
  </r>
  <r>
    <n v="3762"/>
    <x v="1856"/>
    <x v="3"/>
    <d v="2014-05-13T00:00:00"/>
    <d v="2014-05-18T00:00:00"/>
    <s v="Standard Class"/>
    <s v="CK-12205"/>
    <s v="Chloris Kastensmidt"/>
    <s v="Consumer"/>
    <s v="United States"/>
    <s v="Everett"/>
    <x v="31"/>
    <n v="2149"/>
    <x v="3"/>
    <s v="OFF-PA-10000659"/>
    <x v="1"/>
    <x v="10"/>
    <s v="TOPS Carbonless Receipt Book, Four 2-3/4 x 7-1/4 Money Receipts per Page"/>
    <n v="87.6"/>
    <n v="5"/>
    <n v="0"/>
    <n v="42.048000000000002"/>
    <x v="5"/>
  </r>
  <r>
    <n v="3763"/>
    <x v="1857"/>
    <x v="0"/>
    <d v="2013-08-14T00:00:00"/>
    <d v="2013-08-19T00:00:00"/>
    <s v="Second Class"/>
    <s v="TS-21160"/>
    <s v="Theresa Swint"/>
    <s v="Corporate"/>
    <s v="United States"/>
    <s v="West Allis"/>
    <x v="6"/>
    <n v="53214"/>
    <x v="2"/>
    <s v="FUR-BO-10001337"/>
    <x v="0"/>
    <x v="0"/>
    <s v="O'Sullivan Living Dimensions 2-Shelf Bookcases"/>
    <n v="241.96"/>
    <n v="2"/>
    <n v="0"/>
    <n v="24.196000000000002"/>
    <x v="6"/>
  </r>
  <r>
    <n v="3764"/>
    <x v="1857"/>
    <x v="0"/>
    <d v="2013-08-14T00:00:00"/>
    <d v="2013-08-19T00:00:00"/>
    <s v="Second Class"/>
    <s v="TS-21160"/>
    <s v="Theresa Swint"/>
    <s v="Corporate"/>
    <s v="United States"/>
    <s v="West Allis"/>
    <x v="6"/>
    <n v="53214"/>
    <x v="2"/>
    <s v="OFF-BI-10003529"/>
    <x v="1"/>
    <x v="8"/>
    <s v="Avery Round Ring Poly Binders"/>
    <n v="8.52"/>
    <n v="3"/>
    <n v="0"/>
    <n v="4.1748000000000003"/>
    <x v="6"/>
  </r>
  <r>
    <n v="3765"/>
    <x v="1858"/>
    <x v="3"/>
    <d v="2014-02-26T00:00:00"/>
    <d v="2014-03-03T00:00:00"/>
    <s v="Standard Class"/>
    <s v="MH-18025"/>
    <s v="Michelle Huthwaite"/>
    <s v="Consumer"/>
    <s v="United States"/>
    <s v="Chicago"/>
    <x v="10"/>
    <n v="60623"/>
    <x v="2"/>
    <s v="OFF-BI-10002609"/>
    <x v="1"/>
    <x v="8"/>
    <s v="Avery Hidden Tab Dividers for Binding Systems"/>
    <n v="1.788"/>
    <n v="3"/>
    <n v="0.8"/>
    <n v="-3.0396000000000001"/>
    <x v="11"/>
  </r>
  <r>
    <n v="3766"/>
    <x v="1859"/>
    <x v="0"/>
    <d v="2013-03-22T00:00:00"/>
    <d v="2013-03-26T00:00:00"/>
    <s v="Standard Class"/>
    <s v="DM-12955"/>
    <s v="Dario Medina"/>
    <s v="Corporate"/>
    <s v="United States"/>
    <s v="Houston"/>
    <x v="5"/>
    <n v="77036"/>
    <x v="2"/>
    <s v="FUR-TA-10004767"/>
    <x v="0"/>
    <x v="3"/>
    <s v="Safco Drafting Table"/>
    <n v="99.372"/>
    <n v="2"/>
    <n v="0.3"/>
    <n v="-1.4196"/>
    <x v="10"/>
  </r>
  <r>
    <n v="3767"/>
    <x v="1859"/>
    <x v="0"/>
    <d v="2013-03-22T00:00:00"/>
    <d v="2013-03-26T00:00:00"/>
    <s v="Standard Class"/>
    <s v="DM-12955"/>
    <s v="Dario Medina"/>
    <s v="Corporate"/>
    <s v="United States"/>
    <s v="Houston"/>
    <x v="5"/>
    <n v="77036"/>
    <x v="2"/>
    <s v="OFF-AR-10001868"/>
    <x v="1"/>
    <x v="6"/>
    <s v="Prang Dustless Chalk Sticks"/>
    <n v="1.3440000000000001"/>
    <n v="1"/>
    <n v="0.2"/>
    <n v="0.504"/>
    <x v="10"/>
  </r>
  <r>
    <n v="3768"/>
    <x v="1860"/>
    <x v="1"/>
    <d v="2012-12-08T00:00:00"/>
    <d v="2012-12-10T00:00:00"/>
    <s v="Second Class"/>
    <s v="JJ-15760"/>
    <s v="Joel Jenkins"/>
    <s v="Home Office"/>
    <s v="United States"/>
    <s v="Houston"/>
    <x v="5"/>
    <n v="77036"/>
    <x v="2"/>
    <s v="TEC-PH-10004896"/>
    <x v="2"/>
    <x v="7"/>
    <s v="Nokia Lumia 521 (T-Mobile)"/>
    <n v="119.96"/>
    <n v="5"/>
    <n v="0.2"/>
    <n v="11.996"/>
    <x v="4"/>
  </r>
  <r>
    <n v="3769"/>
    <x v="1861"/>
    <x v="2"/>
    <d v="2011-12-16T00:00:00"/>
    <d v="2011-12-20T00:00:00"/>
    <s v="Second Class"/>
    <s v="KB-16585"/>
    <s v="Ken Black"/>
    <s v="Corporate"/>
    <s v="United States"/>
    <s v="Hialeah"/>
    <x v="2"/>
    <n v="33012"/>
    <x v="0"/>
    <s v="FUR-CH-10000988"/>
    <x v="0"/>
    <x v="1"/>
    <s v="Hon Olson Stacker Stools"/>
    <n v="1013.832"/>
    <n v="9"/>
    <n v="0.2"/>
    <n v="101.3832"/>
    <x v="4"/>
  </r>
  <r>
    <n v="3770"/>
    <x v="1861"/>
    <x v="2"/>
    <d v="2011-12-16T00:00:00"/>
    <d v="2011-12-20T00:00:00"/>
    <s v="Second Class"/>
    <s v="KB-16585"/>
    <s v="Ken Black"/>
    <s v="Corporate"/>
    <s v="United States"/>
    <s v="Hialeah"/>
    <x v="2"/>
    <n v="33012"/>
    <x v="0"/>
    <s v="OFF-FA-10000490"/>
    <x v="1"/>
    <x v="13"/>
    <s v="OIC Binder Clips, Mini, 1/4&quot; Capacity, Black"/>
    <n v="1.984"/>
    <n v="2"/>
    <n v="0.2"/>
    <n v="0.66959999999999997"/>
    <x v="4"/>
  </r>
  <r>
    <n v="3771"/>
    <x v="1862"/>
    <x v="0"/>
    <d v="2013-12-18T00:00:00"/>
    <d v="2013-12-22T00:00:00"/>
    <s v="Standard Class"/>
    <s v="CM-12160"/>
    <s v="Charles McCrossin"/>
    <s v="Consumer"/>
    <s v="United States"/>
    <s v="San Francisco"/>
    <x v="1"/>
    <n v="94122"/>
    <x v="1"/>
    <s v="FUR-TA-10004256"/>
    <x v="0"/>
    <x v="3"/>
    <s v="Bretford “Just In Time” Height-Adjustable Multi-Task Work Tables"/>
    <n v="2003.52"/>
    <n v="6"/>
    <n v="0.2"/>
    <n v="-325.572"/>
    <x v="4"/>
  </r>
  <r>
    <n v="3772"/>
    <x v="1863"/>
    <x v="0"/>
    <d v="2013-05-13T00:00:00"/>
    <d v="2013-05-18T00:00:00"/>
    <s v="Standard Class"/>
    <s v="FM-14215"/>
    <s v="Filia McAdams"/>
    <s v="Corporate"/>
    <s v="United States"/>
    <s v="Philadelphia"/>
    <x v="9"/>
    <n v="19140"/>
    <x v="3"/>
    <s v="OFF-ST-10004804"/>
    <x v="1"/>
    <x v="4"/>
    <s v="Belkin 19&quot; Vented Equipment Shelf, Black"/>
    <n v="82.367999999999995"/>
    <n v="2"/>
    <n v="0.2"/>
    <n v="-19.5624"/>
    <x v="5"/>
  </r>
  <r>
    <n v="3773"/>
    <x v="1864"/>
    <x v="2"/>
    <d v="2011-08-06T00:00:00"/>
    <d v="2011-08-11T00:00:00"/>
    <s v="Second Class"/>
    <s v="RF-19735"/>
    <s v="Roland Fjeld"/>
    <s v="Consumer"/>
    <s v="United States"/>
    <s v="Columbia"/>
    <x v="20"/>
    <n v="29203"/>
    <x v="0"/>
    <s v="TEC-AC-10000023"/>
    <x v="2"/>
    <x v="11"/>
    <s v="Maxell 74 Minute CD-R Spindle, 50/Pack"/>
    <n v="62.91"/>
    <n v="3"/>
    <n v="0"/>
    <n v="22.647600000000001"/>
    <x v="6"/>
  </r>
  <r>
    <n v="3774"/>
    <x v="1865"/>
    <x v="2"/>
    <d v="2011-04-11T00:00:00"/>
    <d v="2011-04-13T00:00:00"/>
    <s v="Second Class"/>
    <s v="JK-15370"/>
    <s v="Jay Kimmel"/>
    <s v="Consumer"/>
    <s v="United States"/>
    <s v="Miami"/>
    <x v="2"/>
    <n v="33180"/>
    <x v="0"/>
    <s v="OFF-FA-10001332"/>
    <x v="1"/>
    <x v="13"/>
    <s v="Acco Banker's Clasps, 5 3/4&quot;-Long"/>
    <n v="6.9119999999999999"/>
    <n v="3"/>
    <n v="0.2"/>
    <n v="2.3328000000000002"/>
    <x v="3"/>
  </r>
  <r>
    <n v="3775"/>
    <x v="1865"/>
    <x v="2"/>
    <d v="2011-04-11T00:00:00"/>
    <d v="2011-04-13T00:00:00"/>
    <s v="Second Class"/>
    <s v="JK-15370"/>
    <s v="Jay Kimmel"/>
    <s v="Consumer"/>
    <s v="United States"/>
    <s v="Miami"/>
    <x v="2"/>
    <n v="33180"/>
    <x v="0"/>
    <s v="TEC-AC-10002001"/>
    <x v="2"/>
    <x v="11"/>
    <s v="Logitech Wireless Gaming Headset G930"/>
    <n v="383.976"/>
    <n v="3"/>
    <n v="0.2"/>
    <n v="81.594899999999996"/>
    <x v="3"/>
  </r>
  <r>
    <n v="3776"/>
    <x v="1865"/>
    <x v="2"/>
    <d v="2011-04-11T00:00:00"/>
    <d v="2011-04-13T00:00:00"/>
    <s v="Second Class"/>
    <s v="JK-15370"/>
    <s v="Jay Kimmel"/>
    <s v="Consumer"/>
    <s v="United States"/>
    <s v="Miami"/>
    <x v="2"/>
    <n v="33180"/>
    <x v="0"/>
    <s v="OFF-PA-10000029"/>
    <x v="1"/>
    <x v="10"/>
    <s v="Xerox 224"/>
    <n v="10.368"/>
    <n v="2"/>
    <n v="0.2"/>
    <n v="3.6288"/>
    <x v="3"/>
  </r>
  <r>
    <n v="3777"/>
    <x v="1865"/>
    <x v="2"/>
    <d v="2011-04-11T00:00:00"/>
    <d v="2011-04-13T00:00:00"/>
    <s v="Second Class"/>
    <s v="JK-15370"/>
    <s v="Jay Kimmel"/>
    <s v="Consumer"/>
    <s v="United States"/>
    <s v="Miami"/>
    <x v="2"/>
    <n v="33180"/>
    <x v="0"/>
    <s v="TEC-AC-10001874"/>
    <x v="2"/>
    <x v="11"/>
    <s v="Logitech Wireless Anywhere Mouse MX for PC and Mac"/>
    <n v="335.94400000000002"/>
    <n v="7"/>
    <n v="0.2"/>
    <n v="41.993000000000002"/>
    <x v="3"/>
  </r>
  <r>
    <n v="3778"/>
    <x v="1866"/>
    <x v="1"/>
    <d v="2012-05-03T00:00:00"/>
    <d v="2012-05-08T00:00:00"/>
    <s v="Standard Class"/>
    <s v="JB-16045"/>
    <s v="Julia Barnett"/>
    <s v="Home Office"/>
    <s v="United States"/>
    <s v="Chula Vista"/>
    <x v="1"/>
    <n v="91911"/>
    <x v="1"/>
    <s v="FUR-FU-10002298"/>
    <x v="0"/>
    <x v="5"/>
    <s v="Rubbermaid ClusterMat Chairmats, Mat Size- 66&quot; x 60&quot;, Lip 20&quot; x 11&quot; -90 Degree Angle"/>
    <n v="665.88"/>
    <n v="6"/>
    <n v="0"/>
    <n v="106.5408"/>
    <x v="5"/>
  </r>
  <r>
    <n v="3779"/>
    <x v="1867"/>
    <x v="3"/>
    <d v="2014-12-01T00:00:00"/>
    <d v="2014-12-03T00:00:00"/>
    <s v="Second Class"/>
    <s v="PN-18775"/>
    <s v="Parhena Norris"/>
    <s v="Home Office"/>
    <s v="United States"/>
    <s v="Miami"/>
    <x v="2"/>
    <n v="33180"/>
    <x v="0"/>
    <s v="TEC-PH-10002564"/>
    <x v="2"/>
    <x v="7"/>
    <s v="OtterBox Defender Series Case - Samsung Galaxy S4"/>
    <n v="71.975999999999999"/>
    <n v="3"/>
    <n v="0.2"/>
    <n v="8.9969999999999999"/>
    <x v="4"/>
  </r>
  <r>
    <n v="3780"/>
    <x v="1868"/>
    <x v="3"/>
    <d v="2014-02-17T00:00:00"/>
    <d v="2014-02-21T00:00:00"/>
    <s v="Standard Class"/>
    <s v="LF-17185"/>
    <s v="Luke Foster"/>
    <s v="Consumer"/>
    <s v="United States"/>
    <s v="New York City"/>
    <x v="15"/>
    <n v="10035"/>
    <x v="3"/>
    <s v="OFF-PA-10003465"/>
    <x v="1"/>
    <x v="10"/>
    <s v="Xerox 1912"/>
    <n v="37.94"/>
    <n v="2"/>
    <n v="0"/>
    <n v="18.211200000000002"/>
    <x v="11"/>
  </r>
  <r>
    <n v="3781"/>
    <x v="1869"/>
    <x v="2"/>
    <d v="2011-11-16T00:00:00"/>
    <d v="2011-11-20T00:00:00"/>
    <s v="Standard Class"/>
    <s v="RH-19510"/>
    <s v="Rick Huthwaite"/>
    <s v="Home Office"/>
    <s v="United States"/>
    <s v="Manhattan"/>
    <x v="41"/>
    <n v="66502"/>
    <x v="2"/>
    <s v="TEC-PH-10000038"/>
    <x v="2"/>
    <x v="7"/>
    <s v="Jawbone MINI JAMBOX Wireless Bluetooth Speaker"/>
    <n v="273.95999999999998"/>
    <n v="2"/>
    <n v="0"/>
    <n v="10.958399999999999"/>
    <x v="0"/>
  </r>
  <r>
    <n v="3782"/>
    <x v="1870"/>
    <x v="1"/>
    <d v="2012-07-09T00:00:00"/>
    <d v="2012-07-14T00:00:00"/>
    <s v="Second Class"/>
    <s v="MC-17575"/>
    <s v="Matt Collins"/>
    <s v="Consumer"/>
    <s v="United States"/>
    <s v="Philadelphia"/>
    <x v="9"/>
    <n v="19120"/>
    <x v="3"/>
    <s v="TEC-PH-10003072"/>
    <x v="2"/>
    <x v="7"/>
    <s v="Panasonic KX-TG9541B DECT 6.0 Digital 2-Line Expandable Cordless Phone With Digital Answering System"/>
    <n v="269.98200000000003"/>
    <n v="3"/>
    <n v="0.4"/>
    <n v="40.497300000000003"/>
    <x v="7"/>
  </r>
  <r>
    <n v="3783"/>
    <x v="1871"/>
    <x v="3"/>
    <d v="2014-11-14T00:00:00"/>
    <d v="2014-11-17T00:00:00"/>
    <s v="Second Class"/>
    <s v="MN-17935"/>
    <s v="Michael Nguyen"/>
    <s v="Consumer"/>
    <s v="United States"/>
    <s v="Memphis"/>
    <x v="18"/>
    <n v="38109"/>
    <x v="0"/>
    <s v="OFF-PA-10003424"/>
    <x v="1"/>
    <x v="10"/>
    <s v="&quot;While you Were Out&quot; Message Book, One Form per Page"/>
    <n v="8.9039999999999999"/>
    <n v="3"/>
    <n v="0.2"/>
    <n v="3.339"/>
    <x v="0"/>
  </r>
  <r>
    <n v="3784"/>
    <x v="1871"/>
    <x v="3"/>
    <d v="2014-11-14T00:00:00"/>
    <d v="2014-11-17T00:00:00"/>
    <s v="Second Class"/>
    <s v="MN-17935"/>
    <s v="Michael Nguyen"/>
    <s v="Consumer"/>
    <s v="United States"/>
    <s v="Memphis"/>
    <x v="18"/>
    <n v="38109"/>
    <x v="0"/>
    <s v="OFF-ST-10003716"/>
    <x v="1"/>
    <x v="4"/>
    <s v="Tennsco Double-Tier Lockers"/>
    <n v="720.06399999999996"/>
    <n v="4"/>
    <n v="0.2"/>
    <n v="-63.005600000000001"/>
    <x v="0"/>
  </r>
  <r>
    <n v="3785"/>
    <x v="1872"/>
    <x v="3"/>
    <d v="2014-08-01T00:00:00"/>
    <d v="2014-08-05T00:00:00"/>
    <s v="Standard Class"/>
    <s v="EH-14125"/>
    <s v="Eugene Hildebrand"/>
    <s v="Home Office"/>
    <s v="United States"/>
    <s v="Fort Lauderdale"/>
    <x v="2"/>
    <n v="33311"/>
    <x v="0"/>
    <s v="TEC-AC-10003590"/>
    <x v="2"/>
    <x v="11"/>
    <s v="TRENDnet 56K USB 2.0 Phone, Internet and Fax Modem"/>
    <n v="41.423999999999999"/>
    <n v="2"/>
    <n v="0.2"/>
    <n v="8.2848000000000006"/>
    <x v="6"/>
  </r>
  <r>
    <n v="3786"/>
    <x v="1873"/>
    <x v="3"/>
    <d v="2014-12-27T00:00:00"/>
    <d v="2014-12-31T00:00:00"/>
    <s v="Standard Class"/>
    <s v="TC-21535"/>
    <s v="Tracy Collins"/>
    <s v="Home Office"/>
    <s v="United States"/>
    <s v="Columbus"/>
    <x v="24"/>
    <n v="43229"/>
    <x v="3"/>
    <s v="OFF-BI-10000494"/>
    <x v="1"/>
    <x v="8"/>
    <s v="Acco Economy Flexible Poly Round Ring Binder"/>
    <n v="3.1320000000000001"/>
    <n v="2"/>
    <n v="0.7"/>
    <n v="-2.61"/>
    <x v="4"/>
  </r>
  <r>
    <n v="3787"/>
    <x v="1874"/>
    <x v="0"/>
    <d v="2013-11-01T00:00:00"/>
    <d v="2013-11-05T00:00:00"/>
    <s v="Standard Class"/>
    <s v="JD-15895"/>
    <s v="Jonathan Doherty"/>
    <s v="Corporate"/>
    <s v="United States"/>
    <s v="Los Angeles"/>
    <x v="1"/>
    <n v="90045"/>
    <x v="1"/>
    <s v="OFF-ST-10002615"/>
    <x v="1"/>
    <x v="4"/>
    <s v="Dual Level, Single-Width Filing Carts"/>
    <n v="1085.42"/>
    <n v="7"/>
    <n v="0"/>
    <n v="282.20920000000001"/>
    <x v="0"/>
  </r>
  <r>
    <n v="3788"/>
    <x v="1875"/>
    <x v="0"/>
    <d v="2013-09-05T00:00:00"/>
    <d v="2013-09-10T00:00:00"/>
    <s v="Standard Class"/>
    <s v="IL-15100"/>
    <s v="Ivan Liston"/>
    <s v="Consumer"/>
    <s v="United States"/>
    <s v="Houston"/>
    <x v="5"/>
    <n v="77041"/>
    <x v="2"/>
    <s v="OFF-AR-10002804"/>
    <x v="1"/>
    <x v="6"/>
    <s v="Faber Castell Col-Erase Pencils"/>
    <n v="3.9119999999999999"/>
    <n v="1"/>
    <n v="0.2"/>
    <n v="1.0268999999999999"/>
    <x v="8"/>
  </r>
  <r>
    <n v="3789"/>
    <x v="1875"/>
    <x v="0"/>
    <d v="2013-09-05T00:00:00"/>
    <d v="2013-09-10T00:00:00"/>
    <s v="Standard Class"/>
    <s v="IL-15100"/>
    <s v="Ivan Liston"/>
    <s v="Consumer"/>
    <s v="United States"/>
    <s v="Houston"/>
    <x v="5"/>
    <n v="77041"/>
    <x v="2"/>
    <s v="OFF-AR-10001044"/>
    <x v="1"/>
    <x v="6"/>
    <s v="BOSTON Ranger #55 Pencil Sharpener, Black"/>
    <n v="62.375999999999998"/>
    <n v="3"/>
    <n v="0.2"/>
    <n v="7.0172999999999996"/>
    <x v="8"/>
  </r>
  <r>
    <n v="3790"/>
    <x v="1876"/>
    <x v="0"/>
    <d v="2013-04-18T00:00:00"/>
    <d v="2013-04-22T00:00:00"/>
    <s v="Standard Class"/>
    <s v="SW-20350"/>
    <s v="Sean Wendt"/>
    <s v="Home Office"/>
    <s v="United States"/>
    <s v="Omaha"/>
    <x v="8"/>
    <n v="68104"/>
    <x v="2"/>
    <s v="OFF-FA-10000134"/>
    <x v="1"/>
    <x v="13"/>
    <s v="Advantus Push Pins, Aluminum Head"/>
    <n v="29.05"/>
    <n v="5"/>
    <n v="0"/>
    <n v="9.0054999999999996"/>
    <x v="3"/>
  </r>
  <r>
    <n v="3791"/>
    <x v="1877"/>
    <x v="2"/>
    <d v="2011-07-05T00:00:00"/>
    <d v="2011-07-11T00:00:00"/>
    <s v="Standard Class"/>
    <s v="DP-13390"/>
    <s v="Dennis Pardue"/>
    <s v="Home Office"/>
    <s v="United States"/>
    <s v="Los Angeles"/>
    <x v="1"/>
    <n v="90004"/>
    <x v="1"/>
    <s v="OFF-BI-10001670"/>
    <x v="1"/>
    <x v="8"/>
    <s v="Vinyl Sectional Post Binders"/>
    <n v="180.96"/>
    <n v="6"/>
    <n v="0.2"/>
    <n v="67.86"/>
    <x v="7"/>
  </r>
  <r>
    <n v="3792"/>
    <x v="1878"/>
    <x v="1"/>
    <d v="2012-02-27T00:00:00"/>
    <d v="2012-02-28T00:00:00"/>
    <s v="First Class"/>
    <s v="BT-11395"/>
    <s v="Bill Tyler"/>
    <s v="Corporate"/>
    <s v="United States"/>
    <s v="Altoona"/>
    <x v="9"/>
    <n v="16602"/>
    <x v="3"/>
    <s v="OFF-BI-10000343"/>
    <x v="1"/>
    <x v="8"/>
    <s v="Pressboard Covers with Storage Hooks, 9 1/2&quot; x 11&quot;, Light Blue"/>
    <n v="4.4189999999999996"/>
    <n v="3"/>
    <n v="0.7"/>
    <n v="-3.3879000000000001"/>
    <x v="11"/>
  </r>
  <r>
    <n v="3793"/>
    <x v="1878"/>
    <x v="1"/>
    <d v="2012-02-27T00:00:00"/>
    <d v="2012-02-28T00:00:00"/>
    <s v="First Class"/>
    <s v="BT-11395"/>
    <s v="Bill Tyler"/>
    <s v="Corporate"/>
    <s v="United States"/>
    <s v="Altoona"/>
    <x v="9"/>
    <n v="16602"/>
    <x v="3"/>
    <s v="OFF-AR-10002257"/>
    <x v="1"/>
    <x v="6"/>
    <s v="Eldon Spacemaker Box, Quick-Snap Lid, Clear"/>
    <n v="16.032"/>
    <n v="6"/>
    <n v="0.2"/>
    <n v="2.2044000000000001"/>
    <x v="11"/>
  </r>
  <r>
    <n v="3794"/>
    <x v="1879"/>
    <x v="1"/>
    <d v="2012-11-27T00:00:00"/>
    <d v="2012-12-01T00:00:00"/>
    <s v="Standard Class"/>
    <s v="JE-15475"/>
    <s v="Jeremy Ellison"/>
    <s v="Consumer"/>
    <s v="United States"/>
    <s v="New York City"/>
    <x v="15"/>
    <n v="10024"/>
    <x v="3"/>
    <s v="OFF-AR-10001915"/>
    <x v="1"/>
    <x v="6"/>
    <s v="Peel-Off China Markers"/>
    <n v="29.79"/>
    <n v="3"/>
    <n v="0"/>
    <n v="12.511799999999999"/>
    <x v="0"/>
  </r>
  <r>
    <n v="3795"/>
    <x v="1880"/>
    <x v="2"/>
    <d v="2011-01-28T00:00:00"/>
    <d v="2011-02-03T00:00:00"/>
    <s v="Standard Class"/>
    <s v="EJ-13720"/>
    <s v="Ed Jacobs"/>
    <s v="Consumer"/>
    <s v="United States"/>
    <s v="San Diego"/>
    <x v="1"/>
    <n v="92037"/>
    <x v="1"/>
    <s v="OFF-ST-10003692"/>
    <x v="1"/>
    <x v="4"/>
    <s v="Recycled Steel Personal File for Hanging File Folders"/>
    <n v="57.23"/>
    <n v="1"/>
    <n v="0"/>
    <n v="14.307499999999999"/>
    <x v="9"/>
  </r>
  <r>
    <n v="3796"/>
    <x v="1880"/>
    <x v="2"/>
    <d v="2011-01-28T00:00:00"/>
    <d v="2011-02-03T00:00:00"/>
    <s v="Standard Class"/>
    <s v="EJ-13720"/>
    <s v="Ed Jacobs"/>
    <s v="Consumer"/>
    <s v="United States"/>
    <s v="San Diego"/>
    <x v="1"/>
    <n v="92037"/>
    <x v="1"/>
    <s v="FUR-TA-10003469"/>
    <x v="0"/>
    <x v="3"/>
    <s v="Balt Split Level Computer Training Table"/>
    <n v="333"/>
    <n v="3"/>
    <n v="0.2"/>
    <n v="-16.649999999999999"/>
    <x v="9"/>
  </r>
  <r>
    <n v="3797"/>
    <x v="1880"/>
    <x v="2"/>
    <d v="2011-01-28T00:00:00"/>
    <d v="2011-02-03T00:00:00"/>
    <s v="Standard Class"/>
    <s v="EJ-13720"/>
    <s v="Ed Jacobs"/>
    <s v="Consumer"/>
    <s v="United States"/>
    <s v="San Diego"/>
    <x v="1"/>
    <n v="92037"/>
    <x v="1"/>
    <s v="OFF-AR-10003179"/>
    <x v="1"/>
    <x v="6"/>
    <s v="Dixon Ticonderoga Core-Lock Colored Pencils"/>
    <n v="36.44"/>
    <n v="4"/>
    <n v="0"/>
    <n v="12.0252"/>
    <x v="9"/>
  </r>
  <r>
    <n v="3798"/>
    <x v="1881"/>
    <x v="3"/>
    <d v="2014-09-24T00:00:00"/>
    <d v="2014-09-27T00:00:00"/>
    <s v="First Class"/>
    <s v="BE-11410"/>
    <s v="Bobby Elias"/>
    <s v="Consumer"/>
    <s v="United States"/>
    <s v="Miami"/>
    <x v="2"/>
    <n v="33178"/>
    <x v="0"/>
    <s v="OFF-PA-10003395"/>
    <x v="1"/>
    <x v="10"/>
    <s v="Xerox 1941"/>
    <n v="251.64"/>
    <n v="3"/>
    <n v="0.2"/>
    <n v="88.073999999999998"/>
    <x v="8"/>
  </r>
  <r>
    <n v="3799"/>
    <x v="1882"/>
    <x v="3"/>
    <d v="2014-11-05T00:00:00"/>
    <d v="2014-11-06T00:00:00"/>
    <s v="First Class"/>
    <s v="KL-16555"/>
    <s v="Kelly Lampkin"/>
    <s v="Corporate"/>
    <s v="United States"/>
    <s v="Greensboro"/>
    <x v="3"/>
    <n v="27405"/>
    <x v="0"/>
    <s v="FUR-TA-10004575"/>
    <x v="0"/>
    <x v="3"/>
    <s v="Hon 5100 Series Wood Tables"/>
    <n v="523.76400000000001"/>
    <n v="3"/>
    <n v="0.4"/>
    <n v="-192.04679999999999"/>
    <x v="0"/>
  </r>
  <r>
    <n v="3800"/>
    <x v="1882"/>
    <x v="3"/>
    <d v="2014-11-05T00:00:00"/>
    <d v="2014-11-06T00:00:00"/>
    <s v="First Class"/>
    <s v="KL-16555"/>
    <s v="Kelly Lampkin"/>
    <s v="Corporate"/>
    <s v="United States"/>
    <s v="Greensboro"/>
    <x v="3"/>
    <n v="27405"/>
    <x v="0"/>
    <s v="TEC-PH-10002483"/>
    <x v="2"/>
    <x v="7"/>
    <s v="Motorola Moto X"/>
    <n v="1359.96"/>
    <n v="5"/>
    <n v="0.2"/>
    <n v="118.9965"/>
    <x v="0"/>
  </r>
  <r>
    <n v="3801"/>
    <x v="1883"/>
    <x v="0"/>
    <d v="2013-10-15T00:00:00"/>
    <d v="2013-10-21T00:00:00"/>
    <s v="Standard Class"/>
    <s v="NC-18415"/>
    <s v="Nathan Cano"/>
    <s v="Consumer"/>
    <s v="United States"/>
    <s v="Jacksonville"/>
    <x v="3"/>
    <n v="28540"/>
    <x v="0"/>
    <s v="FUR-CH-10003606"/>
    <x v="0"/>
    <x v="1"/>
    <s v="SAFCO Folding Chair Trolley"/>
    <n v="102.592"/>
    <n v="1"/>
    <n v="0.2"/>
    <n v="10.2592"/>
    <x v="2"/>
  </r>
  <r>
    <n v="3802"/>
    <x v="1883"/>
    <x v="0"/>
    <d v="2013-10-15T00:00:00"/>
    <d v="2013-10-21T00:00:00"/>
    <s v="Standard Class"/>
    <s v="NC-18415"/>
    <s v="Nathan Cano"/>
    <s v="Consumer"/>
    <s v="United States"/>
    <s v="Jacksonville"/>
    <x v="3"/>
    <n v="28540"/>
    <x v="0"/>
    <s v="TEC-AC-10002473"/>
    <x v="2"/>
    <x v="11"/>
    <s v="Maxell 4.7GB DVD-R"/>
    <n v="22.704000000000001"/>
    <n v="1"/>
    <n v="0.2"/>
    <n v="5.9598000000000004"/>
    <x v="2"/>
  </r>
  <r>
    <n v="3803"/>
    <x v="1883"/>
    <x v="0"/>
    <d v="2013-10-15T00:00:00"/>
    <d v="2013-10-21T00:00:00"/>
    <s v="Standard Class"/>
    <s v="NC-18415"/>
    <s v="Nathan Cano"/>
    <s v="Consumer"/>
    <s v="United States"/>
    <s v="Jacksonville"/>
    <x v="3"/>
    <n v="28540"/>
    <x v="0"/>
    <s v="OFF-PA-10002319"/>
    <x v="1"/>
    <x v="10"/>
    <s v="Xerox 1944"/>
    <n v="93.024000000000001"/>
    <n v="3"/>
    <n v="0.2"/>
    <n v="33.721200000000003"/>
    <x v="2"/>
  </r>
  <r>
    <n v="3804"/>
    <x v="1883"/>
    <x v="0"/>
    <d v="2013-10-15T00:00:00"/>
    <d v="2013-10-21T00:00:00"/>
    <s v="Standard Class"/>
    <s v="NC-18415"/>
    <s v="Nathan Cano"/>
    <s v="Consumer"/>
    <s v="United States"/>
    <s v="Jacksonville"/>
    <x v="3"/>
    <n v="28540"/>
    <x v="0"/>
    <s v="OFF-SU-10000946"/>
    <x v="1"/>
    <x v="14"/>
    <s v="Staples"/>
    <n v="12.768000000000001"/>
    <n v="2"/>
    <n v="0.2"/>
    <n v="1.4363999999999999"/>
    <x v="2"/>
  </r>
  <r>
    <n v="3805"/>
    <x v="1883"/>
    <x v="0"/>
    <d v="2013-10-15T00:00:00"/>
    <d v="2013-10-21T00:00:00"/>
    <s v="Standard Class"/>
    <s v="NC-18415"/>
    <s v="Nathan Cano"/>
    <s v="Consumer"/>
    <s v="United States"/>
    <s v="Jacksonville"/>
    <x v="3"/>
    <n v="28540"/>
    <x v="0"/>
    <s v="OFF-EN-10001335"/>
    <x v="1"/>
    <x v="12"/>
    <s v="White Business Envelopes with Contemporary Seam, Recycled White Business Envelopes"/>
    <n v="35.008000000000003"/>
    <n v="4"/>
    <n v="0.2"/>
    <n v="13.128"/>
    <x v="2"/>
  </r>
  <r>
    <n v="3806"/>
    <x v="1883"/>
    <x v="0"/>
    <d v="2013-10-15T00:00:00"/>
    <d v="2013-10-21T00:00:00"/>
    <s v="Standard Class"/>
    <s v="NC-18415"/>
    <s v="Nathan Cano"/>
    <s v="Consumer"/>
    <s v="United States"/>
    <s v="Jacksonville"/>
    <x v="3"/>
    <n v="28540"/>
    <x v="0"/>
    <s v="OFF-PA-10002377"/>
    <x v="1"/>
    <x v="10"/>
    <s v="Xerox 1916"/>
    <n v="39.152000000000001"/>
    <n v="1"/>
    <n v="0.2"/>
    <n v="14.682"/>
    <x v="2"/>
  </r>
  <r>
    <n v="3807"/>
    <x v="1884"/>
    <x v="1"/>
    <d v="2012-11-12T00:00:00"/>
    <d v="2012-11-19T00:00:00"/>
    <s v="Standard Class"/>
    <s v="AH-10690"/>
    <s v="Anna Häberlin"/>
    <s v="Corporate"/>
    <s v="United States"/>
    <s v="Plantation"/>
    <x v="2"/>
    <n v="33317"/>
    <x v="0"/>
    <s v="OFF-AR-10001246"/>
    <x v="1"/>
    <x v="6"/>
    <s v="Newell 317"/>
    <n v="11.76"/>
    <n v="5"/>
    <n v="0.2"/>
    <n v="1.323"/>
    <x v="0"/>
  </r>
  <r>
    <n v="3808"/>
    <x v="1884"/>
    <x v="1"/>
    <d v="2012-11-12T00:00:00"/>
    <d v="2012-11-19T00:00:00"/>
    <s v="Standard Class"/>
    <s v="AH-10690"/>
    <s v="Anna Häberlin"/>
    <s v="Corporate"/>
    <s v="United States"/>
    <s v="Plantation"/>
    <x v="2"/>
    <n v="33317"/>
    <x v="0"/>
    <s v="OFF-BI-10003291"/>
    <x v="1"/>
    <x v="8"/>
    <s v="Wilson Jones Leather-Like Binders with DublLock Round Rings"/>
    <n v="5.2380000000000004"/>
    <n v="2"/>
    <n v="0.7"/>
    <n v="-4.0157999999999996"/>
    <x v="0"/>
  </r>
  <r>
    <n v="3809"/>
    <x v="1884"/>
    <x v="1"/>
    <d v="2012-11-12T00:00:00"/>
    <d v="2012-11-19T00:00:00"/>
    <s v="Standard Class"/>
    <s v="AH-10690"/>
    <s v="Anna Häberlin"/>
    <s v="Corporate"/>
    <s v="United States"/>
    <s v="Plantation"/>
    <x v="2"/>
    <n v="33317"/>
    <x v="0"/>
    <s v="OFF-BI-10002799"/>
    <x v="1"/>
    <x v="8"/>
    <s v="SlimView Poly Binder, 3/8&quot;"/>
    <n v="4.6619999999999999"/>
    <n v="3"/>
    <n v="0.7"/>
    <n v="-3.7296"/>
    <x v="0"/>
  </r>
  <r>
    <n v="3810"/>
    <x v="1884"/>
    <x v="1"/>
    <d v="2012-11-12T00:00:00"/>
    <d v="2012-11-19T00:00:00"/>
    <s v="Standard Class"/>
    <s v="AH-10690"/>
    <s v="Anna Häberlin"/>
    <s v="Corporate"/>
    <s v="United States"/>
    <s v="Plantation"/>
    <x v="2"/>
    <n v="33317"/>
    <x v="0"/>
    <s v="FUR-CH-10003298"/>
    <x v="0"/>
    <x v="1"/>
    <s v="Office Star - Contemporary Task Swivel chair with Loop Arms, Charcoal"/>
    <n v="523.91999999999996"/>
    <n v="5"/>
    <n v="0.2"/>
    <n v="-72.039000000000001"/>
    <x v="0"/>
  </r>
  <r>
    <n v="3811"/>
    <x v="1884"/>
    <x v="1"/>
    <d v="2012-11-12T00:00:00"/>
    <d v="2012-11-19T00:00:00"/>
    <s v="Standard Class"/>
    <s v="AH-10690"/>
    <s v="Anna Häberlin"/>
    <s v="Corporate"/>
    <s v="United States"/>
    <s v="Plantation"/>
    <x v="2"/>
    <n v="33317"/>
    <x v="0"/>
    <s v="TEC-PH-10000441"/>
    <x v="2"/>
    <x v="7"/>
    <s v="VTech DS6151"/>
    <n v="100.792"/>
    <n v="1"/>
    <n v="0.2"/>
    <n v="10.0792"/>
    <x v="0"/>
  </r>
  <r>
    <n v="3812"/>
    <x v="1884"/>
    <x v="1"/>
    <d v="2012-11-12T00:00:00"/>
    <d v="2012-11-19T00:00:00"/>
    <s v="Standard Class"/>
    <s v="AH-10690"/>
    <s v="Anna Häberlin"/>
    <s v="Corporate"/>
    <s v="United States"/>
    <s v="Plantation"/>
    <x v="2"/>
    <n v="33317"/>
    <x v="0"/>
    <s v="FUR-CH-10004477"/>
    <x v="0"/>
    <x v="1"/>
    <s v="Global Push Button Manager's Chair, Indigo"/>
    <n v="146.136"/>
    <n v="3"/>
    <n v="0.2"/>
    <n v="16.440300000000001"/>
    <x v="0"/>
  </r>
  <r>
    <n v="3813"/>
    <x v="1885"/>
    <x v="3"/>
    <d v="2014-03-06T00:00:00"/>
    <d v="2014-03-06T00:00:00"/>
    <s v="Same Day"/>
    <s v="PK-19075"/>
    <s v="Pete Kriz"/>
    <s v="Consumer"/>
    <s v="United States"/>
    <s v="Milwaukee"/>
    <x v="6"/>
    <n v="53209"/>
    <x v="2"/>
    <s v="OFF-LA-10003537"/>
    <x v="1"/>
    <x v="2"/>
    <s v="Avery 515"/>
    <n v="25.06"/>
    <n v="2"/>
    <n v="0"/>
    <n v="11.7782"/>
    <x v="10"/>
  </r>
  <r>
    <n v="3814"/>
    <x v="1886"/>
    <x v="1"/>
    <d v="2012-11-05T00:00:00"/>
    <d v="2012-11-09T00:00:00"/>
    <s v="Standard Class"/>
    <s v="NG-18430"/>
    <s v="Nathan Gelder"/>
    <s v="Consumer"/>
    <s v="United States"/>
    <s v="Quincy"/>
    <x v="10"/>
    <n v="62301"/>
    <x v="2"/>
    <s v="OFF-LA-10004484"/>
    <x v="1"/>
    <x v="2"/>
    <s v="Avery 476"/>
    <n v="19.824000000000002"/>
    <n v="6"/>
    <n v="0.2"/>
    <n v="6.4428000000000001"/>
    <x v="0"/>
  </r>
  <r>
    <n v="3815"/>
    <x v="1887"/>
    <x v="0"/>
    <d v="2013-07-09T00:00:00"/>
    <d v="2013-07-09T00:00:00"/>
    <s v="Same Day"/>
    <s v="ZD-21925"/>
    <s v="Zuschuss Donatelli"/>
    <s v="Consumer"/>
    <s v="United States"/>
    <s v="Jacksonville"/>
    <x v="2"/>
    <n v="32216"/>
    <x v="0"/>
    <s v="TEC-PH-10002824"/>
    <x v="2"/>
    <x v="7"/>
    <s v="Jabra SPEAK 410 Multidevice Speakerphone"/>
    <n v="823.96"/>
    <n v="5"/>
    <n v="0.2"/>
    <n v="51.497500000000002"/>
    <x v="7"/>
  </r>
  <r>
    <n v="3816"/>
    <x v="1887"/>
    <x v="0"/>
    <d v="2013-07-09T00:00:00"/>
    <d v="2013-07-09T00:00:00"/>
    <s v="Same Day"/>
    <s v="ZD-21925"/>
    <s v="Zuschuss Donatelli"/>
    <s v="Consumer"/>
    <s v="United States"/>
    <s v="Jacksonville"/>
    <x v="2"/>
    <n v="32216"/>
    <x v="0"/>
    <s v="OFF-PA-10004965"/>
    <x v="1"/>
    <x v="10"/>
    <s v="Xerox 1921"/>
    <n v="15.984"/>
    <n v="2"/>
    <n v="0.2"/>
    <n v="4.9950000000000001"/>
    <x v="7"/>
  </r>
  <r>
    <n v="3817"/>
    <x v="1888"/>
    <x v="1"/>
    <d v="2012-09-15T00:00:00"/>
    <d v="2012-09-19T00:00:00"/>
    <s v="Standard Class"/>
    <s v="NW-18400"/>
    <s v="Natalie Webber"/>
    <s v="Consumer"/>
    <s v="United States"/>
    <s v="Mobile"/>
    <x v="19"/>
    <n v="36608"/>
    <x v="0"/>
    <s v="FUR-TA-10003569"/>
    <x v="0"/>
    <x v="3"/>
    <s v="Bretford CR8500 Series Meeting Room Furniture"/>
    <n v="801.96"/>
    <n v="2"/>
    <n v="0"/>
    <n v="200.49"/>
    <x v="8"/>
  </r>
  <r>
    <n v="3818"/>
    <x v="1888"/>
    <x v="1"/>
    <d v="2012-09-15T00:00:00"/>
    <d v="2012-09-19T00:00:00"/>
    <s v="Standard Class"/>
    <s v="NW-18400"/>
    <s v="Natalie Webber"/>
    <s v="Consumer"/>
    <s v="United States"/>
    <s v="Mobile"/>
    <x v="19"/>
    <n v="36608"/>
    <x v="0"/>
    <s v="TEC-PH-10003187"/>
    <x v="2"/>
    <x v="7"/>
    <s v="Anker Astro Mini 3000mAh Ultra-Compact Portable Charger"/>
    <n v="59.97"/>
    <n v="3"/>
    <n v="0"/>
    <n v="0"/>
    <x v="8"/>
  </r>
  <r>
    <n v="3819"/>
    <x v="1888"/>
    <x v="1"/>
    <d v="2012-09-15T00:00:00"/>
    <d v="2012-09-19T00:00:00"/>
    <s v="Standard Class"/>
    <s v="NW-18400"/>
    <s v="Natalie Webber"/>
    <s v="Consumer"/>
    <s v="United States"/>
    <s v="Mobile"/>
    <x v="19"/>
    <n v="36608"/>
    <x v="0"/>
    <s v="FUR-CH-10004853"/>
    <x v="0"/>
    <x v="1"/>
    <s v="Global Manager's Adjustable Task Chair, Storm"/>
    <n v="1056.8599999999999"/>
    <n v="7"/>
    <n v="0"/>
    <n v="306.48939999999999"/>
    <x v="8"/>
  </r>
  <r>
    <n v="3820"/>
    <x v="1889"/>
    <x v="3"/>
    <d v="2014-10-10T00:00:00"/>
    <d v="2014-10-15T00:00:00"/>
    <s v="Standard Class"/>
    <s v="HG-14845"/>
    <s v="Harry Greene"/>
    <s v="Consumer"/>
    <s v="United States"/>
    <s v="New York City"/>
    <x v="15"/>
    <n v="10024"/>
    <x v="3"/>
    <s v="OFF-BI-10001031"/>
    <x v="1"/>
    <x v="8"/>
    <s v="Pressboard Data Binders by Wilson Jones"/>
    <n v="12.816000000000001"/>
    <n v="3"/>
    <n v="0.2"/>
    <n v="4.3254000000000001"/>
    <x v="2"/>
  </r>
  <r>
    <n v="3821"/>
    <x v="1889"/>
    <x v="3"/>
    <d v="2014-10-10T00:00:00"/>
    <d v="2014-10-15T00:00:00"/>
    <s v="Standard Class"/>
    <s v="HG-14845"/>
    <s v="Harry Greene"/>
    <s v="Consumer"/>
    <s v="United States"/>
    <s v="New York City"/>
    <x v="15"/>
    <n v="10024"/>
    <x v="3"/>
    <s v="FUR-BO-10003034"/>
    <x v="0"/>
    <x v="0"/>
    <s v="O'Sullivan Elevations Bookcase, Cherry Finish"/>
    <n v="314.35199999999998"/>
    <n v="3"/>
    <n v="0.2"/>
    <n v="-15.717599999999999"/>
    <x v="2"/>
  </r>
  <r>
    <n v="3822"/>
    <x v="1889"/>
    <x v="3"/>
    <d v="2014-10-10T00:00:00"/>
    <d v="2014-10-15T00:00:00"/>
    <s v="Standard Class"/>
    <s v="HG-14845"/>
    <s v="Harry Greene"/>
    <s v="Consumer"/>
    <s v="United States"/>
    <s v="New York City"/>
    <x v="15"/>
    <n v="10024"/>
    <x v="3"/>
    <s v="OFF-PA-10000069"/>
    <x v="1"/>
    <x v="10"/>
    <s v="TOPS 4 x 6 Fluorescent Color Memo Sheets, 500 Sheets per Pack"/>
    <n v="18.98"/>
    <n v="2"/>
    <n v="0"/>
    <n v="8.9206000000000003"/>
    <x v="2"/>
  </r>
  <r>
    <n v="3823"/>
    <x v="1889"/>
    <x v="3"/>
    <d v="2014-10-10T00:00:00"/>
    <d v="2014-10-15T00:00:00"/>
    <s v="Standard Class"/>
    <s v="HG-14845"/>
    <s v="Harry Greene"/>
    <s v="Consumer"/>
    <s v="United States"/>
    <s v="New York City"/>
    <x v="15"/>
    <n v="10024"/>
    <x v="3"/>
    <s v="OFF-BI-10003655"/>
    <x v="1"/>
    <x v="8"/>
    <s v="Durable Pressboard Binders"/>
    <n v="18.239999999999998"/>
    <n v="6"/>
    <n v="0.2"/>
    <n v="6.1559999999999997"/>
    <x v="2"/>
  </r>
  <r>
    <n v="3824"/>
    <x v="1890"/>
    <x v="1"/>
    <d v="2012-09-14T00:00:00"/>
    <d v="2012-09-18T00:00:00"/>
    <s v="Standard Class"/>
    <s v="CC-12685"/>
    <s v="Craig Carroll"/>
    <s v="Consumer"/>
    <s v="United States"/>
    <s v="New York City"/>
    <x v="15"/>
    <n v="10011"/>
    <x v="3"/>
    <s v="OFF-ST-10000585"/>
    <x v="1"/>
    <x v="4"/>
    <s v="Economy Rollaway Files"/>
    <n v="991.2"/>
    <n v="6"/>
    <n v="0"/>
    <n v="257.71199999999999"/>
    <x v="8"/>
  </r>
  <r>
    <n v="3825"/>
    <x v="1890"/>
    <x v="1"/>
    <d v="2012-09-14T00:00:00"/>
    <d v="2012-09-18T00:00:00"/>
    <s v="Standard Class"/>
    <s v="CC-12685"/>
    <s v="Craig Carroll"/>
    <s v="Consumer"/>
    <s v="United States"/>
    <s v="New York City"/>
    <x v="15"/>
    <n v="10011"/>
    <x v="3"/>
    <s v="TEC-CO-10001571"/>
    <x v="2"/>
    <x v="16"/>
    <s v="Sharp 1540cs Digital Laser Copier"/>
    <n v="879.98400000000004"/>
    <n v="2"/>
    <n v="0.2"/>
    <n v="329.99400000000003"/>
    <x v="8"/>
  </r>
  <r>
    <n v="3826"/>
    <x v="1890"/>
    <x v="1"/>
    <d v="2012-09-14T00:00:00"/>
    <d v="2012-09-18T00:00:00"/>
    <s v="Standard Class"/>
    <s v="CC-12685"/>
    <s v="Craig Carroll"/>
    <s v="Consumer"/>
    <s v="United States"/>
    <s v="New York City"/>
    <x v="15"/>
    <n v="10011"/>
    <x v="3"/>
    <s v="OFF-BI-10002012"/>
    <x v="1"/>
    <x v="8"/>
    <s v="Wilson Jones Easy Flow II Sheet Lifters"/>
    <n v="12.96"/>
    <n v="9"/>
    <n v="0.2"/>
    <n v="4.5359999999999996"/>
    <x v="8"/>
  </r>
  <r>
    <n v="3827"/>
    <x v="1891"/>
    <x v="2"/>
    <d v="2011-10-07T00:00:00"/>
    <d v="2011-10-12T00:00:00"/>
    <s v="Standard Class"/>
    <s v="JG-15805"/>
    <s v="John Grady"/>
    <s v="Corporate"/>
    <s v="United States"/>
    <s v="Dallas"/>
    <x v="5"/>
    <n v="75217"/>
    <x v="2"/>
    <s v="OFF-ST-10001228"/>
    <x v="1"/>
    <x v="4"/>
    <s v="Fellowes Personal Hanging Folder Files, Navy"/>
    <n v="107.44"/>
    <n v="10"/>
    <n v="0.2"/>
    <n v="10.744"/>
    <x v="2"/>
  </r>
  <r>
    <n v="3828"/>
    <x v="1892"/>
    <x v="3"/>
    <d v="2014-05-08T00:00:00"/>
    <d v="2014-05-12T00:00:00"/>
    <s v="Standard Class"/>
    <s v="RW-19540"/>
    <s v="Rick Wilson"/>
    <s v="Corporate"/>
    <s v="United States"/>
    <s v="Detroit"/>
    <x v="12"/>
    <n v="48234"/>
    <x v="2"/>
    <s v="FUR-CH-10004086"/>
    <x v="0"/>
    <x v="1"/>
    <s v="Hon 4070 Series Pagoda Armless Upholstered Stacking Chairs"/>
    <n v="1458.65"/>
    <n v="5"/>
    <n v="0"/>
    <n v="423.00850000000003"/>
    <x v="5"/>
  </r>
  <r>
    <n v="3829"/>
    <x v="1892"/>
    <x v="3"/>
    <d v="2014-05-08T00:00:00"/>
    <d v="2014-05-12T00:00:00"/>
    <s v="Standard Class"/>
    <s v="RW-19540"/>
    <s v="Rick Wilson"/>
    <s v="Corporate"/>
    <s v="United States"/>
    <s v="Detroit"/>
    <x v="12"/>
    <n v="48234"/>
    <x v="2"/>
    <s v="FUR-CH-10002017"/>
    <x v="0"/>
    <x v="1"/>
    <s v="SAFCO Optional Arm Kit for Workspace Cribbage Stacking Chair"/>
    <n v="26.64"/>
    <n v="1"/>
    <n v="0"/>
    <n v="7.4592000000000001"/>
    <x v="5"/>
  </r>
  <r>
    <n v="3830"/>
    <x v="1892"/>
    <x v="3"/>
    <d v="2014-05-08T00:00:00"/>
    <d v="2014-05-12T00:00:00"/>
    <s v="Standard Class"/>
    <s v="RW-19540"/>
    <s v="Rick Wilson"/>
    <s v="Corporate"/>
    <s v="United States"/>
    <s v="Detroit"/>
    <x v="12"/>
    <n v="48234"/>
    <x v="2"/>
    <s v="FUR-CH-10000595"/>
    <x v="0"/>
    <x v="1"/>
    <s v="Safco Contoured Stacking Chairs"/>
    <n v="476.8"/>
    <n v="2"/>
    <n v="0"/>
    <n v="119.2"/>
    <x v="5"/>
  </r>
  <r>
    <n v="3831"/>
    <x v="1892"/>
    <x v="3"/>
    <d v="2014-05-08T00:00:00"/>
    <d v="2014-05-12T00:00:00"/>
    <s v="Standard Class"/>
    <s v="RW-19540"/>
    <s v="Rick Wilson"/>
    <s v="Corporate"/>
    <s v="United States"/>
    <s v="Detroit"/>
    <x v="12"/>
    <n v="48234"/>
    <x v="2"/>
    <s v="OFF-AP-10001563"/>
    <x v="1"/>
    <x v="9"/>
    <s v="Belkin Premiere Surge Master II 8-outlet surge protector"/>
    <n v="87.444000000000003"/>
    <n v="2"/>
    <n v="0.1"/>
    <n v="18.4604"/>
    <x v="5"/>
  </r>
  <r>
    <n v="3832"/>
    <x v="1893"/>
    <x v="1"/>
    <d v="2012-11-14T00:00:00"/>
    <d v="2012-11-19T00:00:00"/>
    <s v="Standard Class"/>
    <s v="LS-17230"/>
    <s v="Lycoris Saunders"/>
    <s v="Consumer"/>
    <s v="United States"/>
    <s v="Dover"/>
    <x v="13"/>
    <n v="19901"/>
    <x v="3"/>
    <s v="FUR-FU-10004017"/>
    <x v="0"/>
    <x v="5"/>
    <s v="Executive Impressions 13&quot; Chairman Wall Clock"/>
    <n v="76.14"/>
    <n v="3"/>
    <n v="0"/>
    <n v="26.649000000000001"/>
    <x v="0"/>
  </r>
  <r>
    <n v="3833"/>
    <x v="1893"/>
    <x v="1"/>
    <d v="2012-11-14T00:00:00"/>
    <d v="2012-11-19T00:00:00"/>
    <s v="Standard Class"/>
    <s v="LS-17230"/>
    <s v="Lycoris Saunders"/>
    <s v="Consumer"/>
    <s v="United States"/>
    <s v="Dover"/>
    <x v="13"/>
    <n v="19901"/>
    <x v="3"/>
    <s v="OFF-BI-10002571"/>
    <x v="1"/>
    <x v="8"/>
    <s v="Avery Framed View Binder, EZD Ring (Locking), Navy, 1 1/2&quot;"/>
    <n v="19.96"/>
    <n v="2"/>
    <n v="0"/>
    <n v="9.3811999999999998"/>
    <x v="0"/>
  </r>
  <r>
    <n v="3834"/>
    <x v="1894"/>
    <x v="2"/>
    <d v="2011-11-24T00:00:00"/>
    <d v="2011-11-24T00:00:00"/>
    <s v="Same Day"/>
    <s v="MY-18295"/>
    <s v="Muhammed Yedwab"/>
    <s v="Corporate"/>
    <s v="United States"/>
    <s v="Columbus"/>
    <x v="24"/>
    <n v="43229"/>
    <x v="3"/>
    <s v="TEC-PH-10000560"/>
    <x v="2"/>
    <x v="7"/>
    <s v="Samsung Galaxy S III - 16GB - pebble blue (T-Mobile)"/>
    <n v="1049.97"/>
    <n v="5"/>
    <n v="0.4"/>
    <n v="-209.994"/>
    <x v="0"/>
  </r>
  <r>
    <n v="3835"/>
    <x v="1894"/>
    <x v="2"/>
    <d v="2011-11-24T00:00:00"/>
    <d v="2011-11-24T00:00:00"/>
    <s v="Same Day"/>
    <s v="MY-18295"/>
    <s v="Muhammed Yedwab"/>
    <s v="Corporate"/>
    <s v="United States"/>
    <s v="Columbus"/>
    <x v="24"/>
    <n v="43229"/>
    <x v="3"/>
    <s v="FUR-CH-10000847"/>
    <x v="0"/>
    <x v="1"/>
    <s v="Global Executive Mid-Back Manager's Chair"/>
    <n v="611.05799999999999"/>
    <n v="3"/>
    <n v="0.3"/>
    <n v="-34.9176"/>
    <x v="0"/>
  </r>
  <r>
    <n v="3836"/>
    <x v="1895"/>
    <x v="2"/>
    <d v="2011-04-08T00:00:00"/>
    <d v="2011-04-15T00:00:00"/>
    <s v="Standard Class"/>
    <s v="JM-15655"/>
    <s v="Jim Mitchum"/>
    <s v="Corporate"/>
    <s v="United States"/>
    <s v="Glendale"/>
    <x v="16"/>
    <n v="85301"/>
    <x v="1"/>
    <s v="OFF-FA-10000611"/>
    <x v="1"/>
    <x v="13"/>
    <s v="Binder Clips by OIC"/>
    <n v="2.3679999999999999"/>
    <n v="2"/>
    <n v="0.2"/>
    <n v="0.82879999999999998"/>
    <x v="3"/>
  </r>
  <r>
    <n v="3837"/>
    <x v="1895"/>
    <x v="2"/>
    <d v="2011-04-08T00:00:00"/>
    <d v="2011-04-15T00:00:00"/>
    <s v="Standard Class"/>
    <s v="JM-15655"/>
    <s v="Jim Mitchum"/>
    <s v="Corporate"/>
    <s v="United States"/>
    <s v="Glendale"/>
    <x v="16"/>
    <n v="85301"/>
    <x v="1"/>
    <s v="OFF-PA-10004733"/>
    <x v="1"/>
    <x v="10"/>
    <s v="Things To Do Today Spiral Book"/>
    <n v="19.007999999999999"/>
    <n v="3"/>
    <n v="0.2"/>
    <n v="6.8903999999999996"/>
    <x v="3"/>
  </r>
  <r>
    <n v="3838"/>
    <x v="1896"/>
    <x v="2"/>
    <d v="2011-07-26T00:00:00"/>
    <d v="2011-08-02T00:00:00"/>
    <s v="Standard Class"/>
    <s v="KM-16720"/>
    <s v="Kunst Miller"/>
    <s v="Consumer"/>
    <s v="United States"/>
    <s v="North Las Vegas"/>
    <x v="33"/>
    <n v="89031"/>
    <x v="1"/>
    <s v="TEC-PH-10001363"/>
    <x v="2"/>
    <x v="7"/>
    <s v="Apple iPhone 5S"/>
    <n v="911.98400000000004"/>
    <n v="2"/>
    <n v="0.2"/>
    <n v="113.998"/>
    <x v="7"/>
  </r>
  <r>
    <n v="3839"/>
    <x v="1896"/>
    <x v="2"/>
    <d v="2011-07-26T00:00:00"/>
    <d v="2011-08-02T00:00:00"/>
    <s v="Standard Class"/>
    <s v="KM-16720"/>
    <s v="Kunst Miller"/>
    <s v="Consumer"/>
    <s v="United States"/>
    <s v="North Las Vegas"/>
    <x v="33"/>
    <n v="89031"/>
    <x v="1"/>
    <s v="FUR-CH-10003312"/>
    <x v="0"/>
    <x v="1"/>
    <s v="Hon 2090 “Pillow Soft” Series Mid Back Swivel/Tilt Chairs"/>
    <n v="674.35199999999998"/>
    <n v="3"/>
    <n v="0.2"/>
    <n v="-109.5822"/>
    <x v="7"/>
  </r>
  <r>
    <n v="3840"/>
    <x v="1896"/>
    <x v="2"/>
    <d v="2011-07-26T00:00:00"/>
    <d v="2011-08-02T00:00:00"/>
    <s v="Standard Class"/>
    <s v="KM-16720"/>
    <s v="Kunst Miller"/>
    <s v="Consumer"/>
    <s v="United States"/>
    <s v="North Las Vegas"/>
    <x v="33"/>
    <n v="89031"/>
    <x v="1"/>
    <s v="FUR-FU-10004018"/>
    <x v="0"/>
    <x v="5"/>
    <s v="Tensor Computer Mounted Lamp"/>
    <n v="134.01"/>
    <n v="9"/>
    <n v="0"/>
    <n v="36.182699999999997"/>
    <x v="7"/>
  </r>
  <r>
    <n v="3841"/>
    <x v="1896"/>
    <x v="2"/>
    <d v="2011-07-26T00:00:00"/>
    <d v="2011-08-02T00:00:00"/>
    <s v="Standard Class"/>
    <s v="KM-16720"/>
    <s v="Kunst Miller"/>
    <s v="Consumer"/>
    <s v="United States"/>
    <s v="North Las Vegas"/>
    <x v="33"/>
    <n v="89031"/>
    <x v="1"/>
    <s v="TEC-AC-10004814"/>
    <x v="2"/>
    <x v="11"/>
    <s v="Logitech Illuminated Ultrathin Keyboard with Backlighting"/>
    <n v="170.97"/>
    <n v="3"/>
    <n v="0"/>
    <n v="70.097700000000003"/>
    <x v="7"/>
  </r>
  <r>
    <n v="3842"/>
    <x v="1897"/>
    <x v="2"/>
    <d v="2011-06-08T00:00:00"/>
    <d v="2011-06-12T00:00:00"/>
    <s v="Standard Class"/>
    <s v="KE-16420"/>
    <s v="Katrina Edelman"/>
    <s v="Corporate"/>
    <s v="United States"/>
    <s v="Bristol"/>
    <x v="18"/>
    <n v="37620"/>
    <x v="0"/>
    <s v="FUR-CH-10002647"/>
    <x v="0"/>
    <x v="1"/>
    <s v="Situations Contoured Folding Chairs, 4/Set"/>
    <n v="170.352"/>
    <n v="3"/>
    <n v="0.2"/>
    <n v="10.647"/>
    <x v="1"/>
  </r>
  <r>
    <n v="3843"/>
    <x v="1898"/>
    <x v="2"/>
    <d v="2011-10-28T00:00:00"/>
    <d v="2011-10-31T00:00:00"/>
    <s v="First Class"/>
    <s v="TS-21370"/>
    <s v="Todd Sumrall"/>
    <s v="Corporate"/>
    <s v="United States"/>
    <s v="Los Angeles"/>
    <x v="1"/>
    <n v="90049"/>
    <x v="1"/>
    <s v="OFF-BI-10004140"/>
    <x v="1"/>
    <x v="8"/>
    <s v="Avery Non-Stick Binders"/>
    <n v="7.1840000000000002"/>
    <n v="2"/>
    <n v="0.2"/>
    <n v="2.2450000000000001"/>
    <x v="2"/>
  </r>
  <r>
    <n v="3844"/>
    <x v="1898"/>
    <x v="2"/>
    <d v="2011-10-28T00:00:00"/>
    <d v="2011-10-31T00:00:00"/>
    <s v="First Class"/>
    <s v="TS-21370"/>
    <s v="Todd Sumrall"/>
    <s v="Corporate"/>
    <s v="United States"/>
    <s v="Los Angeles"/>
    <x v="1"/>
    <n v="90049"/>
    <x v="1"/>
    <s v="OFF-SU-10002301"/>
    <x v="1"/>
    <x v="14"/>
    <s v="Serrated Blade or Curved Handle Hand Letter Openers"/>
    <n v="6.28"/>
    <n v="2"/>
    <n v="0"/>
    <n v="6.2799999999999995E-2"/>
    <x v="2"/>
  </r>
  <r>
    <n v="3845"/>
    <x v="1898"/>
    <x v="2"/>
    <d v="2011-10-28T00:00:00"/>
    <d v="2011-10-31T00:00:00"/>
    <s v="First Class"/>
    <s v="TS-21370"/>
    <s v="Todd Sumrall"/>
    <s v="Corporate"/>
    <s v="United States"/>
    <s v="Los Angeles"/>
    <x v="1"/>
    <n v="90049"/>
    <x v="1"/>
    <s v="OFF-SU-10000646"/>
    <x v="1"/>
    <x v="14"/>
    <s v="Premier Automatic Letter Opener"/>
    <n v="480.74"/>
    <n v="2"/>
    <n v="0"/>
    <n v="14.4222"/>
    <x v="2"/>
  </r>
  <r>
    <n v="3846"/>
    <x v="1898"/>
    <x v="2"/>
    <d v="2011-10-28T00:00:00"/>
    <d v="2011-10-31T00:00:00"/>
    <s v="First Class"/>
    <s v="TS-21370"/>
    <s v="Todd Sumrall"/>
    <s v="Corporate"/>
    <s v="United States"/>
    <s v="Los Angeles"/>
    <x v="1"/>
    <n v="90049"/>
    <x v="1"/>
    <s v="FUR-BO-10001337"/>
    <x v="0"/>
    <x v="0"/>
    <s v="O'Sullivan Living Dimensions 2-Shelf Bookcases"/>
    <n v="616.99800000000005"/>
    <n v="6"/>
    <n v="0.15"/>
    <n v="-36.293999999999997"/>
    <x v="2"/>
  </r>
  <r>
    <n v="3847"/>
    <x v="1898"/>
    <x v="2"/>
    <d v="2011-10-28T00:00:00"/>
    <d v="2011-10-31T00:00:00"/>
    <s v="First Class"/>
    <s v="TS-21370"/>
    <s v="Todd Sumrall"/>
    <s v="Corporate"/>
    <s v="United States"/>
    <s v="Los Angeles"/>
    <x v="1"/>
    <n v="90049"/>
    <x v="1"/>
    <s v="OFF-ST-10003442"/>
    <x v="1"/>
    <x v="4"/>
    <s v="Eldon Portable Mobile Manager"/>
    <n v="141.4"/>
    <n v="5"/>
    <n v="0"/>
    <n v="38.177999999999997"/>
    <x v="2"/>
  </r>
  <r>
    <n v="3848"/>
    <x v="1899"/>
    <x v="3"/>
    <d v="2014-11-26T00:00:00"/>
    <d v="2014-11-28T00:00:00"/>
    <s v="Second Class"/>
    <s v="SZ-20035"/>
    <s v="Sam Zeldin"/>
    <s v="Home Office"/>
    <s v="United States"/>
    <s v="Canton"/>
    <x v="12"/>
    <n v="48187"/>
    <x v="2"/>
    <s v="OFF-ST-10001097"/>
    <x v="1"/>
    <x v="4"/>
    <s v="Office Impressions Heavy Duty Welded Shelving &amp; Multimedia Storage Drawers"/>
    <n v="501.81"/>
    <n v="3"/>
    <n v="0"/>
    <n v="0"/>
    <x v="0"/>
  </r>
  <r>
    <n v="3849"/>
    <x v="1900"/>
    <x v="3"/>
    <d v="2014-09-23T00:00:00"/>
    <d v="2014-09-24T00:00:00"/>
    <s v="First Class"/>
    <s v="JE-15745"/>
    <s v="Joel Eaton"/>
    <s v="Consumer"/>
    <s v="United States"/>
    <s v="Fayetteville"/>
    <x v="36"/>
    <n v="72701"/>
    <x v="0"/>
    <s v="OFF-BI-10004318"/>
    <x v="1"/>
    <x v="8"/>
    <s v="Ibico EB-19 Dual Function Manual Binding System"/>
    <n v="691.96"/>
    <n v="4"/>
    <n v="0"/>
    <n v="318.30160000000001"/>
    <x v="8"/>
  </r>
  <r>
    <n v="3850"/>
    <x v="1900"/>
    <x v="3"/>
    <d v="2014-09-23T00:00:00"/>
    <d v="2014-09-24T00:00:00"/>
    <s v="First Class"/>
    <s v="JE-15745"/>
    <s v="Joel Eaton"/>
    <s v="Consumer"/>
    <s v="United States"/>
    <s v="Fayetteville"/>
    <x v="36"/>
    <n v="72701"/>
    <x v="0"/>
    <s v="TEC-AC-10004633"/>
    <x v="2"/>
    <x v="11"/>
    <s v="Verbatim 25 GB 6x Blu-ray Single Layer Recordable Disc, 3/Pack"/>
    <n v="34.950000000000003"/>
    <n v="5"/>
    <n v="0"/>
    <n v="15.378"/>
    <x v="8"/>
  </r>
  <r>
    <n v="3851"/>
    <x v="1901"/>
    <x v="1"/>
    <d v="2012-12-04T00:00:00"/>
    <d v="2012-12-09T00:00:00"/>
    <s v="Standard Class"/>
    <s v="MS-17980"/>
    <s v="Michael Stewart"/>
    <s v="Corporate"/>
    <s v="United States"/>
    <s v="Springfield"/>
    <x v="25"/>
    <n v="65807"/>
    <x v="2"/>
    <s v="OFF-PA-10001970"/>
    <x v="1"/>
    <x v="10"/>
    <s v="Xerox 1881"/>
    <n v="85.96"/>
    <n v="7"/>
    <n v="0"/>
    <n v="40.401200000000003"/>
    <x v="4"/>
  </r>
  <r>
    <n v="3852"/>
    <x v="1902"/>
    <x v="1"/>
    <d v="2012-09-21T00:00:00"/>
    <d v="2012-09-21T00:00:00"/>
    <s v="Same Day"/>
    <s v="DH-13675"/>
    <s v="Duane Huffman"/>
    <s v="Home Office"/>
    <s v="United States"/>
    <s v="Quincy"/>
    <x v="31"/>
    <n v="2169"/>
    <x v="3"/>
    <s v="FUR-FU-10004006"/>
    <x v="0"/>
    <x v="5"/>
    <s v="Deflect-o DuraMat Lighweight, Studded, Beveled Mat for Low Pile Carpeting"/>
    <n v="85.3"/>
    <n v="2"/>
    <n v="0"/>
    <n v="14.500999999999999"/>
    <x v="8"/>
  </r>
  <r>
    <n v="3853"/>
    <x v="1903"/>
    <x v="3"/>
    <d v="2014-11-27T00:00:00"/>
    <d v="2014-11-30T00:00:00"/>
    <s v="First Class"/>
    <s v="GT-14755"/>
    <s v="Guy Thornton"/>
    <s v="Consumer"/>
    <s v="United States"/>
    <s v="Rockford"/>
    <x v="10"/>
    <n v="61107"/>
    <x v="2"/>
    <s v="OFF-BI-10001524"/>
    <x v="1"/>
    <x v="8"/>
    <s v="GBC Premium Transparent Covers with Diagonal Lined Pattern"/>
    <n v="33.567999999999998"/>
    <n v="8"/>
    <n v="0.8"/>
    <n v="-53.708799999999997"/>
    <x v="0"/>
  </r>
  <r>
    <n v="3854"/>
    <x v="1904"/>
    <x v="3"/>
    <d v="2014-06-07T00:00:00"/>
    <d v="2014-06-11T00:00:00"/>
    <s v="Standard Class"/>
    <s v="GH-14410"/>
    <s v="Gary Hansen"/>
    <s v="Home Office"/>
    <s v="United States"/>
    <s v="San Francisco"/>
    <x v="1"/>
    <n v="94122"/>
    <x v="1"/>
    <s v="FUR-FU-10004164"/>
    <x v="0"/>
    <x v="5"/>
    <s v="Eldon 300 Class Desk Accessories, Black"/>
    <n v="4.95"/>
    <n v="1"/>
    <n v="0"/>
    <n v="2.1779999999999999"/>
    <x v="1"/>
  </r>
  <r>
    <n v="3855"/>
    <x v="1904"/>
    <x v="3"/>
    <d v="2014-06-07T00:00:00"/>
    <d v="2014-06-11T00:00:00"/>
    <s v="Standard Class"/>
    <s v="GH-14410"/>
    <s v="Gary Hansen"/>
    <s v="Home Office"/>
    <s v="United States"/>
    <s v="San Francisco"/>
    <x v="1"/>
    <n v="94122"/>
    <x v="1"/>
    <s v="OFF-ST-10002957"/>
    <x v="1"/>
    <x v="4"/>
    <s v="Sterilite Show Offs Storage Containers"/>
    <n v="26.4"/>
    <n v="5"/>
    <n v="0"/>
    <n v="0"/>
    <x v="1"/>
  </r>
  <r>
    <n v="3856"/>
    <x v="1905"/>
    <x v="3"/>
    <d v="2014-10-24T00:00:00"/>
    <d v="2014-10-29T00:00:00"/>
    <s v="Second Class"/>
    <s v="DM-13015"/>
    <s v="Darrin Martin"/>
    <s v="Consumer"/>
    <s v="United States"/>
    <s v="San Antonio"/>
    <x v="5"/>
    <n v="78207"/>
    <x v="2"/>
    <s v="OFF-BI-10004364"/>
    <x v="1"/>
    <x v="8"/>
    <s v="Storex Dura Pro Binders"/>
    <n v="3.5640000000000001"/>
    <n v="3"/>
    <n v="0.8"/>
    <n v="-6.2370000000000001"/>
    <x v="2"/>
  </r>
  <r>
    <n v="3857"/>
    <x v="1905"/>
    <x v="3"/>
    <d v="2014-10-24T00:00:00"/>
    <d v="2014-10-29T00:00:00"/>
    <s v="Second Class"/>
    <s v="DM-13015"/>
    <s v="Darrin Martin"/>
    <s v="Consumer"/>
    <s v="United States"/>
    <s v="San Antonio"/>
    <x v="5"/>
    <n v="78207"/>
    <x v="2"/>
    <s v="TEC-PH-10002824"/>
    <x v="2"/>
    <x v="7"/>
    <s v="Jabra SPEAK 410 Multidevice Speakerphone"/>
    <n v="823.96"/>
    <n v="5"/>
    <n v="0.2"/>
    <n v="51.497500000000002"/>
    <x v="2"/>
  </r>
  <r>
    <n v="3858"/>
    <x v="1905"/>
    <x v="3"/>
    <d v="2014-10-24T00:00:00"/>
    <d v="2014-10-29T00:00:00"/>
    <s v="Second Class"/>
    <s v="DM-13015"/>
    <s v="Darrin Martin"/>
    <s v="Consumer"/>
    <s v="United States"/>
    <s v="San Antonio"/>
    <x v="5"/>
    <n v="78207"/>
    <x v="2"/>
    <s v="OFF-AR-10000634"/>
    <x v="1"/>
    <x v="6"/>
    <s v="Newell 320"/>
    <n v="10.272"/>
    <n v="3"/>
    <n v="0.2"/>
    <n v="0.89880000000000004"/>
    <x v="2"/>
  </r>
  <r>
    <n v="3859"/>
    <x v="1906"/>
    <x v="2"/>
    <d v="2011-12-20T00:00:00"/>
    <d v="2011-12-20T00:00:00"/>
    <s v="Same Day"/>
    <s v="TC-21295"/>
    <s v="Toby Carlisle"/>
    <s v="Consumer"/>
    <s v="United States"/>
    <s v="Thornton"/>
    <x v="22"/>
    <n v="80229"/>
    <x v="1"/>
    <s v="TEC-AC-10001539"/>
    <x v="2"/>
    <x v="11"/>
    <s v="Logitech G430 Surround Sound Gaming Headset with Dolby 7.1 Technology"/>
    <n v="447.94400000000002"/>
    <n v="7"/>
    <n v="0.2"/>
    <n v="89.588800000000006"/>
    <x v="4"/>
  </r>
  <r>
    <n v="3860"/>
    <x v="1907"/>
    <x v="3"/>
    <d v="2014-02-18T00:00:00"/>
    <d v="2014-02-23T00:00:00"/>
    <s v="Standard Class"/>
    <s v="JK-16120"/>
    <s v="Julie Kriz"/>
    <s v="Home Office"/>
    <s v="United States"/>
    <s v="Chicago"/>
    <x v="10"/>
    <n v="60653"/>
    <x v="2"/>
    <s v="FUR-TA-10001932"/>
    <x v="0"/>
    <x v="3"/>
    <s v="Chromcraft 48&quot; x 96&quot; Racetrack Double Pedestal Table"/>
    <n v="480.96"/>
    <n v="3"/>
    <n v="0.5"/>
    <n v="-269.33760000000001"/>
    <x v="11"/>
  </r>
  <r>
    <n v="3861"/>
    <x v="1907"/>
    <x v="3"/>
    <d v="2014-02-18T00:00:00"/>
    <d v="2014-02-23T00:00:00"/>
    <s v="Standard Class"/>
    <s v="JK-16120"/>
    <s v="Julie Kriz"/>
    <s v="Home Office"/>
    <s v="United States"/>
    <s v="Chicago"/>
    <x v="10"/>
    <n v="60653"/>
    <x v="2"/>
    <s v="TEC-PH-10002789"/>
    <x v="2"/>
    <x v="7"/>
    <s v="LG Exalt"/>
    <n v="124.792"/>
    <n v="1"/>
    <n v="0.2"/>
    <n v="10.9193"/>
    <x v="11"/>
  </r>
  <r>
    <n v="3862"/>
    <x v="1908"/>
    <x v="2"/>
    <d v="2011-05-03T00:00:00"/>
    <d v="2011-05-10T00:00:00"/>
    <s v="Standard Class"/>
    <s v="NC-18415"/>
    <s v="Nathan Cano"/>
    <s v="Consumer"/>
    <s v="United States"/>
    <s v="Yonkers"/>
    <x v="15"/>
    <n v="10701"/>
    <x v="3"/>
    <s v="OFF-BI-10004828"/>
    <x v="1"/>
    <x v="8"/>
    <s v="GBC Poly Designer Binding Covers"/>
    <n v="40.176000000000002"/>
    <n v="3"/>
    <n v="0.2"/>
    <n v="14.563800000000001"/>
    <x v="5"/>
  </r>
  <r>
    <n v="3863"/>
    <x v="1908"/>
    <x v="2"/>
    <d v="2011-05-03T00:00:00"/>
    <d v="2011-05-10T00:00:00"/>
    <s v="Standard Class"/>
    <s v="NC-18415"/>
    <s v="Nathan Cano"/>
    <s v="Consumer"/>
    <s v="United States"/>
    <s v="Yonkers"/>
    <x v="15"/>
    <n v="10701"/>
    <x v="3"/>
    <s v="OFF-BI-10003981"/>
    <x v="1"/>
    <x v="8"/>
    <s v="Avery Durable Plastic 1&quot; Binders"/>
    <n v="10.896000000000001"/>
    <n v="3"/>
    <n v="0.2"/>
    <n v="3.9498000000000002"/>
    <x v="5"/>
  </r>
  <r>
    <n v="3864"/>
    <x v="1909"/>
    <x v="3"/>
    <d v="2014-10-18T00:00:00"/>
    <d v="2014-10-20T00:00:00"/>
    <s v="Second Class"/>
    <s v="AJ-10960"/>
    <s v="Astrea Jones"/>
    <s v="Consumer"/>
    <s v="United States"/>
    <s v="San Diego"/>
    <x v="1"/>
    <n v="92037"/>
    <x v="1"/>
    <s v="OFF-AR-10001770"/>
    <x v="1"/>
    <x v="6"/>
    <s v="Economy #2 Pencils"/>
    <n v="10.64"/>
    <n v="4"/>
    <n v="0"/>
    <n v="2.7664"/>
    <x v="2"/>
  </r>
  <r>
    <n v="3865"/>
    <x v="1910"/>
    <x v="1"/>
    <d v="2012-11-28T00:00:00"/>
    <d v="2012-12-03T00:00:00"/>
    <s v="Standard Class"/>
    <s v="LC-16885"/>
    <s v="Lena Creighton"/>
    <s v="Consumer"/>
    <s v="United States"/>
    <s v="Champaign"/>
    <x v="10"/>
    <n v="61821"/>
    <x v="2"/>
    <s v="FUR-FU-10004904"/>
    <x v="0"/>
    <x v="5"/>
    <s v="Eldon &quot;L&quot; Workstation Diamond Chairmat"/>
    <n v="151.96"/>
    <n v="5"/>
    <n v="0.6"/>
    <n v="-182.352"/>
    <x v="0"/>
  </r>
  <r>
    <n v="3866"/>
    <x v="1911"/>
    <x v="2"/>
    <d v="2011-07-27T00:00:00"/>
    <d v="2011-07-29T00:00:00"/>
    <s v="Second Class"/>
    <s v="GW-14605"/>
    <s v="Giulietta Weimer"/>
    <s v="Consumer"/>
    <s v="United States"/>
    <s v="San Francisco"/>
    <x v="1"/>
    <n v="94122"/>
    <x v="1"/>
    <s v="TEC-AC-10002842"/>
    <x v="2"/>
    <x v="11"/>
    <s v="WD My Passport Ultra 2TB Portable External Hard Drive"/>
    <n v="238"/>
    <n v="2"/>
    <n v="0"/>
    <n v="38.08"/>
    <x v="7"/>
  </r>
  <r>
    <n v="3867"/>
    <x v="1912"/>
    <x v="3"/>
    <d v="2014-04-24T00:00:00"/>
    <d v="2014-04-26T00:00:00"/>
    <s v="Second Class"/>
    <s v="SC-20305"/>
    <s v="Sean Christensen"/>
    <s v="Consumer"/>
    <s v="United States"/>
    <s v="Lawrence"/>
    <x v="14"/>
    <n v="46226"/>
    <x v="2"/>
    <s v="TEC-AC-10003590"/>
    <x v="2"/>
    <x v="11"/>
    <s v="TRENDnet 56K USB 2.0 Phone, Internet and Fax Modem"/>
    <n v="155.34"/>
    <n v="6"/>
    <n v="0"/>
    <n v="55.922400000000003"/>
    <x v="3"/>
  </r>
  <r>
    <n v="3868"/>
    <x v="1913"/>
    <x v="1"/>
    <d v="2012-10-23T00:00:00"/>
    <d v="2012-10-27T00:00:00"/>
    <s v="Second Class"/>
    <s v="JF-15355"/>
    <s v="Jay Fein"/>
    <s v="Consumer"/>
    <s v="United States"/>
    <s v="San Diego"/>
    <x v="1"/>
    <n v="92105"/>
    <x v="1"/>
    <s v="TEC-AC-10000710"/>
    <x v="2"/>
    <x v="11"/>
    <s v="Maxell DVD-RAM Discs"/>
    <n v="148.32"/>
    <n v="9"/>
    <n v="0"/>
    <n v="63.7776"/>
    <x v="2"/>
  </r>
  <r>
    <n v="3869"/>
    <x v="1913"/>
    <x v="1"/>
    <d v="2012-10-23T00:00:00"/>
    <d v="2012-10-27T00:00:00"/>
    <s v="Second Class"/>
    <s v="JF-15355"/>
    <s v="Jay Fein"/>
    <s v="Consumer"/>
    <s v="United States"/>
    <s v="San Diego"/>
    <x v="1"/>
    <n v="92105"/>
    <x v="1"/>
    <s v="FUR-CH-10004495"/>
    <x v="0"/>
    <x v="1"/>
    <s v="Global Leather and Oak Executive Chair, Black"/>
    <n v="240.78399999999999"/>
    <n v="1"/>
    <n v="0.2"/>
    <n v="27.088200000000001"/>
    <x v="2"/>
  </r>
  <r>
    <n v="3870"/>
    <x v="1913"/>
    <x v="1"/>
    <d v="2012-10-23T00:00:00"/>
    <d v="2012-10-27T00:00:00"/>
    <s v="Second Class"/>
    <s v="JF-15355"/>
    <s v="Jay Fein"/>
    <s v="Consumer"/>
    <s v="United States"/>
    <s v="San Diego"/>
    <x v="1"/>
    <n v="92105"/>
    <x v="1"/>
    <s v="FUR-CH-10004540"/>
    <x v="0"/>
    <x v="1"/>
    <s v="Global Chrome Stack Chair"/>
    <n v="191.96799999999999"/>
    <n v="7"/>
    <n v="0.2"/>
    <n v="16.7972"/>
    <x v="2"/>
  </r>
  <r>
    <n v="3871"/>
    <x v="1913"/>
    <x v="1"/>
    <d v="2012-10-23T00:00:00"/>
    <d v="2012-10-27T00:00:00"/>
    <s v="Second Class"/>
    <s v="JF-15355"/>
    <s v="Jay Fein"/>
    <s v="Consumer"/>
    <s v="United States"/>
    <s v="San Diego"/>
    <x v="1"/>
    <n v="92105"/>
    <x v="1"/>
    <s v="OFF-PA-10004971"/>
    <x v="1"/>
    <x v="10"/>
    <s v="Xerox 196"/>
    <n v="11.56"/>
    <n v="2"/>
    <n v="0"/>
    <n v="5.6643999999999997"/>
    <x v="2"/>
  </r>
  <r>
    <n v="3872"/>
    <x v="1913"/>
    <x v="1"/>
    <d v="2012-10-23T00:00:00"/>
    <d v="2012-10-27T00:00:00"/>
    <s v="Second Class"/>
    <s v="JF-15355"/>
    <s v="Jay Fein"/>
    <s v="Consumer"/>
    <s v="United States"/>
    <s v="San Diego"/>
    <x v="1"/>
    <n v="92105"/>
    <x v="1"/>
    <s v="OFF-EN-10002600"/>
    <x v="1"/>
    <x v="12"/>
    <s v="Redi-Strip #10 Envelopes, 4 1/8 x 9 1/2"/>
    <n v="11.8"/>
    <n v="4"/>
    <n v="0"/>
    <n v="5.6639999999999997"/>
    <x v="2"/>
  </r>
  <r>
    <n v="3873"/>
    <x v="1913"/>
    <x v="1"/>
    <d v="2012-10-23T00:00:00"/>
    <d v="2012-10-27T00:00:00"/>
    <s v="Second Class"/>
    <s v="JF-15355"/>
    <s v="Jay Fein"/>
    <s v="Consumer"/>
    <s v="United States"/>
    <s v="San Diego"/>
    <x v="1"/>
    <n v="92105"/>
    <x v="1"/>
    <s v="FUR-CH-10001854"/>
    <x v="0"/>
    <x v="1"/>
    <s v="Office Star - Professional Matrix Back Chair with 2-to-1 Synchro Tilt and Mesh Fabric Seat"/>
    <n v="842.35199999999998"/>
    <n v="3"/>
    <n v="0.2"/>
    <n v="42.117600000000003"/>
    <x v="2"/>
  </r>
  <r>
    <n v="3874"/>
    <x v="1914"/>
    <x v="0"/>
    <d v="2013-09-06T00:00:00"/>
    <d v="2013-09-08T00:00:00"/>
    <s v="Second Class"/>
    <s v="DM-13015"/>
    <s v="Darrin Martin"/>
    <s v="Consumer"/>
    <s v="United States"/>
    <s v="Johnson City"/>
    <x v="18"/>
    <n v="37604"/>
    <x v="0"/>
    <s v="OFF-EN-10001099"/>
    <x v="1"/>
    <x v="12"/>
    <s v="Staples"/>
    <n v="23.472000000000001"/>
    <n v="3"/>
    <n v="0.2"/>
    <n v="7.6284000000000001"/>
    <x v="8"/>
  </r>
  <r>
    <n v="3875"/>
    <x v="1914"/>
    <x v="0"/>
    <d v="2013-09-06T00:00:00"/>
    <d v="2013-09-08T00:00:00"/>
    <s v="Second Class"/>
    <s v="DM-13015"/>
    <s v="Darrin Martin"/>
    <s v="Consumer"/>
    <s v="United States"/>
    <s v="Johnson City"/>
    <x v="18"/>
    <n v="37604"/>
    <x v="0"/>
    <s v="OFF-BI-10001597"/>
    <x v="1"/>
    <x v="8"/>
    <s v="Wilson Jones Ledger-Size, Piano-Hinge Binder, 2&quot;, Blue"/>
    <n v="86.058000000000007"/>
    <n v="7"/>
    <n v="0.7"/>
    <n v="-63.109200000000001"/>
    <x v="8"/>
  </r>
  <r>
    <n v="3876"/>
    <x v="1914"/>
    <x v="0"/>
    <d v="2013-09-06T00:00:00"/>
    <d v="2013-09-08T00:00:00"/>
    <s v="Second Class"/>
    <s v="DM-13015"/>
    <s v="Darrin Martin"/>
    <s v="Consumer"/>
    <s v="United States"/>
    <s v="Johnson City"/>
    <x v="18"/>
    <n v="37604"/>
    <x v="0"/>
    <s v="TEC-PH-10002660"/>
    <x v="2"/>
    <x v="7"/>
    <s v="Nortel Networks T7316 E Nt8 B27"/>
    <n v="108.78400000000001"/>
    <n v="2"/>
    <n v="0.2"/>
    <n v="6.7990000000000004"/>
    <x v="8"/>
  </r>
  <r>
    <n v="3877"/>
    <x v="1914"/>
    <x v="0"/>
    <d v="2013-09-06T00:00:00"/>
    <d v="2013-09-08T00:00:00"/>
    <s v="Second Class"/>
    <s v="DM-13015"/>
    <s v="Darrin Martin"/>
    <s v="Consumer"/>
    <s v="United States"/>
    <s v="Johnson City"/>
    <x v="18"/>
    <n v="37604"/>
    <x v="0"/>
    <s v="OFF-PA-10000327"/>
    <x v="1"/>
    <x v="10"/>
    <s v="Xerox 1971"/>
    <n v="10.272"/>
    <n v="3"/>
    <n v="0.2"/>
    <n v="3.21"/>
    <x v="8"/>
  </r>
  <r>
    <n v="3878"/>
    <x v="1915"/>
    <x v="0"/>
    <d v="2013-10-29T00:00:00"/>
    <d v="2013-11-03T00:00:00"/>
    <s v="Standard Class"/>
    <s v="EP-13915"/>
    <s v="Emily Phan"/>
    <s v="Consumer"/>
    <s v="United States"/>
    <s v="Tampa"/>
    <x v="2"/>
    <n v="33614"/>
    <x v="0"/>
    <s v="OFF-BI-10001191"/>
    <x v="1"/>
    <x v="8"/>
    <s v="Canvas Sectional Post Binders"/>
    <n v="38.19"/>
    <n v="5"/>
    <n v="0.7"/>
    <n v="-26.733000000000001"/>
    <x v="2"/>
  </r>
  <r>
    <n v="3879"/>
    <x v="1916"/>
    <x v="2"/>
    <d v="2011-04-05T00:00:00"/>
    <d v="2011-04-07T00:00:00"/>
    <s v="First Class"/>
    <s v="JG-15805"/>
    <s v="John Grady"/>
    <s v="Corporate"/>
    <s v="United States"/>
    <s v="Decatur"/>
    <x v="10"/>
    <n v="62521"/>
    <x v="2"/>
    <s v="OFF-ST-10003455"/>
    <x v="1"/>
    <x v="4"/>
    <s v="Tenex File Box, Personal Filing Tote with Lid, Black"/>
    <n v="49.631999999999998"/>
    <n v="4"/>
    <n v="0.2"/>
    <n v="3.7223999999999999"/>
    <x v="3"/>
  </r>
  <r>
    <n v="3880"/>
    <x v="1916"/>
    <x v="2"/>
    <d v="2011-04-05T00:00:00"/>
    <d v="2011-04-07T00:00:00"/>
    <s v="First Class"/>
    <s v="JG-15805"/>
    <s v="John Grady"/>
    <s v="Corporate"/>
    <s v="United States"/>
    <s v="Decatur"/>
    <x v="10"/>
    <n v="62521"/>
    <x v="2"/>
    <s v="OFF-ST-10001031"/>
    <x v="1"/>
    <x v="4"/>
    <s v="Adjustable Personal File Tote"/>
    <n v="52.095999999999997"/>
    <n v="4"/>
    <n v="0.2"/>
    <n v="3.9072"/>
    <x v="3"/>
  </r>
  <r>
    <n v="3881"/>
    <x v="1917"/>
    <x v="1"/>
    <d v="2012-06-15T00:00:00"/>
    <d v="2012-06-20T00:00:00"/>
    <s v="Standard Class"/>
    <s v="PF-19120"/>
    <s v="Peter Fuller"/>
    <s v="Consumer"/>
    <s v="United States"/>
    <s v="Gilbert"/>
    <x v="16"/>
    <n v="85234"/>
    <x v="1"/>
    <s v="OFF-PA-10002245"/>
    <x v="1"/>
    <x v="10"/>
    <s v="Xerox 1895"/>
    <n v="9.5679999999999996"/>
    <n v="2"/>
    <n v="0.2"/>
    <n v="2.99"/>
    <x v="1"/>
  </r>
  <r>
    <n v="3882"/>
    <x v="1917"/>
    <x v="1"/>
    <d v="2012-06-15T00:00:00"/>
    <d v="2012-06-20T00:00:00"/>
    <s v="Standard Class"/>
    <s v="PF-19120"/>
    <s v="Peter Fuller"/>
    <s v="Consumer"/>
    <s v="United States"/>
    <s v="Gilbert"/>
    <x v="16"/>
    <n v="85234"/>
    <x v="1"/>
    <s v="OFF-ST-10004804"/>
    <x v="1"/>
    <x v="4"/>
    <s v="Belkin 19&quot; Vented Equipment Shelf, Black"/>
    <n v="82.367999999999995"/>
    <n v="2"/>
    <n v="0.2"/>
    <n v="-19.5624"/>
    <x v="1"/>
  </r>
  <r>
    <n v="3883"/>
    <x v="1917"/>
    <x v="1"/>
    <d v="2012-06-15T00:00:00"/>
    <d v="2012-06-20T00:00:00"/>
    <s v="Standard Class"/>
    <s v="PF-19120"/>
    <s v="Peter Fuller"/>
    <s v="Consumer"/>
    <s v="United States"/>
    <s v="Gilbert"/>
    <x v="16"/>
    <n v="85234"/>
    <x v="1"/>
    <s v="FUR-FU-10004904"/>
    <x v="0"/>
    <x v="5"/>
    <s v="Eldon &quot;L&quot; Workstation Diamond Chairmat"/>
    <n v="364.70400000000001"/>
    <n v="6"/>
    <n v="0.2"/>
    <n v="-36.470399999999998"/>
    <x v="1"/>
  </r>
  <r>
    <n v="3884"/>
    <x v="1917"/>
    <x v="1"/>
    <d v="2012-06-15T00:00:00"/>
    <d v="2012-06-20T00:00:00"/>
    <s v="Standard Class"/>
    <s v="PF-19120"/>
    <s v="Peter Fuller"/>
    <s v="Consumer"/>
    <s v="United States"/>
    <s v="Gilbert"/>
    <x v="16"/>
    <n v="85234"/>
    <x v="1"/>
    <s v="FUR-FU-10002396"/>
    <x v="0"/>
    <x v="5"/>
    <s v="DAX Copper Panel Document Frame, 5 x 7 Size"/>
    <n v="40.256"/>
    <n v="4"/>
    <n v="0.2"/>
    <n v="11.070399999999999"/>
    <x v="1"/>
  </r>
  <r>
    <n v="3885"/>
    <x v="1918"/>
    <x v="2"/>
    <d v="2011-07-05T00:00:00"/>
    <d v="2011-07-12T00:00:00"/>
    <s v="Standard Class"/>
    <s v="DW-13195"/>
    <s v="David Wiener"/>
    <s v="Corporate"/>
    <s v="United States"/>
    <s v="Knoxville"/>
    <x v="18"/>
    <n v="37918"/>
    <x v="0"/>
    <s v="OFF-AR-10002833"/>
    <x v="1"/>
    <x v="6"/>
    <s v="Newell 322"/>
    <n v="4.3680000000000003"/>
    <n v="3"/>
    <n v="0.2"/>
    <n v="0.38219999999999998"/>
    <x v="7"/>
  </r>
  <r>
    <n v="3886"/>
    <x v="1919"/>
    <x v="3"/>
    <d v="2014-01-30T00:00:00"/>
    <d v="2014-02-03T00:00:00"/>
    <s v="Standard Class"/>
    <s v="CK-12595"/>
    <s v="Clytie Kelty"/>
    <s v="Consumer"/>
    <s v="United States"/>
    <s v="Chicago"/>
    <x v="10"/>
    <n v="60653"/>
    <x v="2"/>
    <s v="OFF-BI-10001072"/>
    <x v="1"/>
    <x v="8"/>
    <s v="GBC Clear Cover, 8-1/2 x 11, unpunched, 25 covers per pack"/>
    <n v="12.128"/>
    <n v="4"/>
    <n v="0.8"/>
    <n v="-20.617599999999999"/>
    <x v="9"/>
  </r>
  <r>
    <n v="3887"/>
    <x v="1920"/>
    <x v="0"/>
    <d v="2013-03-04T00:00:00"/>
    <d v="2013-03-09T00:00:00"/>
    <s v="Second Class"/>
    <s v="CC-12670"/>
    <s v="Craig Carreira"/>
    <s v="Consumer"/>
    <s v="United States"/>
    <s v="Bloomington"/>
    <x v="14"/>
    <n v="47401"/>
    <x v="2"/>
    <s v="TEC-PH-10003171"/>
    <x v="2"/>
    <x v="7"/>
    <s v="Plantronics Encore H101 Dual Earpieces Headset"/>
    <n v="134.85"/>
    <n v="3"/>
    <n v="0"/>
    <n v="37.758000000000003"/>
    <x v="10"/>
  </r>
  <r>
    <n v="3888"/>
    <x v="1921"/>
    <x v="2"/>
    <d v="2011-06-02T00:00:00"/>
    <d v="2011-06-06T00:00:00"/>
    <s v="Standard Class"/>
    <s v="SV-20785"/>
    <s v="Stewart Visinsky"/>
    <s v="Consumer"/>
    <s v="United States"/>
    <s v="Roswell"/>
    <x v="32"/>
    <n v="30076"/>
    <x v="0"/>
    <s v="OFF-AR-10004511"/>
    <x v="1"/>
    <x v="6"/>
    <s v="Sanford Colorific Scented Colored Pencils, 12/Pack"/>
    <n v="8.56"/>
    <n v="2"/>
    <n v="0"/>
    <n v="2.6536"/>
    <x v="1"/>
  </r>
  <r>
    <n v="3889"/>
    <x v="1921"/>
    <x v="2"/>
    <d v="2011-06-02T00:00:00"/>
    <d v="2011-06-06T00:00:00"/>
    <s v="Standard Class"/>
    <s v="SV-20785"/>
    <s v="Stewart Visinsky"/>
    <s v="Consumer"/>
    <s v="United States"/>
    <s v="Roswell"/>
    <x v="32"/>
    <n v="30076"/>
    <x v="0"/>
    <s v="TEC-PH-10001425"/>
    <x v="2"/>
    <x v="7"/>
    <s v="Mophie Juice Pack Helium for iPhone"/>
    <n v="239.97"/>
    <n v="3"/>
    <n v="0"/>
    <n v="67.191599999999994"/>
    <x v="1"/>
  </r>
  <r>
    <n v="3890"/>
    <x v="1921"/>
    <x v="2"/>
    <d v="2011-06-02T00:00:00"/>
    <d v="2011-06-06T00:00:00"/>
    <s v="Standard Class"/>
    <s v="SV-20785"/>
    <s v="Stewart Visinsky"/>
    <s v="Consumer"/>
    <s v="United States"/>
    <s v="Roswell"/>
    <x v="32"/>
    <n v="30076"/>
    <x v="0"/>
    <s v="OFF-ST-10001490"/>
    <x v="1"/>
    <x v="4"/>
    <s v="Hot File 7-Pocket, Floor Stand"/>
    <n v="356.94"/>
    <n v="2"/>
    <n v="0"/>
    <n v="107.08199999999999"/>
    <x v="1"/>
  </r>
  <r>
    <n v="3891"/>
    <x v="1922"/>
    <x v="0"/>
    <d v="2013-11-25T00:00:00"/>
    <d v="2013-12-01T00:00:00"/>
    <s v="Standard Class"/>
    <s v="SP-20860"/>
    <s v="Sung Pak"/>
    <s v="Corporate"/>
    <s v="United States"/>
    <s v="Los Angeles"/>
    <x v="1"/>
    <n v="90036"/>
    <x v="1"/>
    <s v="TEC-AC-10003033"/>
    <x v="2"/>
    <x v="11"/>
    <s v="Plantronics CS510 - Over-the-Head monaural Wireless Headset System"/>
    <n v="659.9"/>
    <n v="2"/>
    <n v="0"/>
    <n v="217.767"/>
    <x v="0"/>
  </r>
  <r>
    <n v="3892"/>
    <x v="1922"/>
    <x v="0"/>
    <d v="2013-11-25T00:00:00"/>
    <d v="2013-12-01T00:00:00"/>
    <s v="Standard Class"/>
    <s v="SP-20860"/>
    <s v="Sung Pak"/>
    <s v="Corporate"/>
    <s v="United States"/>
    <s v="Los Angeles"/>
    <x v="1"/>
    <n v="90036"/>
    <x v="1"/>
    <s v="FUR-CH-10001394"/>
    <x v="0"/>
    <x v="1"/>
    <s v="Global Leather Executive Chair"/>
    <n v="1684.752"/>
    <n v="6"/>
    <n v="0.2"/>
    <n v="210.59399999999999"/>
    <x v="0"/>
  </r>
  <r>
    <n v="3893"/>
    <x v="1922"/>
    <x v="0"/>
    <d v="2013-11-25T00:00:00"/>
    <d v="2013-12-01T00:00:00"/>
    <s v="Standard Class"/>
    <s v="SP-20860"/>
    <s v="Sung Pak"/>
    <s v="Corporate"/>
    <s v="United States"/>
    <s v="Los Angeles"/>
    <x v="1"/>
    <n v="90036"/>
    <x v="1"/>
    <s v="TEC-AC-10000420"/>
    <x v="2"/>
    <x v="11"/>
    <s v="Logitech G500s Laser Gaming Mouse with Adjustable Weight Tuning"/>
    <n v="559.91999999999996"/>
    <n v="8"/>
    <n v="0"/>
    <n v="190.37280000000001"/>
    <x v="0"/>
  </r>
  <r>
    <n v="3894"/>
    <x v="1923"/>
    <x v="0"/>
    <d v="2013-11-11T00:00:00"/>
    <d v="2013-11-15T00:00:00"/>
    <s v="Standard Class"/>
    <s v="MS-17770"/>
    <s v="Maxwell Schwartz"/>
    <s v="Consumer"/>
    <s v="United States"/>
    <s v="Houston"/>
    <x v="5"/>
    <n v="77036"/>
    <x v="2"/>
    <s v="TEC-AC-10004901"/>
    <x v="2"/>
    <x v="11"/>
    <s v="Kensington SlimBlade Notebook Wireless Mouse with Nano Receiver"/>
    <n v="279.94400000000002"/>
    <n v="7"/>
    <n v="0.2"/>
    <n v="48.990200000000002"/>
    <x v="0"/>
  </r>
  <r>
    <n v="3895"/>
    <x v="1924"/>
    <x v="2"/>
    <d v="2011-11-22T00:00:00"/>
    <d v="2011-11-28T00:00:00"/>
    <s v="Standard Class"/>
    <s v="TC-21475"/>
    <s v="Tony Chapman"/>
    <s v="Home Office"/>
    <s v="United States"/>
    <s v="Bolingbrook"/>
    <x v="10"/>
    <n v="60440"/>
    <x v="2"/>
    <s v="OFF-BI-10002571"/>
    <x v="1"/>
    <x v="8"/>
    <s v="Avery Framed View Binder, EZD Ring (Locking), Navy, 1 1/2&quot;"/>
    <n v="9.98"/>
    <n v="5"/>
    <n v="0.8"/>
    <n v="-16.466999999999999"/>
    <x v="0"/>
  </r>
  <r>
    <n v="3896"/>
    <x v="1925"/>
    <x v="3"/>
    <d v="2014-05-02T00:00:00"/>
    <d v="2014-05-06T00:00:00"/>
    <s v="Standard Class"/>
    <s v="SJ-20125"/>
    <s v="Sanjit Jacobs"/>
    <s v="Home Office"/>
    <s v="United States"/>
    <s v="Texarkana"/>
    <x v="36"/>
    <n v="71854"/>
    <x v="0"/>
    <s v="TEC-AC-10002331"/>
    <x v="2"/>
    <x v="11"/>
    <s v="Maxell 74 Minute CDR, 10/Pack"/>
    <n v="48.9"/>
    <n v="5"/>
    <n v="0"/>
    <n v="18.093"/>
    <x v="5"/>
  </r>
  <r>
    <n v="3897"/>
    <x v="1926"/>
    <x v="3"/>
    <d v="2014-12-08T00:00:00"/>
    <d v="2014-12-13T00:00:00"/>
    <s v="Standard Class"/>
    <s v="DS-13180"/>
    <s v="David Smith"/>
    <s v="Corporate"/>
    <s v="United States"/>
    <s v="San Antonio"/>
    <x v="5"/>
    <n v="78207"/>
    <x v="2"/>
    <s v="OFF-FA-10000611"/>
    <x v="1"/>
    <x v="13"/>
    <s v="Binder Clips by OIC"/>
    <n v="3.552"/>
    <n v="3"/>
    <n v="0.2"/>
    <n v="1.2432000000000001"/>
    <x v="4"/>
  </r>
  <r>
    <n v="3898"/>
    <x v="1926"/>
    <x v="3"/>
    <d v="2014-12-08T00:00:00"/>
    <d v="2014-12-13T00:00:00"/>
    <s v="Standard Class"/>
    <s v="DS-13180"/>
    <s v="David Smith"/>
    <s v="Corporate"/>
    <s v="United States"/>
    <s v="San Antonio"/>
    <x v="5"/>
    <n v="78207"/>
    <x v="2"/>
    <s v="OFF-PA-10000304"/>
    <x v="1"/>
    <x v="10"/>
    <s v="Xerox 1995"/>
    <n v="15.552"/>
    <n v="3"/>
    <n v="0.2"/>
    <n v="5.4432"/>
    <x v="4"/>
  </r>
  <r>
    <n v="3899"/>
    <x v="1927"/>
    <x v="3"/>
    <d v="2014-12-01T00:00:00"/>
    <d v="2014-12-05T00:00:00"/>
    <s v="Standard Class"/>
    <s v="SC-20800"/>
    <s v="Stuart Calhoun"/>
    <s v="Consumer"/>
    <s v="United States"/>
    <s v="Edinburg"/>
    <x v="5"/>
    <n v="78539"/>
    <x v="2"/>
    <s v="OFF-FA-10000611"/>
    <x v="1"/>
    <x v="13"/>
    <s v="Binder Clips by OIC"/>
    <n v="2.3679999999999999"/>
    <n v="2"/>
    <n v="0.2"/>
    <n v="0.82879999999999998"/>
    <x v="4"/>
  </r>
  <r>
    <n v="3900"/>
    <x v="1928"/>
    <x v="3"/>
    <d v="2014-12-08T00:00:00"/>
    <d v="2014-12-10T00:00:00"/>
    <s v="First Class"/>
    <s v="SH-20395"/>
    <s v="Shahid Hopkins"/>
    <s v="Consumer"/>
    <s v="United States"/>
    <s v="Toledo"/>
    <x v="24"/>
    <n v="43615"/>
    <x v="3"/>
    <s v="TEC-AC-10002567"/>
    <x v="2"/>
    <x v="11"/>
    <s v="Logitech G602 Wireless Gaming Mouse"/>
    <n v="127.98399999999999"/>
    <n v="2"/>
    <n v="0.2"/>
    <n v="25.596800000000002"/>
    <x v="4"/>
  </r>
  <r>
    <n v="3901"/>
    <x v="1929"/>
    <x v="1"/>
    <d v="2012-01-03T00:00:00"/>
    <d v="2012-01-08T00:00:00"/>
    <s v="Standard Class"/>
    <s v="SF-20965"/>
    <s v="Sylvia Foulston"/>
    <s v="Corporate"/>
    <s v="United States"/>
    <s v="Baytown"/>
    <x v="5"/>
    <n v="77520"/>
    <x v="2"/>
    <s v="OFF-PA-10001937"/>
    <x v="1"/>
    <x v="10"/>
    <s v="Xerox 21"/>
    <n v="10.368"/>
    <n v="2"/>
    <n v="0.2"/>
    <n v="3.6288"/>
    <x v="9"/>
  </r>
  <r>
    <n v="3902"/>
    <x v="1930"/>
    <x v="1"/>
    <d v="2012-11-14T00:00:00"/>
    <d v="2012-11-20T00:00:00"/>
    <s v="Standard Class"/>
    <s v="MG-17680"/>
    <s v="Maureen Gastineau"/>
    <s v="Home Office"/>
    <s v="United States"/>
    <s v="Philadelphia"/>
    <x v="9"/>
    <n v="19143"/>
    <x v="3"/>
    <s v="TEC-AC-10001090"/>
    <x v="2"/>
    <x v="11"/>
    <s v="Micro Innovations Wireless Classic Keyboard with Mouse"/>
    <n v="47.984000000000002"/>
    <n v="2"/>
    <n v="0.2"/>
    <n v="-1.1996"/>
    <x v="0"/>
  </r>
  <r>
    <n v="3903"/>
    <x v="1931"/>
    <x v="1"/>
    <d v="2012-10-02T00:00:00"/>
    <d v="2012-10-07T00:00:00"/>
    <s v="Second Class"/>
    <s v="CS-12400"/>
    <s v="Christopher Schild"/>
    <s v="Home Office"/>
    <s v="United States"/>
    <s v="Los Angeles"/>
    <x v="1"/>
    <n v="90045"/>
    <x v="1"/>
    <s v="OFF-ST-10000943"/>
    <x v="1"/>
    <x v="4"/>
    <s v="Eldon ProFile File 'N Store Portable File Tub Letter/Legal Size Black"/>
    <n v="270.33999999999997"/>
    <n v="14"/>
    <n v="0"/>
    <n v="75.6952"/>
    <x v="2"/>
  </r>
  <r>
    <n v="3904"/>
    <x v="1932"/>
    <x v="1"/>
    <d v="2012-04-05T00:00:00"/>
    <d v="2012-04-10T00:00:00"/>
    <s v="Standard Class"/>
    <s v="VT-21700"/>
    <s v="Valerie Takahito"/>
    <s v="Home Office"/>
    <s v="United States"/>
    <s v="Philadelphia"/>
    <x v="9"/>
    <n v="19143"/>
    <x v="3"/>
    <s v="OFF-AP-10004036"/>
    <x v="1"/>
    <x v="9"/>
    <s v="Bionaire 99.97% HEPA Air Cleaner"/>
    <n v="98.111999999999995"/>
    <n v="7"/>
    <n v="0.2"/>
    <n v="18.396000000000001"/>
    <x v="3"/>
  </r>
  <r>
    <n v="3905"/>
    <x v="1932"/>
    <x v="1"/>
    <d v="2012-04-05T00:00:00"/>
    <d v="2012-04-10T00:00:00"/>
    <s v="Standard Class"/>
    <s v="VT-21700"/>
    <s v="Valerie Takahito"/>
    <s v="Home Office"/>
    <s v="United States"/>
    <s v="Philadelphia"/>
    <x v="9"/>
    <n v="19143"/>
    <x v="3"/>
    <s v="OFF-ST-10003816"/>
    <x v="1"/>
    <x v="4"/>
    <s v="Fellowes High-Stak Drawer Files"/>
    <n v="563.80799999999999"/>
    <n v="4"/>
    <n v="0.2"/>
    <n v="21.142800000000001"/>
    <x v="3"/>
  </r>
  <r>
    <n v="3906"/>
    <x v="1932"/>
    <x v="1"/>
    <d v="2012-04-05T00:00:00"/>
    <d v="2012-04-10T00:00:00"/>
    <s v="Standard Class"/>
    <s v="VT-21700"/>
    <s v="Valerie Takahito"/>
    <s v="Home Office"/>
    <s v="United States"/>
    <s v="Philadelphia"/>
    <x v="9"/>
    <n v="19143"/>
    <x v="3"/>
    <s v="OFF-BI-10002072"/>
    <x v="1"/>
    <x v="8"/>
    <s v="Cardinal Slant-D Ring Binders"/>
    <n v="10.428000000000001"/>
    <n v="4"/>
    <n v="0.7"/>
    <n v="-6.952"/>
    <x v="3"/>
  </r>
  <r>
    <n v="3907"/>
    <x v="1932"/>
    <x v="1"/>
    <d v="2012-04-05T00:00:00"/>
    <d v="2012-04-10T00:00:00"/>
    <s v="Standard Class"/>
    <s v="VT-21700"/>
    <s v="Valerie Takahito"/>
    <s v="Home Office"/>
    <s v="United States"/>
    <s v="Philadelphia"/>
    <x v="9"/>
    <n v="19143"/>
    <x v="3"/>
    <s v="FUR-FU-10001468"/>
    <x v="0"/>
    <x v="5"/>
    <s v="Tenex Antistatic Computer Chair Mats"/>
    <n v="547.13599999999997"/>
    <n v="4"/>
    <n v="0.2"/>
    <n v="-68.391999999999996"/>
    <x v="3"/>
  </r>
  <r>
    <n v="3908"/>
    <x v="1932"/>
    <x v="1"/>
    <d v="2012-04-05T00:00:00"/>
    <d v="2012-04-10T00:00:00"/>
    <s v="Standard Class"/>
    <s v="VT-21700"/>
    <s v="Valerie Takahito"/>
    <s v="Home Office"/>
    <s v="United States"/>
    <s v="Philadelphia"/>
    <x v="9"/>
    <n v="19143"/>
    <x v="3"/>
    <s v="TEC-PH-10000347"/>
    <x v="2"/>
    <x v="7"/>
    <s v="Cush Cases Heavy Duty Rugged Cover Case for Samsung Galaxy S5 - Purple"/>
    <n v="14.85"/>
    <n v="5"/>
    <n v="0.4"/>
    <n v="-3.2174999999999998"/>
    <x v="3"/>
  </r>
  <r>
    <n v="3909"/>
    <x v="1932"/>
    <x v="1"/>
    <d v="2012-04-05T00:00:00"/>
    <d v="2012-04-10T00:00:00"/>
    <s v="Standard Class"/>
    <s v="VT-21700"/>
    <s v="Valerie Takahito"/>
    <s v="Home Office"/>
    <s v="United States"/>
    <s v="Philadelphia"/>
    <x v="9"/>
    <n v="19143"/>
    <x v="3"/>
    <s v="TEC-PH-10002844"/>
    <x v="2"/>
    <x v="7"/>
    <s v="Speck Products Candyshell Flip Case"/>
    <n v="41.988"/>
    <n v="2"/>
    <n v="0.4"/>
    <n v="-9.7972000000000001"/>
    <x v="3"/>
  </r>
  <r>
    <n v="3910"/>
    <x v="1932"/>
    <x v="1"/>
    <d v="2012-04-05T00:00:00"/>
    <d v="2012-04-10T00:00:00"/>
    <s v="Standard Class"/>
    <s v="VT-21700"/>
    <s v="Valerie Takahito"/>
    <s v="Home Office"/>
    <s v="United States"/>
    <s v="Philadelphia"/>
    <x v="9"/>
    <n v="19143"/>
    <x v="3"/>
    <s v="FUR-FU-10001037"/>
    <x v="0"/>
    <x v="5"/>
    <s v="DAX Charcoal/Nickel-Tone Document Frame, 5 x 7"/>
    <n v="7.5839999999999996"/>
    <n v="1"/>
    <n v="0.2"/>
    <n v="2.37"/>
    <x v="3"/>
  </r>
  <r>
    <n v="3911"/>
    <x v="1932"/>
    <x v="1"/>
    <d v="2012-04-05T00:00:00"/>
    <d v="2012-04-10T00:00:00"/>
    <s v="Standard Class"/>
    <s v="VT-21700"/>
    <s v="Valerie Takahito"/>
    <s v="Home Office"/>
    <s v="United States"/>
    <s v="Philadelphia"/>
    <x v="9"/>
    <n v="19143"/>
    <x v="3"/>
    <s v="FUR-BO-10004218"/>
    <x v="0"/>
    <x v="0"/>
    <s v="Bush Heritage Pine Collection 5-Shelf Bookcase, Albany Pine Finish, *Special Order"/>
    <n v="352.45"/>
    <n v="5"/>
    <n v="0.5"/>
    <n v="-211.47"/>
    <x v="3"/>
  </r>
  <r>
    <n v="3912"/>
    <x v="1933"/>
    <x v="3"/>
    <d v="2014-06-06T00:00:00"/>
    <d v="2014-06-07T00:00:00"/>
    <s v="First Class"/>
    <s v="AB-10105"/>
    <s v="Adrian Barton"/>
    <s v="Consumer"/>
    <s v="United States"/>
    <s v="Pearland"/>
    <x v="5"/>
    <n v="77581"/>
    <x v="2"/>
    <s v="TEC-PH-10001619"/>
    <x v="2"/>
    <x v="7"/>
    <s v="LG G3"/>
    <n v="470.37599999999998"/>
    <n v="3"/>
    <n v="0.2"/>
    <n v="52.917299999999997"/>
    <x v="1"/>
  </r>
  <r>
    <n v="3913"/>
    <x v="1934"/>
    <x v="3"/>
    <d v="2014-09-19T00:00:00"/>
    <d v="2014-09-26T00:00:00"/>
    <s v="Standard Class"/>
    <s v="MM-18280"/>
    <s v="Muhammed MacIntyre"/>
    <s v="Corporate"/>
    <s v="United States"/>
    <s v="New York City"/>
    <x v="15"/>
    <n v="10035"/>
    <x v="3"/>
    <s v="OFF-PA-10001639"/>
    <x v="1"/>
    <x v="10"/>
    <s v="Xerox 203"/>
    <n v="19.440000000000001"/>
    <n v="3"/>
    <n v="0"/>
    <n v="9.3312000000000008"/>
    <x v="8"/>
  </r>
  <r>
    <n v="3914"/>
    <x v="1934"/>
    <x v="3"/>
    <d v="2014-09-19T00:00:00"/>
    <d v="2014-09-26T00:00:00"/>
    <s v="Standard Class"/>
    <s v="MM-18280"/>
    <s v="Muhammed MacIntyre"/>
    <s v="Corporate"/>
    <s v="United States"/>
    <s v="New York City"/>
    <x v="15"/>
    <n v="10035"/>
    <x v="3"/>
    <s v="FUR-FU-10002268"/>
    <x v="0"/>
    <x v="5"/>
    <s v="Ultra Door Push Plate"/>
    <n v="9.82"/>
    <n v="2"/>
    <n v="0"/>
    <n v="3.2406000000000001"/>
    <x v="8"/>
  </r>
  <r>
    <n v="3915"/>
    <x v="1935"/>
    <x v="3"/>
    <d v="2014-07-19T00:00:00"/>
    <d v="2014-07-24T00:00:00"/>
    <s v="Standard Class"/>
    <s v="ML-17410"/>
    <s v="Maris LaWare"/>
    <s v="Consumer"/>
    <s v="United States"/>
    <s v="Phoenix"/>
    <x v="16"/>
    <n v="85023"/>
    <x v="1"/>
    <s v="FUR-TA-10001932"/>
    <x v="0"/>
    <x v="3"/>
    <s v="Chromcraft 48&quot; x 96&quot; Racetrack Double Pedestal Table"/>
    <n v="801.6"/>
    <n v="5"/>
    <n v="0.5"/>
    <n v="-448.89600000000002"/>
    <x v="7"/>
  </r>
  <r>
    <n v="3916"/>
    <x v="1935"/>
    <x v="3"/>
    <d v="2014-07-19T00:00:00"/>
    <d v="2014-07-24T00:00:00"/>
    <s v="Standard Class"/>
    <s v="ML-17410"/>
    <s v="Maris LaWare"/>
    <s v="Consumer"/>
    <s v="United States"/>
    <s v="Phoenix"/>
    <x v="16"/>
    <n v="85023"/>
    <x v="1"/>
    <s v="FUR-CH-10004218"/>
    <x v="0"/>
    <x v="1"/>
    <s v="Global Fabric Manager's Chair, Dark Gray"/>
    <n v="161.56800000000001"/>
    <n v="2"/>
    <n v="0.2"/>
    <n v="10.098000000000001"/>
    <x v="7"/>
  </r>
  <r>
    <n v="3917"/>
    <x v="1935"/>
    <x v="3"/>
    <d v="2014-07-19T00:00:00"/>
    <d v="2014-07-24T00:00:00"/>
    <s v="Standard Class"/>
    <s v="ML-17410"/>
    <s v="Maris LaWare"/>
    <s v="Consumer"/>
    <s v="United States"/>
    <s v="Phoenix"/>
    <x v="16"/>
    <n v="85023"/>
    <x v="1"/>
    <s v="OFF-PA-10000246"/>
    <x v="1"/>
    <x v="10"/>
    <s v="Riverleaf Stik-Withit Designer Note Cubes"/>
    <n v="16.096"/>
    <n v="2"/>
    <n v="0.2"/>
    <n v="5.2312000000000003"/>
    <x v="7"/>
  </r>
  <r>
    <n v="3918"/>
    <x v="1935"/>
    <x v="3"/>
    <d v="2014-07-19T00:00:00"/>
    <d v="2014-07-24T00:00:00"/>
    <s v="Standard Class"/>
    <s v="ML-17410"/>
    <s v="Maris LaWare"/>
    <s v="Consumer"/>
    <s v="United States"/>
    <s v="Phoenix"/>
    <x v="16"/>
    <n v="85023"/>
    <x v="1"/>
    <s v="OFF-BI-10003350"/>
    <x v="1"/>
    <x v="8"/>
    <s v="Acco Expandable Hanging Binders"/>
    <n v="7.6559999999999997"/>
    <n v="4"/>
    <n v="0.7"/>
    <n v="-6.1247999999999996"/>
    <x v="7"/>
  </r>
  <r>
    <n v="3919"/>
    <x v="1935"/>
    <x v="3"/>
    <d v="2014-07-19T00:00:00"/>
    <d v="2014-07-24T00:00:00"/>
    <s v="Standard Class"/>
    <s v="ML-17410"/>
    <s v="Maris LaWare"/>
    <s v="Consumer"/>
    <s v="United States"/>
    <s v="Phoenix"/>
    <x v="16"/>
    <n v="85023"/>
    <x v="1"/>
    <s v="FUR-CH-10000513"/>
    <x v="0"/>
    <x v="1"/>
    <s v="High-Back Leather Manager's Chair"/>
    <n v="311.976"/>
    <n v="3"/>
    <n v="0.2"/>
    <n v="-42.896700000000003"/>
    <x v="7"/>
  </r>
  <r>
    <n v="3920"/>
    <x v="1936"/>
    <x v="1"/>
    <d v="2012-12-01T00:00:00"/>
    <d v="2012-12-07T00:00:00"/>
    <s v="Standard Class"/>
    <s v="KD-16495"/>
    <s v="Keith Dawkins"/>
    <s v="Corporate"/>
    <s v="United States"/>
    <s v="Chesapeake"/>
    <x v="17"/>
    <n v="23320"/>
    <x v="0"/>
    <s v="OFF-ST-10001321"/>
    <x v="1"/>
    <x v="4"/>
    <s v="Decoflex Hanging Personal Folder File, Blue"/>
    <n v="61.68"/>
    <n v="4"/>
    <n v="0"/>
    <n v="16.653600000000001"/>
    <x v="4"/>
  </r>
  <r>
    <n v="3921"/>
    <x v="1936"/>
    <x v="1"/>
    <d v="2012-12-01T00:00:00"/>
    <d v="2012-12-07T00:00:00"/>
    <s v="Standard Class"/>
    <s v="KD-16495"/>
    <s v="Keith Dawkins"/>
    <s v="Corporate"/>
    <s v="United States"/>
    <s v="Chesapeake"/>
    <x v="17"/>
    <n v="23320"/>
    <x v="0"/>
    <s v="OFF-BI-10004233"/>
    <x v="1"/>
    <x v="8"/>
    <s v="GBC Pre-Punched Binding Paper, Plastic, White, 8-1/2&quot; x 11&quot;"/>
    <n v="63.96"/>
    <n v="4"/>
    <n v="0"/>
    <n v="30.700800000000001"/>
    <x v="4"/>
  </r>
  <r>
    <n v="3922"/>
    <x v="1937"/>
    <x v="0"/>
    <d v="2013-06-29T00:00:00"/>
    <d v="2013-07-03T00:00:00"/>
    <s v="Second Class"/>
    <s v="RF-19735"/>
    <s v="Roland Fjeld"/>
    <s v="Consumer"/>
    <s v="United States"/>
    <s v="Chicago"/>
    <x v="10"/>
    <n v="60610"/>
    <x v="2"/>
    <s v="TEC-PH-10001299"/>
    <x v="2"/>
    <x v="7"/>
    <s v="Polycom CX300 Desktop Phone USB VoIP phone"/>
    <n v="359.976"/>
    <n v="3"/>
    <n v="0.2"/>
    <n v="35.997599999999998"/>
    <x v="1"/>
  </r>
  <r>
    <n v="3923"/>
    <x v="1938"/>
    <x v="3"/>
    <d v="2014-08-29T00:00:00"/>
    <d v="2014-09-02T00:00:00"/>
    <s v="Standard Class"/>
    <s v="SC-20305"/>
    <s v="Sean Christensen"/>
    <s v="Consumer"/>
    <s v="United States"/>
    <s v="Chicago"/>
    <x v="10"/>
    <n v="60623"/>
    <x v="2"/>
    <s v="OFF-PA-10002479"/>
    <x v="1"/>
    <x v="10"/>
    <s v="Xerox 4200 Series MultiUse Premium Copy Paper (20Lb. and 84 Bright)"/>
    <n v="25.344000000000001"/>
    <n v="6"/>
    <n v="0.2"/>
    <n v="7.92"/>
    <x v="6"/>
  </r>
  <r>
    <n v="3924"/>
    <x v="1938"/>
    <x v="3"/>
    <d v="2014-08-29T00:00:00"/>
    <d v="2014-09-02T00:00:00"/>
    <s v="Standard Class"/>
    <s v="SC-20305"/>
    <s v="Sean Christensen"/>
    <s v="Consumer"/>
    <s v="United States"/>
    <s v="Chicago"/>
    <x v="10"/>
    <n v="60623"/>
    <x v="2"/>
    <s v="OFF-PA-10001461"/>
    <x v="1"/>
    <x v="10"/>
    <s v="HP Office Paper (20Lb. and 87 Bright)"/>
    <n v="26.72"/>
    <n v="5"/>
    <n v="0.2"/>
    <n v="9.3520000000000003"/>
    <x v="6"/>
  </r>
  <r>
    <n v="3925"/>
    <x v="1939"/>
    <x v="2"/>
    <d v="2011-09-17T00:00:00"/>
    <d v="2011-09-21T00:00:00"/>
    <s v="Standard Class"/>
    <s v="BN-11515"/>
    <s v="Bradley Nguyen"/>
    <s v="Consumer"/>
    <s v="United States"/>
    <s v="Seattle"/>
    <x v="4"/>
    <n v="98103"/>
    <x v="1"/>
    <s v="OFF-ST-10004963"/>
    <x v="1"/>
    <x v="4"/>
    <s v="Eldon Gobal File Keepers"/>
    <n v="30.28"/>
    <n v="2"/>
    <n v="0"/>
    <n v="1.2112000000000001"/>
    <x v="8"/>
  </r>
  <r>
    <n v="3926"/>
    <x v="1939"/>
    <x v="2"/>
    <d v="2011-09-17T00:00:00"/>
    <d v="2011-09-21T00:00:00"/>
    <s v="Standard Class"/>
    <s v="BN-11515"/>
    <s v="Bradley Nguyen"/>
    <s v="Consumer"/>
    <s v="United States"/>
    <s v="Seattle"/>
    <x v="4"/>
    <n v="98103"/>
    <x v="1"/>
    <s v="OFF-ST-10000943"/>
    <x v="1"/>
    <x v="4"/>
    <s v="Eldon ProFile File 'N Store Portable File Tub Letter/Legal Size Black"/>
    <n v="57.93"/>
    <n v="3"/>
    <n v="0"/>
    <n v="16.220400000000001"/>
    <x v="8"/>
  </r>
  <r>
    <n v="3927"/>
    <x v="1939"/>
    <x v="2"/>
    <d v="2011-09-17T00:00:00"/>
    <d v="2011-09-21T00:00:00"/>
    <s v="Standard Class"/>
    <s v="BN-11515"/>
    <s v="Bradley Nguyen"/>
    <s v="Consumer"/>
    <s v="United States"/>
    <s v="Seattle"/>
    <x v="4"/>
    <n v="98103"/>
    <x v="1"/>
    <s v="FUR-FU-10004671"/>
    <x v="0"/>
    <x v="5"/>
    <s v="Executive Impressions 12&quot; Wall Clock"/>
    <n v="35.340000000000003"/>
    <n v="2"/>
    <n v="0"/>
    <n v="13.4292"/>
    <x v="8"/>
  </r>
  <r>
    <n v="3928"/>
    <x v="1939"/>
    <x v="2"/>
    <d v="2011-09-17T00:00:00"/>
    <d v="2011-09-21T00:00:00"/>
    <s v="Standard Class"/>
    <s v="BN-11515"/>
    <s v="Bradley Nguyen"/>
    <s v="Consumer"/>
    <s v="United States"/>
    <s v="Seattle"/>
    <x v="4"/>
    <n v="98103"/>
    <x v="1"/>
    <s v="OFF-BI-10002735"/>
    <x v="1"/>
    <x v="8"/>
    <s v="GBC Prestige Therm-A-Bind Covers"/>
    <n v="137.24"/>
    <n v="5"/>
    <n v="0.2"/>
    <n v="46.3185"/>
    <x v="8"/>
  </r>
  <r>
    <n v="3929"/>
    <x v="1940"/>
    <x v="0"/>
    <d v="2013-03-15T00:00:00"/>
    <d v="2013-03-18T00:00:00"/>
    <s v="First Class"/>
    <s v="JS-15880"/>
    <s v="John Stevenson"/>
    <s v="Consumer"/>
    <s v="United States"/>
    <s v="Harlingen"/>
    <x v="5"/>
    <n v="78550"/>
    <x v="2"/>
    <s v="FUR-BO-10004409"/>
    <x v="0"/>
    <x v="0"/>
    <s v="Safco Value Mate Series Steel Bookcases, Baked Enamel Finish on Steel, Gray"/>
    <n v="241.33199999999999"/>
    <n v="5"/>
    <n v="0.32"/>
    <n v="-14.196"/>
    <x v="10"/>
  </r>
  <r>
    <n v="3930"/>
    <x v="1940"/>
    <x v="0"/>
    <d v="2013-03-15T00:00:00"/>
    <d v="2013-03-18T00:00:00"/>
    <s v="First Class"/>
    <s v="JS-15880"/>
    <s v="John Stevenson"/>
    <s v="Consumer"/>
    <s v="United States"/>
    <s v="Harlingen"/>
    <x v="5"/>
    <n v="78550"/>
    <x v="2"/>
    <s v="OFF-PA-10001934"/>
    <x v="1"/>
    <x v="10"/>
    <s v="Xerox 1993"/>
    <n v="5.1840000000000002"/>
    <n v="1"/>
    <n v="0.2"/>
    <n v="1.8792"/>
    <x v="10"/>
  </r>
  <r>
    <n v="3931"/>
    <x v="1940"/>
    <x v="0"/>
    <d v="2013-03-15T00:00:00"/>
    <d v="2013-03-18T00:00:00"/>
    <s v="First Class"/>
    <s v="JS-15880"/>
    <s v="John Stevenson"/>
    <s v="Consumer"/>
    <s v="United States"/>
    <s v="Harlingen"/>
    <x v="5"/>
    <n v="78550"/>
    <x v="2"/>
    <s v="OFF-AR-10001044"/>
    <x v="1"/>
    <x v="6"/>
    <s v="BOSTON Ranger #55 Pencil Sharpener, Black"/>
    <n v="145.54400000000001"/>
    <n v="7"/>
    <n v="0.2"/>
    <n v="16.373699999999999"/>
    <x v="10"/>
  </r>
  <r>
    <n v="3932"/>
    <x v="1941"/>
    <x v="0"/>
    <d v="2013-08-27T00:00:00"/>
    <d v="2013-09-03T00:00:00"/>
    <s v="Standard Class"/>
    <s v="VG-21805"/>
    <s v="Vivek Grady"/>
    <s v="Corporate"/>
    <s v="United States"/>
    <s v="Philadelphia"/>
    <x v="9"/>
    <n v="19140"/>
    <x v="3"/>
    <s v="OFF-AR-10004165"/>
    <x v="1"/>
    <x v="6"/>
    <s v="Binney &amp; Smith inkTank Erasable Pocket Highlighter, Chisel Tip, Yellow"/>
    <n v="5.4720000000000004"/>
    <n v="3"/>
    <n v="0.2"/>
    <n v="1.6415999999999999"/>
    <x v="6"/>
  </r>
  <r>
    <n v="3933"/>
    <x v="1941"/>
    <x v="0"/>
    <d v="2013-08-27T00:00:00"/>
    <d v="2013-09-03T00:00:00"/>
    <s v="Standard Class"/>
    <s v="VG-21805"/>
    <s v="Vivek Grady"/>
    <s v="Corporate"/>
    <s v="United States"/>
    <s v="Philadelphia"/>
    <x v="9"/>
    <n v="19140"/>
    <x v="3"/>
    <s v="TEC-AC-10001109"/>
    <x v="2"/>
    <x v="11"/>
    <s v="Logitech Trackman Marble Mouse"/>
    <n v="47.984000000000002"/>
    <n v="2"/>
    <n v="0.2"/>
    <n v="13.195600000000001"/>
    <x v="6"/>
  </r>
  <r>
    <n v="3934"/>
    <x v="1942"/>
    <x v="3"/>
    <d v="2014-09-03T00:00:00"/>
    <d v="2014-09-09T00:00:00"/>
    <s v="Standard Class"/>
    <s v="AW-10840"/>
    <s v="Anthony Witt"/>
    <s v="Consumer"/>
    <s v="United States"/>
    <s v="Bakersfield"/>
    <x v="1"/>
    <n v="93309"/>
    <x v="1"/>
    <s v="OFF-AR-10001919"/>
    <x v="1"/>
    <x v="6"/>
    <s v="OIC #2 Pencils, Medium Soft"/>
    <n v="9.4"/>
    <n v="5"/>
    <n v="0"/>
    <n v="2.726"/>
    <x v="8"/>
  </r>
  <r>
    <n v="3935"/>
    <x v="1942"/>
    <x v="3"/>
    <d v="2014-09-03T00:00:00"/>
    <d v="2014-09-09T00:00:00"/>
    <s v="Standard Class"/>
    <s v="AW-10840"/>
    <s v="Anthony Witt"/>
    <s v="Consumer"/>
    <s v="United States"/>
    <s v="Bakersfield"/>
    <x v="1"/>
    <n v="93309"/>
    <x v="1"/>
    <s v="OFF-LA-10004544"/>
    <x v="1"/>
    <x v="2"/>
    <s v="Avery 505"/>
    <n v="74"/>
    <n v="5"/>
    <n v="0"/>
    <n v="37"/>
    <x v="8"/>
  </r>
  <r>
    <n v="3936"/>
    <x v="1942"/>
    <x v="3"/>
    <d v="2014-09-03T00:00:00"/>
    <d v="2014-09-09T00:00:00"/>
    <s v="Standard Class"/>
    <s v="AW-10840"/>
    <s v="Anthony Witt"/>
    <s v="Consumer"/>
    <s v="United States"/>
    <s v="Bakersfield"/>
    <x v="1"/>
    <n v="93309"/>
    <x v="1"/>
    <s v="TEC-PH-10003484"/>
    <x v="2"/>
    <x v="7"/>
    <s v="Ooma Telo VoIP Home Phone System"/>
    <n v="201.584"/>
    <n v="2"/>
    <n v="0.2"/>
    <n v="12.599"/>
    <x v="8"/>
  </r>
  <r>
    <n v="3937"/>
    <x v="1943"/>
    <x v="1"/>
    <d v="2012-06-16T00:00:00"/>
    <d v="2012-06-20T00:00:00"/>
    <s v="Standard Class"/>
    <s v="LS-17230"/>
    <s v="Lycoris Saunders"/>
    <s v="Consumer"/>
    <s v="United States"/>
    <s v="Grand Prairie"/>
    <x v="5"/>
    <n v="75051"/>
    <x v="2"/>
    <s v="OFF-EN-10001028"/>
    <x v="1"/>
    <x v="12"/>
    <s v="Staples"/>
    <n v="28.751999999999999"/>
    <n v="3"/>
    <n v="0.2"/>
    <n v="9.3444000000000003"/>
    <x v="1"/>
  </r>
  <r>
    <n v="3938"/>
    <x v="1943"/>
    <x v="1"/>
    <d v="2012-06-16T00:00:00"/>
    <d v="2012-06-20T00:00:00"/>
    <s v="Standard Class"/>
    <s v="LS-17230"/>
    <s v="Lycoris Saunders"/>
    <s v="Consumer"/>
    <s v="United States"/>
    <s v="Grand Prairie"/>
    <x v="5"/>
    <n v="75051"/>
    <x v="2"/>
    <s v="OFF-PA-10004156"/>
    <x v="1"/>
    <x v="10"/>
    <s v="Xerox 188"/>
    <n v="27.216000000000001"/>
    <n v="3"/>
    <n v="0.2"/>
    <n v="9.8658000000000001"/>
    <x v="1"/>
  </r>
  <r>
    <n v="3939"/>
    <x v="1943"/>
    <x v="1"/>
    <d v="2012-06-16T00:00:00"/>
    <d v="2012-06-20T00:00:00"/>
    <s v="Standard Class"/>
    <s v="LS-17230"/>
    <s v="Lycoris Saunders"/>
    <s v="Consumer"/>
    <s v="United States"/>
    <s v="Grand Prairie"/>
    <x v="5"/>
    <n v="75051"/>
    <x v="2"/>
    <s v="FUR-CH-10001708"/>
    <x v="0"/>
    <x v="1"/>
    <s v="Office Star - Contemporary Swivel Chair with Padded Adjustable Arms and Flex Back"/>
    <n v="197.37200000000001"/>
    <n v="2"/>
    <n v="0.3"/>
    <n v="-25.3764"/>
    <x v="1"/>
  </r>
  <r>
    <n v="3940"/>
    <x v="1944"/>
    <x v="0"/>
    <d v="2013-12-11T00:00:00"/>
    <d v="2013-12-11T00:00:00"/>
    <s v="Same Day"/>
    <s v="MH-17455"/>
    <s v="Mark Hamilton"/>
    <s v="Consumer"/>
    <s v="United States"/>
    <s v="Greenwood"/>
    <x v="14"/>
    <n v="46142"/>
    <x v="2"/>
    <s v="FUR-CH-10003379"/>
    <x v="0"/>
    <x v="1"/>
    <s v="Global Commerce Series High-Back Swivel/Tilt Chairs"/>
    <n v="1424.9"/>
    <n v="5"/>
    <n v="0"/>
    <n v="356.22500000000002"/>
    <x v="4"/>
  </r>
  <r>
    <n v="3941"/>
    <x v="1945"/>
    <x v="3"/>
    <d v="2014-05-19T00:00:00"/>
    <d v="2014-05-24T00:00:00"/>
    <s v="Standard Class"/>
    <s v="TS-21340"/>
    <s v="Toby Swindell"/>
    <s v="Consumer"/>
    <s v="United States"/>
    <s v="New York City"/>
    <x v="15"/>
    <n v="10024"/>
    <x v="3"/>
    <s v="FUR-FU-10002456"/>
    <x v="0"/>
    <x v="5"/>
    <s v="Master Caster Door Stop, Large Neon Orange"/>
    <n v="14.56"/>
    <n v="2"/>
    <n v="0"/>
    <n v="6.2607999999999997"/>
    <x v="5"/>
  </r>
  <r>
    <n v="3942"/>
    <x v="1945"/>
    <x v="3"/>
    <d v="2014-05-19T00:00:00"/>
    <d v="2014-05-24T00:00:00"/>
    <s v="Standard Class"/>
    <s v="TS-21340"/>
    <s v="Toby Swindell"/>
    <s v="Consumer"/>
    <s v="United States"/>
    <s v="New York City"/>
    <x v="15"/>
    <n v="10024"/>
    <x v="3"/>
    <s v="OFF-BI-10000605"/>
    <x v="1"/>
    <x v="8"/>
    <s v="Acco Pressboard Covers with Storage Hooks, 9 1/2&quot; x 11&quot;, Executive Red"/>
    <n v="3.048"/>
    <n v="1"/>
    <n v="0.2"/>
    <n v="1.0286999999999999"/>
    <x v="5"/>
  </r>
  <r>
    <n v="3943"/>
    <x v="1946"/>
    <x v="3"/>
    <d v="2014-05-28T00:00:00"/>
    <d v="2014-05-30T00:00:00"/>
    <s v="Second Class"/>
    <s v="EH-13945"/>
    <s v="Eric Hoffmann"/>
    <s v="Consumer"/>
    <s v="United States"/>
    <s v="Memphis"/>
    <x v="18"/>
    <n v="38109"/>
    <x v="0"/>
    <s v="OFF-PA-10001166"/>
    <x v="1"/>
    <x v="10"/>
    <s v="Xerox 2"/>
    <n v="25.92"/>
    <n v="5"/>
    <n v="0.2"/>
    <n v="9.0719999999999992"/>
    <x v="5"/>
  </r>
  <r>
    <n v="3944"/>
    <x v="1947"/>
    <x v="0"/>
    <d v="2013-06-24T00:00:00"/>
    <d v="2013-07-01T00:00:00"/>
    <s v="Standard Class"/>
    <s v="MG-17695"/>
    <s v="Maureen Gnade"/>
    <s v="Consumer"/>
    <s v="United States"/>
    <s v="Buffalo"/>
    <x v="15"/>
    <n v="14215"/>
    <x v="3"/>
    <s v="OFF-SU-10000157"/>
    <x v="1"/>
    <x v="14"/>
    <s v="Compact Automatic Electric Letter Opener"/>
    <n v="835.17"/>
    <n v="7"/>
    <n v="0"/>
    <n v="16.703399999999998"/>
    <x v="1"/>
  </r>
  <r>
    <n v="3945"/>
    <x v="1948"/>
    <x v="0"/>
    <d v="2013-05-17T00:00:00"/>
    <d v="2013-05-22T00:00:00"/>
    <s v="Second Class"/>
    <s v="DO-13435"/>
    <s v="Denny Ordway"/>
    <s v="Consumer"/>
    <s v="United States"/>
    <s v="Los Angeles"/>
    <x v="1"/>
    <n v="90036"/>
    <x v="1"/>
    <s v="OFF-PA-10004971"/>
    <x v="1"/>
    <x v="10"/>
    <s v="Xerox 196"/>
    <n v="17.34"/>
    <n v="3"/>
    <n v="0"/>
    <n v="8.4966000000000008"/>
    <x v="5"/>
  </r>
  <r>
    <n v="3946"/>
    <x v="1949"/>
    <x v="3"/>
    <d v="2014-11-19T00:00:00"/>
    <d v="2014-11-24T00:00:00"/>
    <s v="Standard Class"/>
    <s v="AF-10870"/>
    <s v="Art Ferguson"/>
    <s v="Consumer"/>
    <s v="United States"/>
    <s v="Homestead"/>
    <x v="2"/>
    <n v="33030"/>
    <x v="0"/>
    <s v="OFF-PA-10001977"/>
    <x v="1"/>
    <x v="10"/>
    <s v="Xerox 194"/>
    <n v="44.384"/>
    <n v="1"/>
    <n v="0.2"/>
    <n v="15.5344"/>
    <x v="0"/>
  </r>
  <r>
    <n v="3947"/>
    <x v="1949"/>
    <x v="3"/>
    <d v="2014-11-19T00:00:00"/>
    <d v="2014-11-24T00:00:00"/>
    <s v="Standard Class"/>
    <s v="AF-10870"/>
    <s v="Art Ferguson"/>
    <s v="Consumer"/>
    <s v="United States"/>
    <s v="Homestead"/>
    <x v="2"/>
    <n v="33030"/>
    <x v="0"/>
    <s v="OFF-SU-10001225"/>
    <x v="1"/>
    <x v="14"/>
    <s v="Staples"/>
    <n v="2.944"/>
    <n v="1"/>
    <n v="0.2"/>
    <n v="-0.66239999999999999"/>
    <x v="0"/>
  </r>
  <r>
    <n v="3948"/>
    <x v="1950"/>
    <x v="0"/>
    <d v="2013-11-19T00:00:00"/>
    <d v="2013-11-23T00:00:00"/>
    <s v="Standard Class"/>
    <s v="SN-20710"/>
    <s v="Steve Nguyen"/>
    <s v="Home Office"/>
    <s v="United States"/>
    <s v="Pasadena"/>
    <x v="5"/>
    <n v="77506"/>
    <x v="2"/>
    <s v="OFF-AR-10003514"/>
    <x v="1"/>
    <x v="6"/>
    <s v="4009 Highlighters by Sanford"/>
    <n v="6.3680000000000003"/>
    <n v="2"/>
    <n v="0.2"/>
    <n v="1.0347999999999999"/>
    <x v="0"/>
  </r>
  <r>
    <n v="3949"/>
    <x v="1950"/>
    <x v="0"/>
    <d v="2013-11-19T00:00:00"/>
    <d v="2013-11-23T00:00:00"/>
    <s v="Standard Class"/>
    <s v="SN-20710"/>
    <s v="Steve Nguyen"/>
    <s v="Home Office"/>
    <s v="United States"/>
    <s v="Pasadena"/>
    <x v="5"/>
    <n v="77506"/>
    <x v="2"/>
    <s v="OFF-LA-10003510"/>
    <x v="1"/>
    <x v="2"/>
    <s v="Avery 4027 File Folder Labels for Dot Matrix Printers, 5000 Labels per Box, White"/>
    <n v="48.847999999999999"/>
    <n v="2"/>
    <n v="0.2"/>
    <n v="15.8756"/>
    <x v="0"/>
  </r>
  <r>
    <n v="3950"/>
    <x v="1950"/>
    <x v="0"/>
    <d v="2013-11-19T00:00:00"/>
    <d v="2013-11-23T00:00:00"/>
    <s v="Standard Class"/>
    <s v="SN-20710"/>
    <s v="Steve Nguyen"/>
    <s v="Home Office"/>
    <s v="United States"/>
    <s v="Pasadena"/>
    <x v="5"/>
    <n v="77506"/>
    <x v="2"/>
    <s v="OFF-PA-10001970"/>
    <x v="1"/>
    <x v="10"/>
    <s v="Xerox 1881"/>
    <n v="19.648"/>
    <n v="2"/>
    <n v="0.2"/>
    <n v="6.6311999999999998"/>
    <x v="0"/>
  </r>
  <r>
    <n v="3951"/>
    <x v="1950"/>
    <x v="0"/>
    <d v="2013-11-19T00:00:00"/>
    <d v="2013-11-23T00:00:00"/>
    <s v="Standard Class"/>
    <s v="SN-20710"/>
    <s v="Steve Nguyen"/>
    <s v="Home Office"/>
    <s v="United States"/>
    <s v="Pasadena"/>
    <x v="5"/>
    <n v="77506"/>
    <x v="2"/>
    <s v="FUR-CH-10003817"/>
    <x v="0"/>
    <x v="1"/>
    <s v="Global Value Steno Chair, Gray"/>
    <n v="255.108"/>
    <n v="6"/>
    <n v="0.3"/>
    <n v="-18.222000000000001"/>
    <x v="0"/>
  </r>
  <r>
    <n v="3952"/>
    <x v="1951"/>
    <x v="2"/>
    <d v="2011-11-28T00:00:00"/>
    <d v="2011-11-30T00:00:00"/>
    <s v="Second Class"/>
    <s v="MO-17500"/>
    <s v="Mary O'Rourke"/>
    <s v="Consumer"/>
    <s v="United States"/>
    <s v="Freeport"/>
    <x v="15"/>
    <n v="11520"/>
    <x v="3"/>
    <s v="OFF-BI-10003676"/>
    <x v="1"/>
    <x v="8"/>
    <s v="GBC Standard Recycled Report Covers, Clear Plastic Sheets"/>
    <n v="17.248000000000001"/>
    <n v="2"/>
    <n v="0.2"/>
    <n v="6.0368000000000004"/>
    <x v="0"/>
  </r>
  <r>
    <n v="3953"/>
    <x v="1952"/>
    <x v="0"/>
    <d v="2013-03-02T00:00:00"/>
    <d v="2013-03-09T00:00:00"/>
    <s v="Standard Class"/>
    <s v="ON-18715"/>
    <s v="Odella Nelson"/>
    <s v="Corporate"/>
    <s v="United States"/>
    <s v="Denver"/>
    <x v="22"/>
    <n v="80219"/>
    <x v="1"/>
    <s v="TEC-PH-10003535"/>
    <x v="2"/>
    <x v="7"/>
    <s v="RCA ViSYS 25423RE1 Corded phone"/>
    <n v="159.98400000000001"/>
    <n v="2"/>
    <n v="0.2"/>
    <n v="13.9986"/>
    <x v="10"/>
  </r>
  <r>
    <n v="3954"/>
    <x v="1953"/>
    <x v="3"/>
    <d v="2014-01-16T00:00:00"/>
    <d v="2014-01-20T00:00:00"/>
    <s v="Standard Class"/>
    <s v="SC-20095"/>
    <s v="Sanjit Chand"/>
    <s v="Consumer"/>
    <s v="United States"/>
    <s v="Quincy"/>
    <x v="31"/>
    <n v="2169"/>
    <x v="3"/>
    <s v="OFF-PA-10004675"/>
    <x v="1"/>
    <x v="10"/>
    <s v="Telephone Message Books with Fax/Mobile Section, 5 1/2&quot; x 3 3/16&quot;"/>
    <n v="12.7"/>
    <n v="2"/>
    <n v="0"/>
    <n v="5.8419999999999996"/>
    <x v="9"/>
  </r>
  <r>
    <n v="3955"/>
    <x v="1954"/>
    <x v="2"/>
    <d v="2011-04-04T00:00:00"/>
    <d v="2011-04-09T00:00:00"/>
    <s v="Standard Class"/>
    <s v="MS-17710"/>
    <s v="Maurice Satty"/>
    <s v="Consumer"/>
    <s v="United States"/>
    <s v="Detroit"/>
    <x v="12"/>
    <n v="48205"/>
    <x v="2"/>
    <s v="FUR-FU-10004020"/>
    <x v="0"/>
    <x v="5"/>
    <s v="Advantus Panel Wall Acrylic Frame"/>
    <n v="5.47"/>
    <n v="1"/>
    <n v="0"/>
    <n v="2.3521000000000001"/>
    <x v="3"/>
  </r>
  <r>
    <n v="3956"/>
    <x v="1954"/>
    <x v="2"/>
    <d v="2011-04-04T00:00:00"/>
    <d v="2011-04-09T00:00:00"/>
    <s v="Standard Class"/>
    <s v="MS-17710"/>
    <s v="Maurice Satty"/>
    <s v="Consumer"/>
    <s v="United States"/>
    <s v="Detroit"/>
    <x v="12"/>
    <n v="48205"/>
    <x v="2"/>
    <s v="OFF-AR-10001955"/>
    <x v="1"/>
    <x v="6"/>
    <s v="Newell 319"/>
    <n v="79.36"/>
    <n v="4"/>
    <n v="0"/>
    <n v="23.808"/>
    <x v="3"/>
  </r>
  <r>
    <n v="3957"/>
    <x v="1955"/>
    <x v="0"/>
    <d v="2013-06-27T00:00:00"/>
    <d v="2013-07-04T00:00:00"/>
    <s v="Standard Class"/>
    <s v="DN-13690"/>
    <s v="Duane Noonan"/>
    <s v="Consumer"/>
    <s v="United States"/>
    <s v="San Francisco"/>
    <x v="1"/>
    <n v="94109"/>
    <x v="1"/>
    <s v="FUR-FU-10002364"/>
    <x v="0"/>
    <x v="5"/>
    <s v="Eldon Expressions Wood Desk Accessories, Oak"/>
    <n v="22.14"/>
    <n v="3"/>
    <n v="0"/>
    <n v="6.4206000000000003"/>
    <x v="1"/>
  </r>
  <r>
    <n v="3958"/>
    <x v="1956"/>
    <x v="0"/>
    <d v="2013-05-30T00:00:00"/>
    <d v="2013-06-03T00:00:00"/>
    <s v="Standard Class"/>
    <s v="RB-19360"/>
    <s v="Raymond Buch"/>
    <s v="Consumer"/>
    <s v="United States"/>
    <s v="Nashville"/>
    <x v="18"/>
    <n v="37211"/>
    <x v="0"/>
    <s v="OFF-BI-10002414"/>
    <x v="1"/>
    <x v="8"/>
    <s v="GBC ProClick Spines for 32-Hole Punch"/>
    <n v="11.276999999999999"/>
    <n v="3"/>
    <n v="0.7"/>
    <n v="-8.6456999999999997"/>
    <x v="5"/>
  </r>
  <r>
    <n v="3959"/>
    <x v="1956"/>
    <x v="0"/>
    <d v="2013-05-30T00:00:00"/>
    <d v="2013-06-03T00:00:00"/>
    <s v="Standard Class"/>
    <s v="RB-19360"/>
    <s v="Raymond Buch"/>
    <s v="Consumer"/>
    <s v="United States"/>
    <s v="Nashville"/>
    <x v="18"/>
    <n v="37211"/>
    <x v="0"/>
    <s v="OFF-AR-10003732"/>
    <x v="1"/>
    <x v="6"/>
    <s v="Newell 333"/>
    <n v="4.4480000000000004"/>
    <n v="2"/>
    <n v="0.2"/>
    <n v="0.33360000000000001"/>
    <x v="5"/>
  </r>
  <r>
    <n v="3960"/>
    <x v="1956"/>
    <x v="0"/>
    <d v="2013-05-30T00:00:00"/>
    <d v="2013-06-03T00:00:00"/>
    <s v="Standard Class"/>
    <s v="RB-19360"/>
    <s v="Raymond Buch"/>
    <s v="Consumer"/>
    <s v="United States"/>
    <s v="Nashville"/>
    <x v="18"/>
    <n v="37211"/>
    <x v="0"/>
    <s v="FUR-FU-10001085"/>
    <x v="0"/>
    <x v="5"/>
    <s v="3M Polarizing Light Filter Sleeves"/>
    <n v="44.76"/>
    <n v="3"/>
    <n v="0.2"/>
    <n v="14.547000000000001"/>
    <x v="5"/>
  </r>
  <r>
    <n v="3961"/>
    <x v="1957"/>
    <x v="1"/>
    <d v="2012-10-19T00:00:00"/>
    <d v="2012-10-24T00:00:00"/>
    <s v="Standard Class"/>
    <s v="NH-18610"/>
    <s v="Nicole Hansen"/>
    <s v="Corporate"/>
    <s v="United States"/>
    <s v="Detroit"/>
    <x v="12"/>
    <n v="48227"/>
    <x v="2"/>
    <s v="OFF-BI-10001249"/>
    <x v="1"/>
    <x v="8"/>
    <s v="Avery Heavy-Duty EZD View Binder with Locking Rings"/>
    <n v="38.28"/>
    <n v="6"/>
    <n v="0"/>
    <n v="17.608799999999999"/>
    <x v="2"/>
  </r>
  <r>
    <n v="3962"/>
    <x v="1957"/>
    <x v="1"/>
    <d v="2012-10-19T00:00:00"/>
    <d v="2012-10-24T00:00:00"/>
    <s v="Standard Class"/>
    <s v="NH-18610"/>
    <s v="Nicole Hansen"/>
    <s v="Corporate"/>
    <s v="United States"/>
    <s v="Detroit"/>
    <x v="12"/>
    <n v="48227"/>
    <x v="2"/>
    <s v="TEC-PH-10002564"/>
    <x v="2"/>
    <x v="7"/>
    <s v="OtterBox Defender Series Case - Samsung Galaxy S4"/>
    <n v="149.94999999999999"/>
    <n v="5"/>
    <n v="0"/>
    <n v="44.984999999999999"/>
    <x v="2"/>
  </r>
  <r>
    <n v="3963"/>
    <x v="1958"/>
    <x v="3"/>
    <d v="2014-02-20T00:00:00"/>
    <d v="2014-02-21T00:00:00"/>
    <s v="First Class"/>
    <s v="ED-13885"/>
    <s v="Emily Ducich"/>
    <s v="Home Office"/>
    <s v="United States"/>
    <s v="Los Angeles"/>
    <x v="1"/>
    <n v="90045"/>
    <x v="1"/>
    <s v="OFF-AR-10000634"/>
    <x v="1"/>
    <x v="6"/>
    <s v="Newell 320"/>
    <n v="12.84"/>
    <n v="3"/>
    <n v="0"/>
    <n v="3.4668000000000001"/>
    <x v="11"/>
  </r>
  <r>
    <n v="3964"/>
    <x v="1958"/>
    <x v="3"/>
    <d v="2014-02-20T00:00:00"/>
    <d v="2014-02-21T00:00:00"/>
    <s v="First Class"/>
    <s v="ED-13885"/>
    <s v="Emily Ducich"/>
    <s v="Home Office"/>
    <s v="United States"/>
    <s v="Los Angeles"/>
    <x v="1"/>
    <n v="90045"/>
    <x v="1"/>
    <s v="FUR-FU-10004018"/>
    <x v="0"/>
    <x v="5"/>
    <s v="Tensor Computer Mounted Lamp"/>
    <n v="44.67"/>
    <n v="3"/>
    <n v="0"/>
    <n v="12.0609"/>
    <x v="11"/>
  </r>
  <r>
    <n v="3965"/>
    <x v="1959"/>
    <x v="0"/>
    <d v="2013-09-23T00:00:00"/>
    <d v="2013-09-29T00:00:00"/>
    <s v="Standard Class"/>
    <s v="PW-19240"/>
    <s v="Pierre Wener"/>
    <s v="Consumer"/>
    <s v="United States"/>
    <s v="Philadelphia"/>
    <x v="9"/>
    <n v="19140"/>
    <x v="3"/>
    <s v="OFF-AR-10003481"/>
    <x v="1"/>
    <x v="6"/>
    <s v="Newell 348"/>
    <n v="7.8719999999999999"/>
    <n v="3"/>
    <n v="0.2"/>
    <n v="0.88560000000000005"/>
    <x v="8"/>
  </r>
  <r>
    <n v="3966"/>
    <x v="1960"/>
    <x v="2"/>
    <d v="2011-11-12T00:00:00"/>
    <d v="2011-11-17T00:00:00"/>
    <s v="Second Class"/>
    <s v="DM-13345"/>
    <s v="Denise Monton"/>
    <s v="Corporate"/>
    <s v="United States"/>
    <s v="Asheville"/>
    <x v="3"/>
    <n v="28806"/>
    <x v="0"/>
    <s v="OFF-AR-10003651"/>
    <x v="1"/>
    <x v="6"/>
    <s v="Newell 350"/>
    <n v="7.8719999999999999"/>
    <n v="3"/>
    <n v="0.2"/>
    <n v="0.88560000000000005"/>
    <x v="0"/>
  </r>
  <r>
    <n v="3967"/>
    <x v="1961"/>
    <x v="0"/>
    <d v="2013-04-02T00:00:00"/>
    <d v="2013-04-07T00:00:00"/>
    <s v="Standard Class"/>
    <s v="DW-13540"/>
    <s v="Don Weiss"/>
    <s v="Consumer"/>
    <s v="United States"/>
    <s v="New York City"/>
    <x v="15"/>
    <n v="10024"/>
    <x v="3"/>
    <s v="OFF-AR-10002956"/>
    <x v="1"/>
    <x v="6"/>
    <s v="Boston 16801 Nautilus Battery Pencil Sharpener"/>
    <n v="88.04"/>
    <n v="4"/>
    <n v="0"/>
    <n v="22.8904"/>
    <x v="3"/>
  </r>
  <r>
    <n v="3968"/>
    <x v="1962"/>
    <x v="0"/>
    <d v="2013-05-21T00:00:00"/>
    <d v="2013-05-24T00:00:00"/>
    <s v="First Class"/>
    <s v="EH-14125"/>
    <s v="Eugene Hildebrand"/>
    <s v="Home Office"/>
    <s v="United States"/>
    <s v="Colorado Springs"/>
    <x v="22"/>
    <n v="80906"/>
    <x v="1"/>
    <s v="OFF-BI-10003638"/>
    <x v="1"/>
    <x v="8"/>
    <s v="GBC Durable Plastic Covers"/>
    <n v="40.634999999999998"/>
    <n v="7"/>
    <n v="0.7"/>
    <n v="-32.508000000000003"/>
    <x v="5"/>
  </r>
  <r>
    <n v="3969"/>
    <x v="1963"/>
    <x v="1"/>
    <d v="2012-06-01T00:00:00"/>
    <d v="2012-06-05T00:00:00"/>
    <s v="Standard Class"/>
    <s v="KE-16420"/>
    <s v="Katrina Edelman"/>
    <s v="Corporate"/>
    <s v="United States"/>
    <s v="San Antonio"/>
    <x v="5"/>
    <n v="78207"/>
    <x v="2"/>
    <s v="OFF-BI-10001890"/>
    <x v="1"/>
    <x v="8"/>
    <s v="Avery Poly Binder Pockets"/>
    <n v="5.7279999999999998"/>
    <n v="8"/>
    <n v="0.8"/>
    <n v="-9.1647999999999996"/>
    <x v="1"/>
  </r>
  <r>
    <n v="3970"/>
    <x v="1963"/>
    <x v="1"/>
    <d v="2012-06-01T00:00:00"/>
    <d v="2012-06-05T00:00:00"/>
    <s v="Standard Class"/>
    <s v="KE-16420"/>
    <s v="Katrina Edelman"/>
    <s v="Corporate"/>
    <s v="United States"/>
    <s v="San Antonio"/>
    <x v="5"/>
    <n v="78207"/>
    <x v="2"/>
    <s v="OFF-PA-10002606"/>
    <x v="1"/>
    <x v="10"/>
    <s v="Xerox 1928"/>
    <n v="42.24"/>
    <n v="10"/>
    <n v="0.2"/>
    <n v="13.2"/>
    <x v="1"/>
  </r>
  <r>
    <n v="3971"/>
    <x v="1964"/>
    <x v="2"/>
    <d v="2011-11-22T00:00:00"/>
    <d v="2011-11-26T00:00:00"/>
    <s v="Standard Class"/>
    <s v="SP-20920"/>
    <s v="Susan Pistek"/>
    <s v="Consumer"/>
    <s v="United States"/>
    <s v="Los Angeles"/>
    <x v="1"/>
    <n v="90036"/>
    <x v="1"/>
    <s v="OFF-PA-10002245"/>
    <x v="1"/>
    <x v="10"/>
    <s v="Xerox 1895"/>
    <n v="53.82"/>
    <n v="9"/>
    <n v="0"/>
    <n v="24.219000000000001"/>
    <x v="0"/>
  </r>
  <r>
    <n v="3972"/>
    <x v="1965"/>
    <x v="1"/>
    <d v="2012-02-22T00:00:00"/>
    <d v="2012-02-24T00:00:00"/>
    <s v="Second Class"/>
    <s v="PS-19045"/>
    <s v="Penelope Sewall"/>
    <s v="Home Office"/>
    <s v="United States"/>
    <s v="Sterling Heights"/>
    <x v="12"/>
    <n v="48310"/>
    <x v="2"/>
    <s v="OFF-AR-10001615"/>
    <x v="1"/>
    <x v="6"/>
    <s v="Newell 34"/>
    <n v="79.36"/>
    <n v="4"/>
    <n v="0"/>
    <n v="20.633600000000001"/>
    <x v="11"/>
  </r>
  <r>
    <n v="3973"/>
    <x v="1966"/>
    <x v="0"/>
    <d v="2013-03-30T00:00:00"/>
    <d v="2013-04-03T00:00:00"/>
    <s v="Standard Class"/>
    <s v="JM-15250"/>
    <s v="Janet Martin"/>
    <s v="Consumer"/>
    <s v="United States"/>
    <s v="New York City"/>
    <x v="15"/>
    <n v="10009"/>
    <x v="3"/>
    <s v="OFF-PA-10000466"/>
    <x v="1"/>
    <x v="10"/>
    <s v="Memo Book, 100 Message Capacity, 5 3/8” x 11”"/>
    <n v="13.48"/>
    <n v="2"/>
    <n v="0"/>
    <n v="6.74"/>
    <x v="10"/>
  </r>
  <r>
    <n v="3974"/>
    <x v="1966"/>
    <x v="0"/>
    <d v="2013-03-30T00:00:00"/>
    <d v="2013-04-03T00:00:00"/>
    <s v="Standard Class"/>
    <s v="JM-15250"/>
    <s v="Janet Martin"/>
    <s v="Consumer"/>
    <s v="United States"/>
    <s v="New York City"/>
    <x v="15"/>
    <n v="10009"/>
    <x v="3"/>
    <s v="OFF-BI-10003708"/>
    <x v="1"/>
    <x v="8"/>
    <s v="Acco Four Pocket Poly Ring Binder with Label Holder, Smoke, 1&quot;"/>
    <n v="29.8"/>
    <n v="5"/>
    <n v="0.2"/>
    <n v="9.3125"/>
    <x v="10"/>
  </r>
  <r>
    <n v="3975"/>
    <x v="1966"/>
    <x v="0"/>
    <d v="2013-03-30T00:00:00"/>
    <d v="2013-04-03T00:00:00"/>
    <s v="Standard Class"/>
    <s v="JM-15250"/>
    <s v="Janet Martin"/>
    <s v="Consumer"/>
    <s v="United States"/>
    <s v="New York City"/>
    <x v="15"/>
    <n v="10009"/>
    <x v="3"/>
    <s v="FUR-FU-10004848"/>
    <x v="0"/>
    <x v="5"/>
    <s v="Howard Miller 13-3/4&quot; Diameter Brushed Chrome Round Wall Clock"/>
    <n v="414"/>
    <n v="8"/>
    <n v="0"/>
    <n v="124.2"/>
    <x v="10"/>
  </r>
  <r>
    <n v="3976"/>
    <x v="1966"/>
    <x v="0"/>
    <d v="2013-03-30T00:00:00"/>
    <d v="2013-04-03T00:00:00"/>
    <s v="Standard Class"/>
    <s v="JM-15250"/>
    <s v="Janet Martin"/>
    <s v="Consumer"/>
    <s v="United States"/>
    <s v="New York City"/>
    <x v="15"/>
    <n v="10009"/>
    <x v="3"/>
    <s v="OFF-BI-10000320"/>
    <x v="1"/>
    <x v="8"/>
    <s v="GBC Plastic Binding Combs"/>
    <n v="41.328000000000003"/>
    <n v="7"/>
    <n v="0.2"/>
    <n v="14.981400000000001"/>
    <x v="10"/>
  </r>
  <r>
    <n v="3977"/>
    <x v="1967"/>
    <x v="0"/>
    <d v="2013-10-23T00:00:00"/>
    <d v="2013-10-25T00:00:00"/>
    <s v="First Class"/>
    <s v="EB-13930"/>
    <s v="Eric Barreto"/>
    <s v="Consumer"/>
    <s v="United States"/>
    <s v="Richmond"/>
    <x v="17"/>
    <n v="23223"/>
    <x v="0"/>
    <s v="FUR-FU-10003731"/>
    <x v="0"/>
    <x v="5"/>
    <s v="Eldon Expressions Wood and Plastic Desk Accessories, Oak"/>
    <n v="39.92"/>
    <n v="4"/>
    <n v="0"/>
    <n v="11.1776"/>
    <x v="2"/>
  </r>
  <r>
    <n v="3978"/>
    <x v="1968"/>
    <x v="3"/>
    <d v="2014-10-03T00:00:00"/>
    <d v="2014-10-08T00:00:00"/>
    <s v="Standard Class"/>
    <s v="FG-14260"/>
    <s v="Frank Gastineau"/>
    <s v="Home Office"/>
    <s v="United States"/>
    <s v="Seattle"/>
    <x v="4"/>
    <n v="98105"/>
    <x v="1"/>
    <s v="OFF-FA-10002780"/>
    <x v="1"/>
    <x v="13"/>
    <s v="Staples"/>
    <n v="8.94"/>
    <n v="3"/>
    <n v="0"/>
    <n v="4.1124000000000001"/>
    <x v="2"/>
  </r>
  <r>
    <n v="3979"/>
    <x v="1968"/>
    <x v="3"/>
    <d v="2014-10-03T00:00:00"/>
    <d v="2014-10-08T00:00:00"/>
    <s v="Standard Class"/>
    <s v="FG-14260"/>
    <s v="Frank Gastineau"/>
    <s v="Home Office"/>
    <s v="United States"/>
    <s v="Seattle"/>
    <x v="4"/>
    <n v="98105"/>
    <x v="1"/>
    <s v="TEC-PH-10003800"/>
    <x v="2"/>
    <x v="7"/>
    <s v="i.Sound Portable Power - 8000 mAh"/>
    <n v="84.784000000000006"/>
    <n v="2"/>
    <n v="0.2"/>
    <n v="-20.136199999999999"/>
    <x v="2"/>
  </r>
  <r>
    <n v="3980"/>
    <x v="1969"/>
    <x v="2"/>
    <d v="2011-12-23T00:00:00"/>
    <d v="2011-12-27T00:00:00"/>
    <s v="Standard Class"/>
    <s v="TH-21235"/>
    <s v="Tiffany House"/>
    <s v="Corporate"/>
    <s v="United States"/>
    <s v="New York City"/>
    <x v="15"/>
    <n v="10024"/>
    <x v="3"/>
    <s v="FUR-TA-10001676"/>
    <x v="0"/>
    <x v="3"/>
    <s v="Hon 61000 Series Interactive Training Tables"/>
    <n v="53.316000000000003"/>
    <n v="2"/>
    <n v="0.4"/>
    <n v="-19.549199999999999"/>
    <x v="4"/>
  </r>
  <r>
    <n v="3981"/>
    <x v="1969"/>
    <x v="2"/>
    <d v="2011-12-23T00:00:00"/>
    <d v="2011-12-27T00:00:00"/>
    <s v="Standard Class"/>
    <s v="TH-21235"/>
    <s v="Tiffany House"/>
    <s v="Corporate"/>
    <s v="United States"/>
    <s v="New York City"/>
    <x v="15"/>
    <n v="10024"/>
    <x v="3"/>
    <s v="OFF-AP-10002350"/>
    <x v="1"/>
    <x v="9"/>
    <s v="Belkin F9H710-06 7 Outlet SurgeMaster Surge Protector"/>
    <n v="56.52"/>
    <n v="3"/>
    <n v="0"/>
    <n v="15.8256"/>
    <x v="4"/>
  </r>
  <r>
    <n v="3982"/>
    <x v="1970"/>
    <x v="3"/>
    <d v="2014-12-16T00:00:00"/>
    <d v="2014-12-21T00:00:00"/>
    <s v="Standard Class"/>
    <s v="PL-18925"/>
    <s v="Paul Lucas"/>
    <s v="Home Office"/>
    <s v="United States"/>
    <s v="Seattle"/>
    <x v="4"/>
    <n v="98115"/>
    <x v="1"/>
    <s v="FUR-FU-10003096"/>
    <x v="0"/>
    <x v="5"/>
    <s v="Master Giant Foot Doorstop, Safety Yellow"/>
    <n v="22.77"/>
    <n v="3"/>
    <n v="0"/>
    <n v="9.7911000000000001"/>
    <x v="4"/>
  </r>
  <r>
    <n v="3983"/>
    <x v="1971"/>
    <x v="0"/>
    <d v="2013-07-08T00:00:00"/>
    <d v="2013-07-10T00:00:00"/>
    <s v="Second Class"/>
    <s v="CC-12370"/>
    <s v="Christopher Conant"/>
    <s v="Consumer"/>
    <s v="United States"/>
    <s v="Los Angeles"/>
    <x v="1"/>
    <n v="90045"/>
    <x v="1"/>
    <s v="FUR-CH-10003061"/>
    <x v="0"/>
    <x v="1"/>
    <s v="Global Leather Task Chair, Black"/>
    <n v="287.96800000000002"/>
    <n v="4"/>
    <n v="0.2"/>
    <n v="-3.5996000000000001"/>
    <x v="7"/>
  </r>
  <r>
    <n v="3984"/>
    <x v="1971"/>
    <x v="0"/>
    <d v="2013-07-08T00:00:00"/>
    <d v="2013-07-10T00:00:00"/>
    <s v="Second Class"/>
    <s v="CC-12370"/>
    <s v="Christopher Conant"/>
    <s v="Consumer"/>
    <s v="United States"/>
    <s v="Los Angeles"/>
    <x v="1"/>
    <n v="90045"/>
    <x v="1"/>
    <s v="TEC-CO-10003763"/>
    <x v="2"/>
    <x v="16"/>
    <s v="Canon PC1060 Personal Laser Copier"/>
    <n v="2799.96"/>
    <n v="5"/>
    <n v="0.2"/>
    <n v="944.98649999999998"/>
    <x v="7"/>
  </r>
  <r>
    <n v="3985"/>
    <x v="1971"/>
    <x v="0"/>
    <d v="2013-07-08T00:00:00"/>
    <d v="2013-07-10T00:00:00"/>
    <s v="Second Class"/>
    <s v="CC-12370"/>
    <s v="Christopher Conant"/>
    <s v="Consumer"/>
    <s v="United States"/>
    <s v="Los Angeles"/>
    <x v="1"/>
    <n v="90045"/>
    <x v="1"/>
    <s v="OFF-PA-10002923"/>
    <x v="1"/>
    <x v="10"/>
    <s v="Xerox 1942"/>
    <n v="48.94"/>
    <n v="1"/>
    <n v="0"/>
    <n v="24.47"/>
    <x v="7"/>
  </r>
  <r>
    <n v="3986"/>
    <x v="1972"/>
    <x v="0"/>
    <d v="2013-04-18T00:00:00"/>
    <d v="2013-04-22T00:00:00"/>
    <s v="Standard Class"/>
    <s v="JM-15535"/>
    <s v="Jessica Myrick"/>
    <s v="Consumer"/>
    <s v="United States"/>
    <s v="Lakewood"/>
    <x v="1"/>
    <n v="90712"/>
    <x v="1"/>
    <s v="FUR-BO-10003441"/>
    <x v="0"/>
    <x v="0"/>
    <s v="Bush Westfield Collection Bookcases, Fully Assembled"/>
    <n v="257.49900000000002"/>
    <n v="3"/>
    <n v="0.15"/>
    <n v="24.235199999999999"/>
    <x v="3"/>
  </r>
  <r>
    <n v="3987"/>
    <x v="1973"/>
    <x v="3"/>
    <d v="2014-04-09T00:00:00"/>
    <d v="2014-04-15T00:00:00"/>
    <s v="Standard Class"/>
    <s v="KF-16285"/>
    <s v="Karen Ferguson"/>
    <s v="Home Office"/>
    <s v="United States"/>
    <s v="Plainfield"/>
    <x v="30"/>
    <n v="7060"/>
    <x v="3"/>
    <s v="OFF-ST-10001780"/>
    <x v="1"/>
    <x v="4"/>
    <s v="Tennsco 16-Compartment Lockers with Coat Rack"/>
    <n v="2591.56"/>
    <n v="4"/>
    <n v="0"/>
    <n v="621.97439999999995"/>
    <x v="3"/>
  </r>
  <r>
    <n v="3988"/>
    <x v="1973"/>
    <x v="3"/>
    <d v="2014-04-09T00:00:00"/>
    <d v="2014-04-15T00:00:00"/>
    <s v="Standard Class"/>
    <s v="KF-16285"/>
    <s v="Karen Ferguson"/>
    <s v="Home Office"/>
    <s v="United States"/>
    <s v="Plainfield"/>
    <x v="30"/>
    <n v="7060"/>
    <x v="3"/>
    <s v="OFF-AP-10001962"/>
    <x v="1"/>
    <x v="9"/>
    <s v="Black &amp; Decker Filter for Double Action Dustbuster Cordless Vac BLDV7210"/>
    <n v="41.95"/>
    <n v="5"/>
    <n v="0"/>
    <n v="10.487500000000001"/>
    <x v="3"/>
  </r>
  <r>
    <n v="3989"/>
    <x v="1974"/>
    <x v="0"/>
    <d v="2013-04-18T00:00:00"/>
    <d v="2013-04-23T00:00:00"/>
    <s v="Standard Class"/>
    <s v="CS-12175"/>
    <s v="Charles Sheldon"/>
    <s v="Corporate"/>
    <s v="United States"/>
    <s v="Columbia"/>
    <x v="18"/>
    <n v="38401"/>
    <x v="0"/>
    <s v="FUR-FU-10003798"/>
    <x v="0"/>
    <x v="5"/>
    <s v="Ultra Door Kickplate, 8&quot;H x 34&quot;W"/>
    <n v="79.12"/>
    <n v="5"/>
    <n v="0.2"/>
    <n v="13.846"/>
    <x v="3"/>
  </r>
  <r>
    <n v="3990"/>
    <x v="1975"/>
    <x v="2"/>
    <d v="2011-11-25T00:00:00"/>
    <d v="2011-11-27T00:00:00"/>
    <s v="Second Class"/>
    <s v="AR-10540"/>
    <s v="Andy Reiter"/>
    <s v="Consumer"/>
    <s v="United States"/>
    <s v="Woonsocket"/>
    <x v="34"/>
    <n v="2895"/>
    <x v="3"/>
    <s v="FUR-FU-10001095"/>
    <x v="0"/>
    <x v="5"/>
    <s v="DAX Black Cherry Wood-Tone Poster Frame"/>
    <n v="52.96"/>
    <n v="2"/>
    <n v="0"/>
    <n v="20.1248"/>
    <x v="0"/>
  </r>
  <r>
    <n v="3991"/>
    <x v="1976"/>
    <x v="2"/>
    <d v="2011-11-03T00:00:00"/>
    <d v="2011-11-08T00:00:00"/>
    <s v="Standard Class"/>
    <s v="MS-17770"/>
    <s v="Maxwell Schwartz"/>
    <s v="Consumer"/>
    <s v="United States"/>
    <s v="Lancaster"/>
    <x v="9"/>
    <n v="17602"/>
    <x v="3"/>
    <s v="OFF-SU-10000157"/>
    <x v="1"/>
    <x v="14"/>
    <s v="Compact Automatic Electric Letter Opener"/>
    <n v="286.34399999999999"/>
    <n v="3"/>
    <n v="0.2"/>
    <n v="-64.427400000000006"/>
    <x v="0"/>
  </r>
  <r>
    <n v="3992"/>
    <x v="1977"/>
    <x v="1"/>
    <d v="2012-05-01T00:00:00"/>
    <d v="2012-05-05T00:00:00"/>
    <s v="Standard Class"/>
    <s v="DB-13120"/>
    <s v="David Bremer"/>
    <s v="Corporate"/>
    <s v="United States"/>
    <s v="Tampa"/>
    <x v="2"/>
    <n v="33614"/>
    <x v="0"/>
    <s v="FUR-FU-10001095"/>
    <x v="0"/>
    <x v="5"/>
    <s v="DAX Black Cherry Wood-Tone Poster Frame"/>
    <n v="63.552"/>
    <n v="3"/>
    <n v="0.2"/>
    <n v="14.299200000000001"/>
    <x v="5"/>
  </r>
  <r>
    <n v="3993"/>
    <x v="1977"/>
    <x v="1"/>
    <d v="2012-05-01T00:00:00"/>
    <d v="2012-05-05T00:00:00"/>
    <s v="Standard Class"/>
    <s v="DB-13120"/>
    <s v="David Bremer"/>
    <s v="Corporate"/>
    <s v="United States"/>
    <s v="Tampa"/>
    <x v="2"/>
    <n v="33614"/>
    <x v="0"/>
    <s v="OFF-SU-10004261"/>
    <x v="1"/>
    <x v="14"/>
    <s v="Fiskars 8&quot; Scissors, 2/Pack"/>
    <n v="41.375999999999998"/>
    <n v="3"/>
    <n v="0.2"/>
    <n v="4.6547999999999998"/>
    <x v="5"/>
  </r>
  <r>
    <n v="3994"/>
    <x v="1977"/>
    <x v="1"/>
    <d v="2012-05-01T00:00:00"/>
    <d v="2012-05-05T00:00:00"/>
    <s v="Standard Class"/>
    <s v="DB-13120"/>
    <s v="David Bremer"/>
    <s v="Corporate"/>
    <s v="United States"/>
    <s v="Tampa"/>
    <x v="2"/>
    <n v="33614"/>
    <x v="0"/>
    <s v="OFF-AR-10004022"/>
    <x v="1"/>
    <x v="6"/>
    <s v="Panasonic KP-380BK Classic Electric Pencil Sharpener"/>
    <n v="172.70400000000001"/>
    <n v="6"/>
    <n v="0.2"/>
    <n v="10.794"/>
    <x v="5"/>
  </r>
  <r>
    <n v="3995"/>
    <x v="1978"/>
    <x v="1"/>
    <d v="2012-03-08T00:00:00"/>
    <d v="2012-03-12T00:00:00"/>
    <s v="Standard Class"/>
    <s v="DK-12895"/>
    <s v="Dana Kaydos"/>
    <s v="Consumer"/>
    <s v="United States"/>
    <s v="Kenosha"/>
    <x v="6"/>
    <n v="53142"/>
    <x v="2"/>
    <s v="FUR-BO-10002916"/>
    <x v="0"/>
    <x v="0"/>
    <s v="Rush Hierlooms Collection 1&quot; Thick Stackable Bookcases"/>
    <n v="512.94000000000005"/>
    <n v="3"/>
    <n v="0"/>
    <n v="97.458600000000004"/>
    <x v="10"/>
  </r>
  <r>
    <n v="3996"/>
    <x v="1978"/>
    <x v="1"/>
    <d v="2012-03-08T00:00:00"/>
    <d v="2012-03-12T00:00:00"/>
    <s v="Standard Class"/>
    <s v="DK-12895"/>
    <s v="Dana Kaydos"/>
    <s v="Consumer"/>
    <s v="United States"/>
    <s v="Kenosha"/>
    <x v="6"/>
    <n v="53142"/>
    <x v="2"/>
    <s v="FUR-CH-10002084"/>
    <x v="0"/>
    <x v="1"/>
    <s v="Hon Mobius Operator's Chair"/>
    <n v="860.93"/>
    <n v="7"/>
    <n v="0"/>
    <n v="189.40459999999999"/>
    <x v="10"/>
  </r>
  <r>
    <n v="3997"/>
    <x v="1978"/>
    <x v="1"/>
    <d v="2012-03-08T00:00:00"/>
    <d v="2012-03-12T00:00:00"/>
    <s v="Standard Class"/>
    <s v="DK-12895"/>
    <s v="Dana Kaydos"/>
    <s v="Consumer"/>
    <s v="United States"/>
    <s v="Kenosha"/>
    <x v="6"/>
    <n v="53142"/>
    <x v="2"/>
    <s v="TEC-PH-10003012"/>
    <x v="2"/>
    <x v="7"/>
    <s v="Nortel Meridian M3904 Professional Digital phone"/>
    <n v="769.95"/>
    <n v="5"/>
    <n v="0"/>
    <n v="223.28550000000001"/>
    <x v="10"/>
  </r>
  <r>
    <n v="3998"/>
    <x v="1978"/>
    <x v="1"/>
    <d v="2012-03-08T00:00:00"/>
    <d v="2012-03-12T00:00:00"/>
    <s v="Standard Class"/>
    <s v="DK-12895"/>
    <s v="Dana Kaydos"/>
    <s v="Consumer"/>
    <s v="United States"/>
    <s v="Kenosha"/>
    <x v="6"/>
    <n v="53142"/>
    <x v="2"/>
    <s v="OFF-AR-10002704"/>
    <x v="1"/>
    <x v="6"/>
    <s v="Boston 1900 Electric Pencil Sharpener"/>
    <n v="14.98"/>
    <n v="1"/>
    <n v="0"/>
    <n v="4.4939999999999998"/>
    <x v="10"/>
  </r>
  <r>
    <n v="3999"/>
    <x v="1978"/>
    <x v="1"/>
    <d v="2012-03-08T00:00:00"/>
    <d v="2012-03-12T00:00:00"/>
    <s v="Standard Class"/>
    <s v="DK-12895"/>
    <s v="Dana Kaydos"/>
    <s v="Consumer"/>
    <s v="United States"/>
    <s v="Kenosha"/>
    <x v="6"/>
    <n v="53142"/>
    <x v="2"/>
    <s v="FUR-FU-10000308"/>
    <x v="0"/>
    <x v="5"/>
    <s v="Deflect-o Glass Clear Studded Chair Mats"/>
    <n v="373.08"/>
    <n v="6"/>
    <n v="0"/>
    <n v="82.077600000000004"/>
    <x v="10"/>
  </r>
  <r>
    <n v="4000"/>
    <x v="1979"/>
    <x v="1"/>
    <d v="2012-07-17T00:00:00"/>
    <d v="2012-07-20T00:00:00"/>
    <s v="Second Class"/>
    <s v="MP-17965"/>
    <s v="Michael Paige"/>
    <s v="Corporate"/>
    <s v="United States"/>
    <s v="Port Saint Lucie"/>
    <x v="2"/>
    <n v="34952"/>
    <x v="0"/>
    <s v="FUR-BO-10004709"/>
    <x v="0"/>
    <x v="0"/>
    <s v="Bush Westfield Collection Bookcases, Medium Cherry Finish"/>
    <n v="231.92"/>
    <n v="5"/>
    <n v="0.2"/>
    <n v="5.798"/>
    <x v="7"/>
  </r>
  <r>
    <n v="4001"/>
    <x v="1980"/>
    <x v="2"/>
    <d v="2011-10-11T00:00:00"/>
    <d v="2011-10-16T00:00:00"/>
    <s v="Standard Class"/>
    <s v="Dp-13240"/>
    <s v="Dean percer"/>
    <s v="Home Office"/>
    <s v="United States"/>
    <s v="Seattle"/>
    <x v="4"/>
    <n v="98115"/>
    <x v="1"/>
    <s v="FUR-FU-10001196"/>
    <x v="0"/>
    <x v="5"/>
    <s v="DAX Cubicle Frames - 8x10"/>
    <n v="63.47"/>
    <n v="11"/>
    <n v="0"/>
    <n v="19.041"/>
    <x v="2"/>
  </r>
  <r>
    <n v="4002"/>
    <x v="1980"/>
    <x v="2"/>
    <d v="2011-10-11T00:00:00"/>
    <d v="2011-10-16T00:00:00"/>
    <s v="Standard Class"/>
    <s v="Dp-13240"/>
    <s v="Dean percer"/>
    <s v="Home Office"/>
    <s v="United States"/>
    <s v="Seattle"/>
    <x v="4"/>
    <n v="98115"/>
    <x v="1"/>
    <s v="TEC-AC-10002942"/>
    <x v="2"/>
    <x v="11"/>
    <s v="WD My Passport Ultra 1TB Portable External Hard Drive"/>
    <n v="345"/>
    <n v="5"/>
    <n v="0"/>
    <n v="58.65"/>
    <x v="2"/>
  </r>
  <r>
    <n v="4003"/>
    <x v="1981"/>
    <x v="0"/>
    <d v="2013-03-04T00:00:00"/>
    <d v="2013-03-09T00:00:00"/>
    <s v="Standard Class"/>
    <s v="CC-12220"/>
    <s v="Chris Cortes"/>
    <s v="Consumer"/>
    <s v="United States"/>
    <s v="San Antonio"/>
    <x v="5"/>
    <n v="78207"/>
    <x v="2"/>
    <s v="FUR-TA-10004915"/>
    <x v="0"/>
    <x v="3"/>
    <s v="Office Impressions End Table, 20-1/2&quot;H x 24&quot;W x 20&quot;D"/>
    <n v="637.89599999999996"/>
    <n v="3"/>
    <n v="0.3"/>
    <n v="-127.5792"/>
    <x v="10"/>
  </r>
  <r>
    <n v="4004"/>
    <x v="1981"/>
    <x v="0"/>
    <d v="2013-03-04T00:00:00"/>
    <d v="2013-03-09T00:00:00"/>
    <s v="Standard Class"/>
    <s v="CC-12220"/>
    <s v="Chris Cortes"/>
    <s v="Consumer"/>
    <s v="United States"/>
    <s v="San Antonio"/>
    <x v="5"/>
    <n v="78207"/>
    <x v="2"/>
    <s v="TEC-MA-10001016"/>
    <x v="2"/>
    <x v="15"/>
    <s v="Canon PC170 Desktop Personal Copier"/>
    <n v="287.91000000000003"/>
    <n v="3"/>
    <n v="0.4"/>
    <n v="33.589500000000001"/>
    <x v="10"/>
  </r>
  <r>
    <n v="4005"/>
    <x v="1981"/>
    <x v="0"/>
    <d v="2013-03-04T00:00:00"/>
    <d v="2013-03-09T00:00:00"/>
    <s v="Standard Class"/>
    <s v="CC-12220"/>
    <s v="Chris Cortes"/>
    <s v="Consumer"/>
    <s v="United States"/>
    <s v="San Antonio"/>
    <x v="5"/>
    <n v="78207"/>
    <x v="2"/>
    <s v="OFF-EN-10000483"/>
    <x v="1"/>
    <x v="12"/>
    <s v="White Envelopes, White Envelopes with Clear Poly Window"/>
    <n v="36.6"/>
    <n v="3"/>
    <n v="0.2"/>
    <n v="11.895"/>
    <x v="10"/>
  </r>
  <r>
    <n v="4006"/>
    <x v="1982"/>
    <x v="1"/>
    <d v="2012-12-10T00:00:00"/>
    <d v="2012-12-16T00:00:00"/>
    <s v="Standard Class"/>
    <s v="KM-16660"/>
    <s v="Khloe Miller"/>
    <s v="Consumer"/>
    <s v="United States"/>
    <s v="Roswell"/>
    <x v="32"/>
    <n v="30076"/>
    <x v="0"/>
    <s v="OFF-AR-10003087"/>
    <x v="1"/>
    <x v="6"/>
    <s v="Staples"/>
    <n v="1.78"/>
    <n v="1"/>
    <n v="0"/>
    <n v="0.49840000000000001"/>
    <x v="4"/>
  </r>
  <r>
    <n v="4007"/>
    <x v="1982"/>
    <x v="1"/>
    <d v="2012-12-10T00:00:00"/>
    <d v="2012-12-16T00:00:00"/>
    <s v="Standard Class"/>
    <s v="KM-16660"/>
    <s v="Khloe Miller"/>
    <s v="Consumer"/>
    <s v="United States"/>
    <s v="Roswell"/>
    <x v="32"/>
    <n v="30076"/>
    <x v="0"/>
    <s v="OFF-PA-10000520"/>
    <x v="1"/>
    <x v="10"/>
    <s v="Xerox 201"/>
    <n v="25.92"/>
    <n v="4"/>
    <n v="0"/>
    <n v="12.441599999999999"/>
    <x v="4"/>
  </r>
  <r>
    <n v="4008"/>
    <x v="1982"/>
    <x v="1"/>
    <d v="2012-12-10T00:00:00"/>
    <d v="2012-12-16T00:00:00"/>
    <s v="Standard Class"/>
    <s v="KM-16660"/>
    <s v="Khloe Miller"/>
    <s v="Consumer"/>
    <s v="United States"/>
    <s v="Roswell"/>
    <x v="32"/>
    <n v="30076"/>
    <x v="0"/>
    <s v="TEC-AC-10001553"/>
    <x v="2"/>
    <x v="11"/>
    <s v="Memorex 25GB 6X Branded Blu-Ray Recordable Disc, 15/Pack"/>
    <n v="101.94"/>
    <n v="6"/>
    <n v="0"/>
    <n v="21.407399999999999"/>
    <x v="4"/>
  </r>
  <r>
    <n v="4009"/>
    <x v="1983"/>
    <x v="1"/>
    <d v="2012-12-18T00:00:00"/>
    <d v="2012-12-22T00:00:00"/>
    <s v="Standard Class"/>
    <s v="MK-17905"/>
    <s v="Michael Kennedy"/>
    <s v="Corporate"/>
    <s v="United States"/>
    <s v="Louisville"/>
    <x v="22"/>
    <n v="80027"/>
    <x v="1"/>
    <s v="OFF-AR-10000634"/>
    <x v="1"/>
    <x v="6"/>
    <s v="Newell 320"/>
    <n v="6.8479999999999999"/>
    <n v="2"/>
    <n v="0.2"/>
    <n v="0.59919999999999995"/>
    <x v="4"/>
  </r>
  <r>
    <n v="4010"/>
    <x v="1984"/>
    <x v="3"/>
    <d v="2014-01-02T00:00:00"/>
    <d v="2014-01-06T00:00:00"/>
    <s v="Standard Class"/>
    <s v="SC-20725"/>
    <s v="Steven Cartwright"/>
    <s v="Consumer"/>
    <s v="United States"/>
    <s v="Los Angeles"/>
    <x v="1"/>
    <n v="90036"/>
    <x v="1"/>
    <s v="FUR-FU-10001215"/>
    <x v="0"/>
    <x v="5"/>
    <s v="Howard Miller 11-1/2&quot; Diameter Brentwood Wall Clock"/>
    <n v="474.43"/>
    <n v="11"/>
    <n v="0"/>
    <n v="199.26060000000001"/>
    <x v="9"/>
  </r>
  <r>
    <n v="4011"/>
    <x v="1985"/>
    <x v="3"/>
    <d v="2014-11-22T00:00:00"/>
    <d v="2014-11-25T00:00:00"/>
    <s v="First Class"/>
    <s v="CC-12475"/>
    <s v="Cindy Chapman"/>
    <s v="Consumer"/>
    <s v="United States"/>
    <s v="Philadelphia"/>
    <x v="9"/>
    <n v="19143"/>
    <x v="3"/>
    <s v="OFF-PA-10001204"/>
    <x v="1"/>
    <x v="10"/>
    <s v="Xerox 1972"/>
    <n v="8.4480000000000004"/>
    <n v="2"/>
    <n v="0.2"/>
    <n v="2.64"/>
    <x v="0"/>
  </r>
  <r>
    <n v="4012"/>
    <x v="1985"/>
    <x v="3"/>
    <d v="2014-11-22T00:00:00"/>
    <d v="2014-11-25T00:00:00"/>
    <s v="First Class"/>
    <s v="CC-12475"/>
    <s v="Cindy Chapman"/>
    <s v="Consumer"/>
    <s v="United States"/>
    <s v="Philadelphia"/>
    <x v="9"/>
    <n v="19143"/>
    <x v="3"/>
    <s v="OFF-ST-10002444"/>
    <x v="1"/>
    <x v="4"/>
    <s v="Recycled Eldon Regeneration Jumbo File"/>
    <n v="39.295999999999999"/>
    <n v="4"/>
    <n v="0.2"/>
    <n v="3.9296000000000002"/>
    <x v="0"/>
  </r>
  <r>
    <n v="4013"/>
    <x v="1986"/>
    <x v="1"/>
    <d v="2012-12-22T00:00:00"/>
    <d v="2012-12-27T00:00:00"/>
    <s v="Standard Class"/>
    <s v="BT-11305"/>
    <s v="Beth Thompson"/>
    <s v="Home Office"/>
    <s v="United States"/>
    <s v="Superior"/>
    <x v="6"/>
    <n v="54880"/>
    <x v="2"/>
    <s v="OFF-AR-10000203"/>
    <x v="1"/>
    <x v="6"/>
    <s v="Newell 336"/>
    <n v="17.12"/>
    <n v="4"/>
    <n v="0"/>
    <n v="4.9648000000000003"/>
    <x v="4"/>
  </r>
  <r>
    <n v="4014"/>
    <x v="1987"/>
    <x v="1"/>
    <d v="2012-08-23T00:00:00"/>
    <d v="2012-08-28T00:00:00"/>
    <s v="Standard Class"/>
    <s v="FH-14350"/>
    <s v="Fred Harton"/>
    <s v="Consumer"/>
    <s v="United States"/>
    <s v="Atlanta"/>
    <x v="32"/>
    <n v="30318"/>
    <x v="0"/>
    <s v="OFF-AP-10000828"/>
    <x v="1"/>
    <x v="9"/>
    <s v="Avanti 4.4 Cu. Ft. Refrigerator"/>
    <n v="542.94000000000005"/>
    <n v="3"/>
    <n v="0"/>
    <n v="152.0232"/>
    <x v="6"/>
  </r>
  <r>
    <n v="4015"/>
    <x v="1987"/>
    <x v="1"/>
    <d v="2012-08-23T00:00:00"/>
    <d v="2012-08-28T00:00:00"/>
    <s v="Standard Class"/>
    <s v="FH-14350"/>
    <s v="Fred Harton"/>
    <s v="Consumer"/>
    <s v="United States"/>
    <s v="Atlanta"/>
    <x v="32"/>
    <n v="30318"/>
    <x v="0"/>
    <s v="OFF-LA-10003190"/>
    <x v="1"/>
    <x v="2"/>
    <s v="Avery 474"/>
    <n v="8.64"/>
    <n v="3"/>
    <n v="0"/>
    <n v="4.2336"/>
    <x v="6"/>
  </r>
  <r>
    <n v="4016"/>
    <x v="1987"/>
    <x v="1"/>
    <d v="2012-08-23T00:00:00"/>
    <d v="2012-08-28T00:00:00"/>
    <s v="Standard Class"/>
    <s v="FH-14350"/>
    <s v="Fred Harton"/>
    <s v="Consumer"/>
    <s v="United States"/>
    <s v="Atlanta"/>
    <x v="32"/>
    <n v="30318"/>
    <x v="0"/>
    <s v="OFF-PA-10002319"/>
    <x v="1"/>
    <x v="10"/>
    <s v="Xerox 1944"/>
    <n v="193.8"/>
    <n v="5"/>
    <n v="0"/>
    <n v="94.962000000000003"/>
    <x v="6"/>
  </r>
  <r>
    <n v="4017"/>
    <x v="1987"/>
    <x v="1"/>
    <d v="2012-08-23T00:00:00"/>
    <d v="2012-08-28T00:00:00"/>
    <s v="Standard Class"/>
    <s v="FH-14350"/>
    <s v="Fred Harton"/>
    <s v="Consumer"/>
    <s v="United States"/>
    <s v="Atlanta"/>
    <x v="32"/>
    <n v="30318"/>
    <x v="0"/>
    <s v="OFF-PA-10003893"/>
    <x v="1"/>
    <x v="10"/>
    <s v="Xerox 1962"/>
    <n v="21.4"/>
    <n v="5"/>
    <n v="0"/>
    <n v="9.6300000000000008"/>
    <x v="6"/>
  </r>
  <r>
    <n v="4018"/>
    <x v="1987"/>
    <x v="1"/>
    <d v="2012-08-23T00:00:00"/>
    <d v="2012-08-28T00:00:00"/>
    <s v="Standard Class"/>
    <s v="FH-14350"/>
    <s v="Fred Harton"/>
    <s v="Consumer"/>
    <s v="United States"/>
    <s v="Atlanta"/>
    <x v="32"/>
    <n v="30318"/>
    <x v="0"/>
    <s v="OFF-PA-10002499"/>
    <x v="1"/>
    <x v="10"/>
    <s v="Xerox 1890"/>
    <n v="97.88"/>
    <n v="2"/>
    <n v="0"/>
    <n v="48.94"/>
    <x v="6"/>
  </r>
  <r>
    <n v="4019"/>
    <x v="1987"/>
    <x v="1"/>
    <d v="2012-08-23T00:00:00"/>
    <d v="2012-08-28T00:00:00"/>
    <s v="Standard Class"/>
    <s v="FH-14350"/>
    <s v="Fred Harton"/>
    <s v="Consumer"/>
    <s v="United States"/>
    <s v="Atlanta"/>
    <x v="32"/>
    <n v="30318"/>
    <x v="0"/>
    <s v="TEC-AC-10004568"/>
    <x v="2"/>
    <x v="11"/>
    <s v="Maxell LTO Ultrium - 800 GB"/>
    <n v="251.91"/>
    <n v="9"/>
    <n v="0"/>
    <n v="47.862900000000003"/>
    <x v="6"/>
  </r>
  <r>
    <n v="4020"/>
    <x v="1987"/>
    <x v="1"/>
    <d v="2012-08-23T00:00:00"/>
    <d v="2012-08-28T00:00:00"/>
    <s v="Standard Class"/>
    <s v="FH-14350"/>
    <s v="Fred Harton"/>
    <s v="Consumer"/>
    <s v="United States"/>
    <s v="Atlanta"/>
    <x v="32"/>
    <n v="30318"/>
    <x v="0"/>
    <s v="OFF-AP-10001492"/>
    <x v="1"/>
    <x v="9"/>
    <s v="Acco Six-Outlet Power Strip, 4' Cord Length"/>
    <n v="25.86"/>
    <n v="3"/>
    <n v="0"/>
    <n v="6.7236000000000002"/>
    <x v="6"/>
  </r>
  <r>
    <n v="4021"/>
    <x v="1988"/>
    <x v="2"/>
    <d v="2011-06-22T00:00:00"/>
    <d v="2011-06-27T00:00:00"/>
    <s v="Standard Class"/>
    <s v="AA-10645"/>
    <s v="Anna Andreadi"/>
    <s v="Consumer"/>
    <s v="United States"/>
    <s v="Chester"/>
    <x v="9"/>
    <n v="19013"/>
    <x v="3"/>
    <s v="FUR-CH-10004698"/>
    <x v="0"/>
    <x v="1"/>
    <s v="Padded Folding Chairs, Black, 4/Carton"/>
    <n v="170.05799999999999"/>
    <n v="3"/>
    <n v="0.3"/>
    <n v="-4.8587999999999996"/>
    <x v="1"/>
  </r>
  <r>
    <n v="4022"/>
    <x v="1988"/>
    <x v="2"/>
    <d v="2011-06-22T00:00:00"/>
    <d v="2011-06-27T00:00:00"/>
    <s v="Standard Class"/>
    <s v="AA-10645"/>
    <s v="Anna Andreadi"/>
    <s v="Consumer"/>
    <s v="United States"/>
    <s v="Chester"/>
    <x v="9"/>
    <n v="19013"/>
    <x v="3"/>
    <s v="TEC-PH-10004093"/>
    <x v="2"/>
    <x v="7"/>
    <s v="Panasonic Kx-TS550"/>
    <n v="82.781999999999996"/>
    <n v="3"/>
    <n v="0.4"/>
    <n v="-15.1767"/>
    <x v="1"/>
  </r>
  <r>
    <n v="4023"/>
    <x v="1988"/>
    <x v="2"/>
    <d v="2011-06-22T00:00:00"/>
    <d v="2011-06-27T00:00:00"/>
    <s v="Standard Class"/>
    <s v="AA-10645"/>
    <s v="Anna Andreadi"/>
    <s v="Consumer"/>
    <s v="United States"/>
    <s v="Chester"/>
    <x v="9"/>
    <n v="19013"/>
    <x v="3"/>
    <s v="FUR-CH-10000454"/>
    <x v="0"/>
    <x v="1"/>
    <s v="Hon Deluxe Fabric Upholstered Stacking Chairs, Rounded Back"/>
    <n v="853.93"/>
    <n v="5"/>
    <n v="0.3"/>
    <n v="0"/>
    <x v="1"/>
  </r>
  <r>
    <n v="4024"/>
    <x v="1989"/>
    <x v="3"/>
    <d v="2014-10-28T00:00:00"/>
    <d v="2014-10-29T00:00:00"/>
    <s v="First Class"/>
    <s v="JO-15145"/>
    <s v="Jack O'Briant"/>
    <s v="Corporate"/>
    <s v="United States"/>
    <s v="San Francisco"/>
    <x v="1"/>
    <n v="94110"/>
    <x v="1"/>
    <s v="FUR-BO-10003034"/>
    <x v="0"/>
    <x v="0"/>
    <s v="O'Sullivan Elevations Bookcase, Cherry Finish"/>
    <n v="556.66499999999996"/>
    <n v="5"/>
    <n v="0.15"/>
    <n v="6.5490000000000004"/>
    <x v="2"/>
  </r>
  <r>
    <n v="4025"/>
    <x v="1989"/>
    <x v="3"/>
    <d v="2014-10-28T00:00:00"/>
    <d v="2014-10-29T00:00:00"/>
    <s v="First Class"/>
    <s v="JO-15145"/>
    <s v="Jack O'Briant"/>
    <s v="Corporate"/>
    <s v="United States"/>
    <s v="San Francisco"/>
    <x v="1"/>
    <n v="94110"/>
    <x v="1"/>
    <s v="TEC-PH-10003215"/>
    <x v="2"/>
    <x v="7"/>
    <s v="Jackery Bar Premium Fast-charging Portable Charger"/>
    <n v="95.84"/>
    <n v="4"/>
    <n v="0.2"/>
    <n v="34.741999999999997"/>
    <x v="2"/>
  </r>
  <r>
    <n v="4026"/>
    <x v="1990"/>
    <x v="3"/>
    <d v="2014-08-12T00:00:00"/>
    <d v="2014-08-14T00:00:00"/>
    <s v="First Class"/>
    <s v="SF-20965"/>
    <s v="Sylvia Foulston"/>
    <s v="Corporate"/>
    <s v="United States"/>
    <s v="Bedford"/>
    <x v="5"/>
    <n v="76021"/>
    <x v="2"/>
    <s v="OFF-PA-10001776"/>
    <x v="1"/>
    <x v="10"/>
    <s v="Wirebound Message Books, Four 2 3/4&quot; x 5&quot; Forms per Page, 600 Sets per Book"/>
    <n v="29.664000000000001"/>
    <n v="4"/>
    <n v="0.2"/>
    <n v="10.0116"/>
    <x v="6"/>
  </r>
  <r>
    <n v="4027"/>
    <x v="1990"/>
    <x v="3"/>
    <d v="2014-08-12T00:00:00"/>
    <d v="2014-08-14T00:00:00"/>
    <s v="First Class"/>
    <s v="SF-20965"/>
    <s v="Sylvia Foulston"/>
    <s v="Corporate"/>
    <s v="United States"/>
    <s v="Bedford"/>
    <x v="5"/>
    <n v="76021"/>
    <x v="2"/>
    <s v="OFF-AR-10004582"/>
    <x v="1"/>
    <x v="6"/>
    <s v="BIC Brite Liner Grip Highlighters"/>
    <n v="9.1839999999999993"/>
    <n v="7"/>
    <n v="0.2"/>
    <n v="2.87"/>
    <x v="6"/>
  </r>
  <r>
    <n v="4028"/>
    <x v="1990"/>
    <x v="3"/>
    <d v="2014-08-12T00:00:00"/>
    <d v="2014-08-14T00:00:00"/>
    <s v="First Class"/>
    <s v="SF-20965"/>
    <s v="Sylvia Foulston"/>
    <s v="Corporate"/>
    <s v="United States"/>
    <s v="Bedford"/>
    <x v="5"/>
    <n v="76021"/>
    <x v="2"/>
    <s v="TEC-PH-10001557"/>
    <x v="2"/>
    <x v="7"/>
    <s v="Pyle PMP37LED"/>
    <n v="153.584"/>
    <n v="2"/>
    <n v="0.2"/>
    <n v="13.438599999999999"/>
    <x v="6"/>
  </r>
  <r>
    <n v="4029"/>
    <x v="1990"/>
    <x v="3"/>
    <d v="2014-08-12T00:00:00"/>
    <d v="2014-08-14T00:00:00"/>
    <s v="First Class"/>
    <s v="SF-20965"/>
    <s v="Sylvia Foulston"/>
    <s v="Corporate"/>
    <s v="United States"/>
    <s v="Bedford"/>
    <x v="5"/>
    <n v="76021"/>
    <x v="2"/>
    <s v="OFF-BI-10004209"/>
    <x v="1"/>
    <x v="8"/>
    <s v="Fellowes Twister Kit, Gray/Clear, 3/pkg"/>
    <n v="12.864000000000001"/>
    <n v="8"/>
    <n v="0.8"/>
    <n v="-22.512"/>
    <x v="6"/>
  </r>
  <r>
    <n v="4030"/>
    <x v="1991"/>
    <x v="3"/>
    <d v="2014-12-25T00:00:00"/>
    <d v="2014-12-29T00:00:00"/>
    <s v="Standard Class"/>
    <s v="CS-12355"/>
    <s v="Christine Sundaresam"/>
    <s v="Consumer"/>
    <s v="United States"/>
    <s v="Lafayette"/>
    <x v="28"/>
    <n v="70506"/>
    <x v="0"/>
    <s v="TEC-MA-10003183"/>
    <x v="2"/>
    <x v="15"/>
    <s v="DYMO CardScan Personal V9 Business Card Scanner"/>
    <n v="479.97"/>
    <n v="3"/>
    <n v="0"/>
    <n v="239.98500000000001"/>
    <x v="4"/>
  </r>
  <r>
    <n v="4031"/>
    <x v="1991"/>
    <x v="3"/>
    <d v="2014-12-25T00:00:00"/>
    <d v="2014-12-29T00:00:00"/>
    <s v="Standard Class"/>
    <s v="CS-12355"/>
    <s v="Christine Sundaresam"/>
    <s v="Consumer"/>
    <s v="United States"/>
    <s v="Lafayette"/>
    <x v="28"/>
    <n v="70506"/>
    <x v="0"/>
    <s v="FUR-CH-10002439"/>
    <x v="0"/>
    <x v="1"/>
    <s v="Iceberg Nesting Folding Chair, 19w x 6d x 43h"/>
    <n v="232.88"/>
    <n v="4"/>
    <n v="0"/>
    <n v="60.5488"/>
    <x v="4"/>
  </r>
  <r>
    <n v="4032"/>
    <x v="1992"/>
    <x v="0"/>
    <d v="2013-09-27T00:00:00"/>
    <d v="2013-10-01T00:00:00"/>
    <s v="Standard Class"/>
    <s v="SN-20710"/>
    <s v="Steve Nguyen"/>
    <s v="Home Office"/>
    <s v="United States"/>
    <s v="Covington"/>
    <x v="4"/>
    <n v="98042"/>
    <x v="1"/>
    <s v="OFF-AP-10000576"/>
    <x v="1"/>
    <x v="9"/>
    <s v="Belkin 7 Outlet SurgeMaster II"/>
    <n v="236.88"/>
    <n v="6"/>
    <n v="0"/>
    <n v="66.326400000000007"/>
    <x v="8"/>
  </r>
  <r>
    <n v="4033"/>
    <x v="1992"/>
    <x v="0"/>
    <d v="2013-09-27T00:00:00"/>
    <d v="2013-10-01T00:00:00"/>
    <s v="Standard Class"/>
    <s v="SN-20710"/>
    <s v="Steve Nguyen"/>
    <s v="Home Office"/>
    <s v="United States"/>
    <s v="Covington"/>
    <x v="4"/>
    <n v="98042"/>
    <x v="1"/>
    <s v="OFF-PA-10004040"/>
    <x v="1"/>
    <x v="10"/>
    <s v="Universal Premium White Copier/Laser Paper (20Lb. and 87 Bright)"/>
    <n v="29.9"/>
    <n v="5"/>
    <n v="0"/>
    <n v="14.651"/>
    <x v="8"/>
  </r>
  <r>
    <n v="4034"/>
    <x v="1992"/>
    <x v="0"/>
    <d v="2013-09-27T00:00:00"/>
    <d v="2013-10-01T00:00:00"/>
    <s v="Standard Class"/>
    <s v="SN-20710"/>
    <s v="Steve Nguyen"/>
    <s v="Home Office"/>
    <s v="United States"/>
    <s v="Covington"/>
    <x v="4"/>
    <n v="98042"/>
    <x v="1"/>
    <s v="TEC-AC-10003063"/>
    <x v="2"/>
    <x v="11"/>
    <s v="Micro Innovations USB RF Wireless Keyboard with Mouse"/>
    <n v="100"/>
    <n v="4"/>
    <n v="0"/>
    <n v="21"/>
    <x v="8"/>
  </r>
  <r>
    <n v="4035"/>
    <x v="1993"/>
    <x v="0"/>
    <d v="2013-12-13T00:00:00"/>
    <d v="2013-12-13T00:00:00"/>
    <s v="Same Day"/>
    <s v="JM-15655"/>
    <s v="Jim Mitchum"/>
    <s v="Corporate"/>
    <s v="United States"/>
    <s v="Lorain"/>
    <x v="24"/>
    <n v="44052"/>
    <x v="3"/>
    <s v="OFF-BI-10003982"/>
    <x v="1"/>
    <x v="8"/>
    <s v="Wilson Jones Century Plastic Molded Ring Binders"/>
    <n v="18.693000000000001"/>
    <n v="3"/>
    <n v="0.7"/>
    <n v="-14.331300000000001"/>
    <x v="4"/>
  </r>
  <r>
    <n v="4036"/>
    <x v="1993"/>
    <x v="0"/>
    <d v="2013-12-13T00:00:00"/>
    <d v="2013-12-13T00:00:00"/>
    <s v="Same Day"/>
    <s v="JM-15655"/>
    <s v="Jim Mitchum"/>
    <s v="Corporate"/>
    <s v="United States"/>
    <s v="Lorain"/>
    <x v="24"/>
    <n v="44052"/>
    <x v="3"/>
    <s v="TEC-AC-10002567"/>
    <x v="2"/>
    <x v="11"/>
    <s v="Logitech G602 Wireless Gaming Mouse"/>
    <n v="383.952"/>
    <n v="6"/>
    <n v="0.2"/>
    <n v="76.790400000000005"/>
    <x v="4"/>
  </r>
  <r>
    <n v="4037"/>
    <x v="1994"/>
    <x v="1"/>
    <d v="2012-12-28T00:00:00"/>
    <d v="2013-01-01T00:00:00"/>
    <s v="Standard Class"/>
    <s v="FH-14350"/>
    <s v="Fred Harton"/>
    <s v="Consumer"/>
    <s v="United States"/>
    <s v="Chicago"/>
    <x v="10"/>
    <n v="60623"/>
    <x v="2"/>
    <s v="OFF-ST-10004950"/>
    <x v="1"/>
    <x v="4"/>
    <s v="Tenex Personal Filing Tote With Secure Closure Lid, Black/Frost"/>
    <n v="24.815999999999999"/>
    <n v="2"/>
    <n v="0.2"/>
    <n v="1.5509999999999999"/>
    <x v="4"/>
  </r>
  <r>
    <n v="4038"/>
    <x v="1995"/>
    <x v="2"/>
    <d v="2011-12-29T00:00:00"/>
    <d v="2012-01-02T00:00:00"/>
    <s v="Standard Class"/>
    <s v="AJ-10795"/>
    <s v="Anthony Johnson"/>
    <s v="Corporate"/>
    <s v="United States"/>
    <s v="San Francisco"/>
    <x v="1"/>
    <n v="94110"/>
    <x v="1"/>
    <s v="FUR-FU-10000550"/>
    <x v="0"/>
    <x v="5"/>
    <s v="Stacking Trays by OIC"/>
    <n v="24.9"/>
    <n v="5"/>
    <n v="0"/>
    <n v="8.2170000000000005"/>
    <x v="4"/>
  </r>
  <r>
    <n v="4039"/>
    <x v="1995"/>
    <x v="2"/>
    <d v="2011-12-29T00:00:00"/>
    <d v="2012-01-02T00:00:00"/>
    <s v="Standard Class"/>
    <s v="AJ-10795"/>
    <s v="Anthony Johnson"/>
    <s v="Corporate"/>
    <s v="United States"/>
    <s v="San Francisco"/>
    <x v="1"/>
    <n v="94110"/>
    <x v="1"/>
    <s v="OFF-PA-10000528"/>
    <x v="1"/>
    <x v="10"/>
    <s v="Xerox 1981"/>
    <n v="21.12"/>
    <n v="4"/>
    <n v="0"/>
    <n v="9.5039999999999996"/>
    <x v="4"/>
  </r>
  <r>
    <n v="4040"/>
    <x v="1995"/>
    <x v="2"/>
    <d v="2011-12-29T00:00:00"/>
    <d v="2012-01-02T00:00:00"/>
    <s v="Standard Class"/>
    <s v="AJ-10795"/>
    <s v="Anthony Johnson"/>
    <s v="Corporate"/>
    <s v="United States"/>
    <s v="San Francisco"/>
    <x v="1"/>
    <n v="94110"/>
    <x v="1"/>
    <s v="TEC-MA-10003183"/>
    <x v="2"/>
    <x v="15"/>
    <s v="DYMO CardScan Personal V9 Business Card Scanner"/>
    <n v="767.952"/>
    <n v="6"/>
    <n v="0.2"/>
    <n v="287.98200000000003"/>
    <x v="4"/>
  </r>
  <r>
    <n v="4041"/>
    <x v="1995"/>
    <x v="2"/>
    <d v="2011-12-29T00:00:00"/>
    <d v="2012-01-02T00:00:00"/>
    <s v="Standard Class"/>
    <s v="AJ-10795"/>
    <s v="Anthony Johnson"/>
    <s v="Corporate"/>
    <s v="United States"/>
    <s v="San Francisco"/>
    <x v="1"/>
    <n v="94110"/>
    <x v="1"/>
    <s v="OFF-BI-10003305"/>
    <x v="1"/>
    <x v="8"/>
    <s v="Avery Hanging File Binders"/>
    <n v="14.352"/>
    <n v="3"/>
    <n v="0.2"/>
    <n v="4.6643999999999997"/>
    <x v="4"/>
  </r>
  <r>
    <n v="4042"/>
    <x v="1995"/>
    <x v="2"/>
    <d v="2011-12-29T00:00:00"/>
    <d v="2012-01-02T00:00:00"/>
    <s v="Standard Class"/>
    <s v="AJ-10795"/>
    <s v="Anthony Johnson"/>
    <s v="Corporate"/>
    <s v="United States"/>
    <s v="San Francisco"/>
    <x v="1"/>
    <n v="94110"/>
    <x v="1"/>
    <s v="TEC-PH-10001425"/>
    <x v="2"/>
    <x v="7"/>
    <s v="Mophie Juice Pack Helium for iPhone"/>
    <n v="191.976"/>
    <n v="3"/>
    <n v="0.2"/>
    <n v="19.197600000000001"/>
    <x v="4"/>
  </r>
  <r>
    <n v="4043"/>
    <x v="1995"/>
    <x v="2"/>
    <d v="2011-12-29T00:00:00"/>
    <d v="2012-01-02T00:00:00"/>
    <s v="Standard Class"/>
    <s v="AJ-10795"/>
    <s v="Anthony Johnson"/>
    <s v="Corporate"/>
    <s v="United States"/>
    <s v="San Francisco"/>
    <x v="1"/>
    <n v="94110"/>
    <x v="1"/>
    <s v="OFF-LA-10001474"/>
    <x v="1"/>
    <x v="2"/>
    <s v="Avery 477"/>
    <n v="274.77"/>
    <n v="9"/>
    <n v="0"/>
    <n v="126.3942"/>
    <x v="4"/>
  </r>
  <r>
    <n v="4044"/>
    <x v="1995"/>
    <x v="2"/>
    <d v="2011-12-29T00:00:00"/>
    <d v="2012-01-02T00:00:00"/>
    <s v="Standard Class"/>
    <s v="AJ-10795"/>
    <s v="Anthony Johnson"/>
    <s v="Corporate"/>
    <s v="United States"/>
    <s v="San Francisco"/>
    <x v="1"/>
    <n v="94110"/>
    <x v="1"/>
    <s v="FUR-FU-10000672"/>
    <x v="0"/>
    <x v="5"/>
    <s v="Executive Impressions 10&quot; Spectator Wall Clock"/>
    <n v="70.56"/>
    <n v="6"/>
    <n v="0"/>
    <n v="23.990400000000001"/>
    <x v="4"/>
  </r>
  <r>
    <n v="4045"/>
    <x v="1996"/>
    <x v="1"/>
    <d v="2012-06-25T00:00:00"/>
    <d v="2012-06-30T00:00:00"/>
    <s v="Standard Class"/>
    <s v="JF-15565"/>
    <s v="Jill Fjeld"/>
    <s v="Consumer"/>
    <s v="United States"/>
    <s v="San Francisco"/>
    <x v="1"/>
    <n v="94110"/>
    <x v="1"/>
    <s v="FUR-FU-10001979"/>
    <x v="0"/>
    <x v="5"/>
    <s v="Dana Halogen Swing-Arm Architect Lamp"/>
    <n v="204.85"/>
    <n v="5"/>
    <n v="0"/>
    <n v="57.357999999999997"/>
    <x v="1"/>
  </r>
  <r>
    <n v="4046"/>
    <x v="1997"/>
    <x v="1"/>
    <d v="2012-04-02T00:00:00"/>
    <d v="2012-04-07T00:00:00"/>
    <s v="Standard Class"/>
    <s v="CS-11845"/>
    <s v="Cari Sayre"/>
    <s v="Corporate"/>
    <s v="United States"/>
    <s v="Houston"/>
    <x v="5"/>
    <n v="77070"/>
    <x v="2"/>
    <s v="OFF-BI-10003707"/>
    <x v="1"/>
    <x v="8"/>
    <s v="Aluminum Screw Posts"/>
    <n v="9.1560000000000006"/>
    <n v="3"/>
    <n v="0.8"/>
    <n v="-13.734"/>
    <x v="3"/>
  </r>
  <r>
    <n v="4047"/>
    <x v="1998"/>
    <x v="3"/>
    <d v="2014-10-22T00:00:00"/>
    <d v="2014-10-26T00:00:00"/>
    <s v="Standard Class"/>
    <s v="SP-20920"/>
    <s v="Susan Pistek"/>
    <s v="Consumer"/>
    <s v="United States"/>
    <s v="Chicago"/>
    <x v="10"/>
    <n v="60653"/>
    <x v="2"/>
    <s v="OFF-AP-10002191"/>
    <x v="1"/>
    <x v="9"/>
    <s v="Belkin 8 Outlet SurgeMaster II Gold Surge Protector"/>
    <n v="23.992000000000001"/>
    <n v="2"/>
    <n v="0.8"/>
    <n v="-62.379199999999997"/>
    <x v="2"/>
  </r>
  <r>
    <n v="4048"/>
    <x v="1999"/>
    <x v="1"/>
    <d v="2012-07-16T00:00:00"/>
    <d v="2012-07-19T00:00:00"/>
    <s v="First Class"/>
    <s v="KE-16420"/>
    <s v="Katrina Edelman"/>
    <s v="Corporate"/>
    <s v="United States"/>
    <s v="New York City"/>
    <x v="15"/>
    <n v="10035"/>
    <x v="3"/>
    <s v="OFF-PA-10000501"/>
    <x v="1"/>
    <x v="10"/>
    <s v="Petty Cash Envelope"/>
    <n v="80.88"/>
    <n v="3"/>
    <n v="0"/>
    <n v="39.6312"/>
    <x v="7"/>
  </r>
  <r>
    <n v="4049"/>
    <x v="1999"/>
    <x v="1"/>
    <d v="2012-07-16T00:00:00"/>
    <d v="2012-07-19T00:00:00"/>
    <s v="First Class"/>
    <s v="KE-16420"/>
    <s v="Katrina Edelman"/>
    <s v="Corporate"/>
    <s v="United States"/>
    <s v="New York City"/>
    <x v="15"/>
    <n v="10035"/>
    <x v="3"/>
    <s v="TEC-AC-10001990"/>
    <x v="2"/>
    <x v="11"/>
    <s v="Kensington Orbit Wireless Mobile Trackball for PC and Mac"/>
    <n v="599.9"/>
    <n v="10"/>
    <n v="0"/>
    <n v="191.96799999999999"/>
    <x v="7"/>
  </r>
  <r>
    <n v="4050"/>
    <x v="2000"/>
    <x v="3"/>
    <d v="2014-06-25T00:00:00"/>
    <d v="2014-06-27T00:00:00"/>
    <s v="Second Class"/>
    <s v="GA-14515"/>
    <s v="George Ashbrook"/>
    <s v="Consumer"/>
    <s v="United States"/>
    <s v="New York City"/>
    <x v="15"/>
    <n v="10011"/>
    <x v="3"/>
    <s v="FUR-FU-10003601"/>
    <x v="0"/>
    <x v="5"/>
    <s v="Deflect-o RollaMat Studded, Beveled Mat for Medium Pile Carpeting"/>
    <n v="276.69"/>
    <n v="3"/>
    <n v="0"/>
    <n v="49.804200000000002"/>
    <x v="1"/>
  </r>
  <r>
    <n v="4051"/>
    <x v="2000"/>
    <x v="3"/>
    <d v="2014-06-25T00:00:00"/>
    <d v="2014-06-27T00:00:00"/>
    <s v="Second Class"/>
    <s v="GA-14515"/>
    <s v="George Ashbrook"/>
    <s v="Consumer"/>
    <s v="United States"/>
    <s v="New York City"/>
    <x v="15"/>
    <n v="10011"/>
    <x v="3"/>
    <s v="FUR-CH-10001891"/>
    <x v="0"/>
    <x v="1"/>
    <s v="Global Deluxe Office Fabric Chairs"/>
    <n v="172.76400000000001"/>
    <n v="2"/>
    <n v="0.1"/>
    <n v="32.633200000000002"/>
    <x v="1"/>
  </r>
  <r>
    <n v="4052"/>
    <x v="2001"/>
    <x v="2"/>
    <d v="2011-09-29T00:00:00"/>
    <d v="2011-10-03T00:00:00"/>
    <s v="Standard Class"/>
    <s v="SM-20950"/>
    <s v="Suzanne McNair"/>
    <s v="Corporate"/>
    <s v="United States"/>
    <s v="Philadelphia"/>
    <x v="9"/>
    <n v="19134"/>
    <x v="3"/>
    <s v="OFF-AR-10003469"/>
    <x v="1"/>
    <x v="6"/>
    <s v="Nontoxic Chalk"/>
    <n v="4.2240000000000002"/>
    <n v="3"/>
    <n v="0.2"/>
    <n v="1.4783999999999999"/>
    <x v="8"/>
  </r>
  <r>
    <n v="4053"/>
    <x v="2001"/>
    <x v="2"/>
    <d v="2011-09-29T00:00:00"/>
    <d v="2011-10-03T00:00:00"/>
    <s v="Standard Class"/>
    <s v="SM-20950"/>
    <s v="Suzanne McNair"/>
    <s v="Corporate"/>
    <s v="United States"/>
    <s v="Philadelphia"/>
    <x v="9"/>
    <n v="19134"/>
    <x v="3"/>
    <s v="FUR-TA-10004175"/>
    <x v="0"/>
    <x v="3"/>
    <s v="Hon 30&quot; x 60&quot; Table with Locking Drawer"/>
    <n v="409.27199999999999"/>
    <n v="2"/>
    <n v="0.4"/>
    <n v="-81.854399999999998"/>
    <x v="8"/>
  </r>
  <r>
    <n v="4054"/>
    <x v="2001"/>
    <x v="2"/>
    <d v="2011-09-29T00:00:00"/>
    <d v="2011-10-03T00:00:00"/>
    <s v="Standard Class"/>
    <s v="SM-20950"/>
    <s v="Suzanne McNair"/>
    <s v="Corporate"/>
    <s v="United States"/>
    <s v="Philadelphia"/>
    <x v="9"/>
    <n v="19134"/>
    <x v="3"/>
    <s v="OFF-LA-10002945"/>
    <x v="1"/>
    <x v="2"/>
    <s v="Permanent Self-Adhesive File Folder Labels for Typewriters, 1 1/8 x 3 1/2, White"/>
    <n v="55.44"/>
    <n v="11"/>
    <n v="0.2"/>
    <n v="18.018000000000001"/>
    <x v="8"/>
  </r>
  <r>
    <n v="4055"/>
    <x v="2001"/>
    <x v="2"/>
    <d v="2011-09-29T00:00:00"/>
    <d v="2011-10-03T00:00:00"/>
    <s v="Standard Class"/>
    <s v="SM-20950"/>
    <s v="Suzanne McNair"/>
    <s v="Corporate"/>
    <s v="United States"/>
    <s v="Philadelphia"/>
    <x v="9"/>
    <n v="19134"/>
    <x v="3"/>
    <s v="OFF-PA-10000533"/>
    <x v="1"/>
    <x v="10"/>
    <s v="Southworth Parchment Paper &amp; Envelopes"/>
    <n v="20.928000000000001"/>
    <n v="4"/>
    <n v="0.2"/>
    <n v="6.8015999999999996"/>
    <x v="8"/>
  </r>
  <r>
    <n v="4056"/>
    <x v="2001"/>
    <x v="2"/>
    <d v="2011-09-29T00:00:00"/>
    <d v="2011-10-03T00:00:00"/>
    <s v="Standard Class"/>
    <s v="SM-20950"/>
    <s v="Suzanne McNair"/>
    <s v="Corporate"/>
    <s v="United States"/>
    <s v="Philadelphia"/>
    <x v="9"/>
    <n v="19134"/>
    <x v="3"/>
    <s v="OFF-ST-10004459"/>
    <x v="1"/>
    <x v="4"/>
    <s v="Tennsco Single-Tier Lockers"/>
    <n v="1801.6320000000001"/>
    <n v="6"/>
    <n v="0.2"/>
    <n v="-337.80599999999998"/>
    <x v="8"/>
  </r>
  <r>
    <n v="4057"/>
    <x v="2001"/>
    <x v="2"/>
    <d v="2011-09-29T00:00:00"/>
    <d v="2011-10-03T00:00:00"/>
    <s v="Standard Class"/>
    <s v="SM-20950"/>
    <s v="Suzanne McNair"/>
    <s v="Corporate"/>
    <s v="United States"/>
    <s v="Philadelphia"/>
    <x v="9"/>
    <n v="19134"/>
    <x v="3"/>
    <s v="FUR-TA-10004147"/>
    <x v="0"/>
    <x v="3"/>
    <s v="Hon 4060 Series Tables"/>
    <n v="67.176000000000002"/>
    <n v="1"/>
    <n v="0.4"/>
    <n v="-20.152799999999999"/>
    <x v="8"/>
  </r>
  <r>
    <n v="4058"/>
    <x v="2002"/>
    <x v="2"/>
    <d v="2011-11-24T00:00:00"/>
    <d v="2011-11-28T00:00:00"/>
    <s v="Standard Class"/>
    <s v="DK-12985"/>
    <s v="Darren Koutras"/>
    <s v="Consumer"/>
    <s v="United States"/>
    <s v="Chicago"/>
    <x v="10"/>
    <n v="60610"/>
    <x v="2"/>
    <s v="OFF-ST-10000046"/>
    <x v="1"/>
    <x v="4"/>
    <s v="Fellowes Super Stor/Drawer Files"/>
    <n v="646.20000000000005"/>
    <n v="5"/>
    <n v="0.2"/>
    <n v="-8.0775000000000006"/>
    <x v="0"/>
  </r>
  <r>
    <n v="4059"/>
    <x v="2003"/>
    <x v="1"/>
    <d v="2012-11-20T00:00:00"/>
    <d v="2012-11-24T00:00:00"/>
    <s v="Standard Class"/>
    <s v="LC-16885"/>
    <s v="Lena Creighton"/>
    <s v="Consumer"/>
    <s v="United States"/>
    <s v="Oakland"/>
    <x v="1"/>
    <n v="94601"/>
    <x v="1"/>
    <s v="TEC-PH-10004774"/>
    <x v="2"/>
    <x v="7"/>
    <s v="Gear Head AU3700S Headset"/>
    <n v="72.744"/>
    <n v="7"/>
    <n v="0.2"/>
    <n v="-15.4581"/>
    <x v="0"/>
  </r>
  <r>
    <n v="4060"/>
    <x v="2003"/>
    <x v="1"/>
    <d v="2012-11-20T00:00:00"/>
    <d v="2012-11-24T00:00:00"/>
    <s v="Standard Class"/>
    <s v="LC-16885"/>
    <s v="Lena Creighton"/>
    <s v="Consumer"/>
    <s v="United States"/>
    <s v="Oakland"/>
    <x v="1"/>
    <n v="94601"/>
    <x v="1"/>
    <s v="FUR-CH-10000595"/>
    <x v="0"/>
    <x v="1"/>
    <s v="Safco Contoured Stacking Chairs"/>
    <n v="572.16"/>
    <n v="3"/>
    <n v="0.2"/>
    <n v="35.76"/>
    <x v="0"/>
  </r>
  <r>
    <n v="4061"/>
    <x v="2004"/>
    <x v="0"/>
    <d v="2013-11-02T00:00:00"/>
    <d v="2013-11-08T00:00:00"/>
    <s v="Standard Class"/>
    <s v="XP-21865"/>
    <s v="Xylona Preis"/>
    <s v="Consumer"/>
    <s v="United States"/>
    <s v="Chicago"/>
    <x v="10"/>
    <n v="60610"/>
    <x v="2"/>
    <s v="TEC-AC-10002473"/>
    <x v="2"/>
    <x v="11"/>
    <s v="Maxell 4.7GB DVD-R"/>
    <n v="68.111999999999995"/>
    <n v="3"/>
    <n v="0.2"/>
    <n v="17.8794"/>
    <x v="0"/>
  </r>
  <r>
    <n v="4062"/>
    <x v="2005"/>
    <x v="1"/>
    <d v="2012-09-17T00:00:00"/>
    <d v="2012-09-20T00:00:00"/>
    <s v="First Class"/>
    <s v="CS-11845"/>
    <s v="Cari Sayre"/>
    <s v="Corporate"/>
    <s v="United States"/>
    <s v="Seattle"/>
    <x v="4"/>
    <n v="98105"/>
    <x v="1"/>
    <s v="OFF-BI-10001628"/>
    <x v="1"/>
    <x v="8"/>
    <s v="Acco Data Flex Cable Posts For Top &amp; Bottom Load Binders, 6&quot; Capacity"/>
    <n v="25.032"/>
    <n v="3"/>
    <n v="0.2"/>
    <n v="7.8224999999999998"/>
    <x v="8"/>
  </r>
  <r>
    <n v="4063"/>
    <x v="2006"/>
    <x v="0"/>
    <d v="2013-03-11T00:00:00"/>
    <d v="2013-03-15T00:00:00"/>
    <s v="Standard Class"/>
    <s v="BD-11770"/>
    <s v="Bryan Davis"/>
    <s v="Consumer"/>
    <s v="United States"/>
    <s v="Philadelphia"/>
    <x v="9"/>
    <n v="19143"/>
    <x v="3"/>
    <s v="TEC-AC-10002800"/>
    <x v="2"/>
    <x v="11"/>
    <s v="Plantronics Audio 478 Stereo USB Headset"/>
    <n v="39.991999999999997"/>
    <n v="1"/>
    <n v="0.2"/>
    <n v="7.4984999999999999"/>
    <x v="10"/>
  </r>
  <r>
    <n v="4064"/>
    <x v="2007"/>
    <x v="2"/>
    <d v="2011-06-23T00:00:00"/>
    <d v="2011-06-26T00:00:00"/>
    <s v="First Class"/>
    <s v="DL-13330"/>
    <s v="Denise Leinenbach"/>
    <s v="Consumer"/>
    <s v="United States"/>
    <s v="Concord"/>
    <x v="3"/>
    <n v="28027"/>
    <x v="0"/>
    <s v="OFF-AR-10002766"/>
    <x v="1"/>
    <x v="6"/>
    <s v="Prang Drawing Pencil Set"/>
    <n v="20.015999999999998"/>
    <n v="9"/>
    <n v="0.2"/>
    <n v="1.7514000000000001"/>
    <x v="1"/>
  </r>
  <r>
    <n v="4065"/>
    <x v="2007"/>
    <x v="2"/>
    <d v="2011-06-23T00:00:00"/>
    <d v="2011-06-26T00:00:00"/>
    <s v="First Class"/>
    <s v="DL-13330"/>
    <s v="Denise Leinenbach"/>
    <s v="Consumer"/>
    <s v="United States"/>
    <s v="Concord"/>
    <x v="3"/>
    <n v="28027"/>
    <x v="0"/>
    <s v="OFF-SU-10002522"/>
    <x v="1"/>
    <x v="14"/>
    <s v="Acme Kleen Earth Office Shears"/>
    <n v="3.1040000000000001"/>
    <n v="1"/>
    <n v="0.2"/>
    <n v="0.34920000000000001"/>
    <x v="1"/>
  </r>
  <r>
    <n v="4066"/>
    <x v="2008"/>
    <x v="2"/>
    <d v="2011-11-01T00:00:00"/>
    <d v="2011-11-05T00:00:00"/>
    <s v="Standard Class"/>
    <s v="KH-16630"/>
    <s v="Ken Heidel"/>
    <s v="Corporate"/>
    <s v="United States"/>
    <s v="Charlotte"/>
    <x v="3"/>
    <n v="28205"/>
    <x v="0"/>
    <s v="OFF-FA-10003021"/>
    <x v="1"/>
    <x v="13"/>
    <s v="Staples"/>
    <n v="7.52"/>
    <n v="5"/>
    <n v="0.2"/>
    <n v="1.41"/>
    <x v="0"/>
  </r>
  <r>
    <n v="4067"/>
    <x v="2008"/>
    <x v="2"/>
    <d v="2011-11-01T00:00:00"/>
    <d v="2011-11-05T00:00:00"/>
    <s v="Standard Class"/>
    <s v="KH-16630"/>
    <s v="Ken Heidel"/>
    <s v="Corporate"/>
    <s v="United States"/>
    <s v="Charlotte"/>
    <x v="3"/>
    <n v="28205"/>
    <x v="0"/>
    <s v="OFF-AR-10000634"/>
    <x v="1"/>
    <x v="6"/>
    <s v="Newell 320"/>
    <n v="10.272"/>
    <n v="3"/>
    <n v="0.2"/>
    <n v="0.89880000000000004"/>
    <x v="0"/>
  </r>
  <r>
    <n v="4068"/>
    <x v="2008"/>
    <x v="2"/>
    <d v="2011-11-01T00:00:00"/>
    <d v="2011-11-05T00:00:00"/>
    <s v="Standard Class"/>
    <s v="KH-16630"/>
    <s v="Ken Heidel"/>
    <s v="Corporate"/>
    <s v="United States"/>
    <s v="Charlotte"/>
    <x v="3"/>
    <n v="28205"/>
    <x v="0"/>
    <s v="OFF-LA-10001771"/>
    <x v="1"/>
    <x v="2"/>
    <s v="Avery 513"/>
    <n v="47.808"/>
    <n v="12"/>
    <n v="0.2"/>
    <n v="15.537599999999999"/>
    <x v="0"/>
  </r>
  <r>
    <n v="4069"/>
    <x v="2008"/>
    <x v="2"/>
    <d v="2011-11-01T00:00:00"/>
    <d v="2011-11-05T00:00:00"/>
    <s v="Standard Class"/>
    <s v="KH-16630"/>
    <s v="Ken Heidel"/>
    <s v="Corporate"/>
    <s v="United States"/>
    <s v="Charlotte"/>
    <x v="3"/>
    <n v="28205"/>
    <x v="0"/>
    <s v="TEC-PH-10004434"/>
    <x v="2"/>
    <x v="7"/>
    <s v="Cisco IP Phone 7961G VoIP phone - Dark gray"/>
    <n v="978.84"/>
    <n v="9"/>
    <n v="0.2"/>
    <n v="110.1195"/>
    <x v="0"/>
  </r>
  <r>
    <n v="4070"/>
    <x v="2009"/>
    <x v="0"/>
    <d v="2013-08-29T00:00:00"/>
    <d v="2013-09-01T00:00:00"/>
    <s v="First Class"/>
    <s v="TP-21415"/>
    <s v="Tom Prescott"/>
    <s v="Consumer"/>
    <s v="United States"/>
    <s v="Dallas"/>
    <x v="5"/>
    <n v="75081"/>
    <x v="2"/>
    <s v="OFF-BI-10000050"/>
    <x v="1"/>
    <x v="8"/>
    <s v="Angle-D Binders with Locking Rings, Label Holders"/>
    <n v="13.14"/>
    <n v="9"/>
    <n v="0.8"/>
    <n v="-21.681000000000001"/>
    <x v="6"/>
  </r>
  <r>
    <n v="4071"/>
    <x v="2009"/>
    <x v="0"/>
    <d v="2013-08-29T00:00:00"/>
    <d v="2013-09-01T00:00:00"/>
    <s v="First Class"/>
    <s v="TP-21415"/>
    <s v="Tom Prescott"/>
    <s v="Consumer"/>
    <s v="United States"/>
    <s v="Dallas"/>
    <x v="5"/>
    <n v="75081"/>
    <x v="2"/>
    <s v="OFF-BI-10002414"/>
    <x v="1"/>
    <x v="8"/>
    <s v="GBC ProClick Spines for 32-Hole Punch"/>
    <n v="10.023999999999999"/>
    <n v="4"/>
    <n v="0.8"/>
    <n v="-16.5396"/>
    <x v="6"/>
  </r>
  <r>
    <n v="4072"/>
    <x v="2009"/>
    <x v="0"/>
    <d v="2013-08-29T00:00:00"/>
    <d v="2013-09-01T00:00:00"/>
    <s v="First Class"/>
    <s v="TP-21415"/>
    <s v="Tom Prescott"/>
    <s v="Consumer"/>
    <s v="United States"/>
    <s v="Dallas"/>
    <x v="5"/>
    <n v="75081"/>
    <x v="2"/>
    <s v="FUR-BO-10003159"/>
    <x v="0"/>
    <x v="0"/>
    <s v="Sauder Camden County Collection Libraries, Planked Cherry Finish"/>
    <n v="156.37280000000001"/>
    <n v="2"/>
    <n v="0.32"/>
    <n v="-52.890799999999999"/>
    <x v="6"/>
  </r>
  <r>
    <n v="4073"/>
    <x v="2010"/>
    <x v="1"/>
    <d v="2012-12-06T00:00:00"/>
    <d v="2012-12-08T00:00:00"/>
    <s v="Second Class"/>
    <s v="NP-18685"/>
    <s v="Nora Pelletier"/>
    <s v="Home Office"/>
    <s v="United States"/>
    <s v="Indianapolis"/>
    <x v="14"/>
    <n v="46203"/>
    <x v="2"/>
    <s v="TEC-CO-10002095"/>
    <x v="2"/>
    <x v="16"/>
    <s v="Hewlett Packard 610 Color Digital Copier / Printer"/>
    <n v="999.98"/>
    <n v="2"/>
    <n v="0"/>
    <n v="449.99099999999999"/>
    <x v="4"/>
  </r>
  <r>
    <n v="4074"/>
    <x v="2011"/>
    <x v="1"/>
    <d v="2012-09-24T00:00:00"/>
    <d v="2012-09-27T00:00:00"/>
    <s v="First Class"/>
    <s v="SC-20680"/>
    <s v="Steve Carroll"/>
    <s v="Home Office"/>
    <s v="United States"/>
    <s v="Broken Arrow"/>
    <x v="26"/>
    <n v="74012"/>
    <x v="2"/>
    <s v="TEC-PH-10004120"/>
    <x v="2"/>
    <x v="7"/>
    <s v="AT&amp;T 1080 Phone"/>
    <n v="821.94"/>
    <n v="6"/>
    <n v="0"/>
    <n v="213.70439999999999"/>
    <x v="8"/>
  </r>
  <r>
    <n v="4075"/>
    <x v="2012"/>
    <x v="3"/>
    <d v="2014-11-16T00:00:00"/>
    <d v="2014-11-21T00:00:00"/>
    <s v="Standard Class"/>
    <s v="DK-12895"/>
    <s v="Dana Kaydos"/>
    <s v="Consumer"/>
    <s v="United States"/>
    <s v="Miramar"/>
    <x v="2"/>
    <n v="33023"/>
    <x v="0"/>
    <s v="FUR-FU-10003553"/>
    <x v="0"/>
    <x v="5"/>
    <s v="Howard Miller 13-1/2&quot; Diameter Rosebrook Wall Clock"/>
    <n v="220.06399999999999"/>
    <n v="4"/>
    <n v="0.2"/>
    <n v="55.015999999999998"/>
    <x v="0"/>
  </r>
  <r>
    <n v="4076"/>
    <x v="2012"/>
    <x v="3"/>
    <d v="2014-11-16T00:00:00"/>
    <d v="2014-11-21T00:00:00"/>
    <s v="Standard Class"/>
    <s v="DK-12895"/>
    <s v="Dana Kaydos"/>
    <s v="Consumer"/>
    <s v="United States"/>
    <s v="Miramar"/>
    <x v="2"/>
    <n v="33023"/>
    <x v="0"/>
    <s v="FUR-FU-10001488"/>
    <x v="0"/>
    <x v="5"/>
    <s v="Tenex 46&quot; x 60&quot; Computer Anti-Static Chairmat, Rectangular Shaped"/>
    <n v="339.13600000000002"/>
    <n v="4"/>
    <n v="0.2"/>
    <n v="0"/>
    <x v="0"/>
  </r>
  <r>
    <n v="4077"/>
    <x v="2013"/>
    <x v="1"/>
    <d v="2012-12-19T00:00:00"/>
    <d v="2012-12-21T00:00:00"/>
    <s v="Second Class"/>
    <s v="SM-20950"/>
    <s v="Suzanne McNair"/>
    <s v="Corporate"/>
    <s v="United States"/>
    <s v="Omaha"/>
    <x v="8"/>
    <n v="68104"/>
    <x v="2"/>
    <s v="OFF-BI-10003094"/>
    <x v="1"/>
    <x v="8"/>
    <s v="Self-Adhesive Ring Binder Labels"/>
    <n v="7.04"/>
    <n v="2"/>
    <n v="0"/>
    <n v="3.3088000000000002"/>
    <x v="4"/>
  </r>
  <r>
    <n v="4078"/>
    <x v="2013"/>
    <x v="1"/>
    <d v="2012-12-19T00:00:00"/>
    <d v="2012-12-21T00:00:00"/>
    <s v="Second Class"/>
    <s v="SM-20950"/>
    <s v="Suzanne McNair"/>
    <s v="Corporate"/>
    <s v="United States"/>
    <s v="Omaha"/>
    <x v="8"/>
    <n v="68104"/>
    <x v="2"/>
    <s v="OFF-FA-10003472"/>
    <x v="1"/>
    <x v="13"/>
    <s v="Bagged Rubber Bands"/>
    <n v="5.04"/>
    <n v="4"/>
    <n v="0"/>
    <n v="0.2016"/>
    <x v="4"/>
  </r>
  <r>
    <n v="4079"/>
    <x v="2013"/>
    <x v="1"/>
    <d v="2012-12-19T00:00:00"/>
    <d v="2012-12-21T00:00:00"/>
    <s v="Second Class"/>
    <s v="SM-20950"/>
    <s v="Suzanne McNair"/>
    <s v="Corporate"/>
    <s v="United States"/>
    <s v="Omaha"/>
    <x v="8"/>
    <n v="68104"/>
    <x v="2"/>
    <s v="OFF-PA-10001289"/>
    <x v="1"/>
    <x v="10"/>
    <s v="White Computer Printout Paper by Universal"/>
    <n v="116.28"/>
    <n v="3"/>
    <n v="0"/>
    <n v="56.977200000000003"/>
    <x v="4"/>
  </r>
  <r>
    <n v="4080"/>
    <x v="2014"/>
    <x v="1"/>
    <d v="2012-12-21T00:00:00"/>
    <d v="2012-12-24T00:00:00"/>
    <s v="First Class"/>
    <s v="LS-17245"/>
    <s v="Lynn Smith"/>
    <s v="Consumer"/>
    <s v="United States"/>
    <s v="Jacksonville"/>
    <x v="3"/>
    <n v="28540"/>
    <x v="0"/>
    <s v="TEC-PH-10002293"/>
    <x v="2"/>
    <x v="7"/>
    <s v="Anker 36W 4-Port USB Wall Charger Travel Power Adapter for iPhone 5s 5c 5"/>
    <n v="47.975999999999999"/>
    <n v="3"/>
    <n v="0.2"/>
    <n v="4.7976000000000001"/>
    <x v="4"/>
  </r>
  <r>
    <n v="4081"/>
    <x v="2015"/>
    <x v="0"/>
    <d v="2013-09-26T00:00:00"/>
    <d v="2013-09-30T00:00:00"/>
    <s v="Standard Class"/>
    <s v="KE-16420"/>
    <s v="Katrina Edelman"/>
    <s v="Corporate"/>
    <s v="United States"/>
    <s v="Tigard"/>
    <x v="21"/>
    <n v="97224"/>
    <x v="1"/>
    <s v="OFF-PA-10000380"/>
    <x v="1"/>
    <x v="10"/>
    <s v="REDIFORM Incoming/Outgoing Call Register, 11&quot; X 8 1/2&quot;, 100 Messages"/>
    <n v="60.048000000000002"/>
    <n v="9"/>
    <n v="0.2"/>
    <n v="22.518000000000001"/>
    <x v="8"/>
  </r>
  <r>
    <n v="4082"/>
    <x v="2015"/>
    <x v="0"/>
    <d v="2013-09-26T00:00:00"/>
    <d v="2013-09-30T00:00:00"/>
    <s v="Standard Class"/>
    <s v="KE-16420"/>
    <s v="Katrina Edelman"/>
    <s v="Corporate"/>
    <s v="United States"/>
    <s v="Tigard"/>
    <x v="21"/>
    <n v="97224"/>
    <x v="1"/>
    <s v="OFF-BI-10004828"/>
    <x v="1"/>
    <x v="8"/>
    <s v="GBC Poly Designer Binding Covers"/>
    <n v="5.0220000000000002"/>
    <n v="1"/>
    <n v="0.7"/>
    <n v="-3.5154000000000001"/>
    <x v="8"/>
  </r>
  <r>
    <n v="4083"/>
    <x v="2016"/>
    <x v="3"/>
    <d v="2014-06-25T00:00:00"/>
    <d v="2014-07-01T00:00:00"/>
    <s v="Standard Class"/>
    <s v="MC-17635"/>
    <s v="Matthew Clasen"/>
    <s v="Corporate"/>
    <s v="United States"/>
    <s v="Decatur"/>
    <x v="10"/>
    <n v="62521"/>
    <x v="2"/>
    <s v="OFF-BI-10004632"/>
    <x v="1"/>
    <x v="8"/>
    <s v="Ibico Hi-Tech Manual Binding System"/>
    <n v="182.994"/>
    <n v="3"/>
    <n v="0.8"/>
    <n v="-320.23950000000002"/>
    <x v="1"/>
  </r>
  <r>
    <n v="4084"/>
    <x v="2016"/>
    <x v="3"/>
    <d v="2014-06-25T00:00:00"/>
    <d v="2014-07-01T00:00:00"/>
    <s v="Standard Class"/>
    <s v="MC-17635"/>
    <s v="Matthew Clasen"/>
    <s v="Corporate"/>
    <s v="United States"/>
    <s v="Decatur"/>
    <x v="10"/>
    <n v="62521"/>
    <x v="2"/>
    <s v="OFF-PA-10000327"/>
    <x v="1"/>
    <x v="10"/>
    <s v="Xerox 1971"/>
    <n v="10.272"/>
    <n v="3"/>
    <n v="0.2"/>
    <n v="3.21"/>
    <x v="1"/>
  </r>
  <r>
    <n v="4085"/>
    <x v="2017"/>
    <x v="3"/>
    <d v="2014-09-08T00:00:00"/>
    <d v="2014-09-10T00:00:00"/>
    <s v="First Class"/>
    <s v="Dp-13240"/>
    <s v="Dean percer"/>
    <s v="Home Office"/>
    <s v="United States"/>
    <s v="Phoenix"/>
    <x v="16"/>
    <n v="85023"/>
    <x v="1"/>
    <s v="OFF-BI-10003291"/>
    <x v="1"/>
    <x v="8"/>
    <s v="Wilson Jones Leather-Like Binders with DublLock Round Rings"/>
    <n v="7.8570000000000002"/>
    <n v="3"/>
    <n v="0.7"/>
    <n v="-6.0236999999999998"/>
    <x v="8"/>
  </r>
  <r>
    <n v="4086"/>
    <x v="2018"/>
    <x v="0"/>
    <d v="2013-08-05T00:00:00"/>
    <d v="2013-08-07T00:00:00"/>
    <s v="Second Class"/>
    <s v="LC-16930"/>
    <s v="Linda Cazamias"/>
    <s v="Corporate"/>
    <s v="United States"/>
    <s v="Sacramento"/>
    <x v="1"/>
    <n v="95823"/>
    <x v="1"/>
    <s v="TEC-PH-10002275"/>
    <x v="2"/>
    <x v="7"/>
    <s v="Mitel 5320 IP Phone VoIP phone"/>
    <n v="302.38400000000001"/>
    <n v="2"/>
    <n v="0.2"/>
    <n v="30.238399999999999"/>
    <x v="6"/>
  </r>
  <r>
    <n v="4087"/>
    <x v="2018"/>
    <x v="0"/>
    <d v="2013-08-05T00:00:00"/>
    <d v="2013-08-07T00:00:00"/>
    <s v="Second Class"/>
    <s v="LC-16930"/>
    <s v="Linda Cazamias"/>
    <s v="Corporate"/>
    <s v="United States"/>
    <s v="Sacramento"/>
    <x v="1"/>
    <n v="95823"/>
    <x v="1"/>
    <s v="OFF-BI-10003291"/>
    <x v="1"/>
    <x v="8"/>
    <s v="Wilson Jones Leather-Like Binders with DublLock Round Rings"/>
    <n v="20.952000000000002"/>
    <n v="3"/>
    <n v="0.2"/>
    <n v="7.0712999999999999"/>
    <x v="6"/>
  </r>
  <r>
    <n v="4088"/>
    <x v="2018"/>
    <x v="0"/>
    <d v="2013-08-05T00:00:00"/>
    <d v="2013-08-07T00:00:00"/>
    <s v="Second Class"/>
    <s v="LC-16930"/>
    <s v="Linda Cazamias"/>
    <s v="Corporate"/>
    <s v="United States"/>
    <s v="Sacramento"/>
    <x v="1"/>
    <n v="95823"/>
    <x v="1"/>
    <s v="OFF-BI-10000343"/>
    <x v="1"/>
    <x v="8"/>
    <s v="Pressboard Covers with Storage Hooks, 9 1/2&quot; x 11&quot;, Light Blue"/>
    <n v="11.784000000000001"/>
    <n v="3"/>
    <n v="0.2"/>
    <n v="3.9771000000000001"/>
    <x v="6"/>
  </r>
  <r>
    <n v="4089"/>
    <x v="2019"/>
    <x v="2"/>
    <d v="2011-08-19T00:00:00"/>
    <d v="2011-08-26T00:00:00"/>
    <s v="Standard Class"/>
    <s v="LH-16900"/>
    <s v="Lena Hernandez"/>
    <s v="Consumer"/>
    <s v="United States"/>
    <s v="Jonesboro"/>
    <x v="36"/>
    <n v="72401"/>
    <x v="0"/>
    <s v="FUR-BO-10000711"/>
    <x v="0"/>
    <x v="0"/>
    <s v="Hon Metal Bookcases, Gray"/>
    <n v="638.82000000000005"/>
    <n v="9"/>
    <n v="0"/>
    <n v="172.48140000000001"/>
    <x v="6"/>
  </r>
  <r>
    <n v="4090"/>
    <x v="2020"/>
    <x v="0"/>
    <d v="2013-04-02T00:00:00"/>
    <d v="2013-04-06T00:00:00"/>
    <s v="Standard Class"/>
    <s v="TB-21175"/>
    <s v="Thomas Boland"/>
    <s v="Corporate"/>
    <s v="United States"/>
    <s v="New York City"/>
    <x v="15"/>
    <n v="10035"/>
    <x v="3"/>
    <s v="OFF-LA-10001297"/>
    <x v="1"/>
    <x v="2"/>
    <s v="Avery 473"/>
    <n v="20.7"/>
    <n v="2"/>
    <n v="0"/>
    <n v="9.9359999999999999"/>
    <x v="3"/>
  </r>
  <r>
    <n v="4091"/>
    <x v="2020"/>
    <x v="0"/>
    <d v="2013-04-02T00:00:00"/>
    <d v="2013-04-06T00:00:00"/>
    <s v="Standard Class"/>
    <s v="TB-21175"/>
    <s v="Thomas Boland"/>
    <s v="Corporate"/>
    <s v="United States"/>
    <s v="New York City"/>
    <x v="15"/>
    <n v="10035"/>
    <x v="3"/>
    <s v="OFF-SU-10001574"/>
    <x v="1"/>
    <x v="14"/>
    <s v="Acme Value Line Scissors"/>
    <n v="10.95"/>
    <n v="3"/>
    <n v="0"/>
    <n v="3.2850000000000001"/>
    <x v="3"/>
  </r>
  <r>
    <n v="4092"/>
    <x v="2020"/>
    <x v="0"/>
    <d v="2013-04-02T00:00:00"/>
    <d v="2013-04-06T00:00:00"/>
    <s v="Standard Class"/>
    <s v="TB-21175"/>
    <s v="Thomas Boland"/>
    <s v="Corporate"/>
    <s v="United States"/>
    <s v="New York City"/>
    <x v="15"/>
    <n v="10035"/>
    <x v="3"/>
    <s v="OFF-BI-10003305"/>
    <x v="1"/>
    <x v="8"/>
    <s v="Avery Hanging File Binders"/>
    <n v="14.352"/>
    <n v="3"/>
    <n v="0.2"/>
    <n v="4.6643999999999997"/>
    <x v="3"/>
  </r>
  <r>
    <n v="4093"/>
    <x v="2021"/>
    <x v="3"/>
    <d v="2014-05-17T00:00:00"/>
    <d v="2014-05-19T00:00:00"/>
    <s v="First Class"/>
    <s v="JM-15865"/>
    <s v="John Murray"/>
    <s v="Consumer"/>
    <s v="United States"/>
    <s v="Akron"/>
    <x v="24"/>
    <n v="44312"/>
    <x v="3"/>
    <s v="OFF-ST-10002574"/>
    <x v="1"/>
    <x v="4"/>
    <s v="SAFCO Commercial Wire Shelving, Black"/>
    <n v="221.024"/>
    <n v="2"/>
    <n v="0.2"/>
    <n v="-55.256"/>
    <x v="5"/>
  </r>
  <r>
    <n v="4094"/>
    <x v="2022"/>
    <x v="1"/>
    <d v="2012-08-24T00:00:00"/>
    <d v="2012-08-28T00:00:00"/>
    <s v="Standard Class"/>
    <s v="KW-16435"/>
    <s v="Katrina Willman"/>
    <s v="Consumer"/>
    <s v="United States"/>
    <s v="Florence"/>
    <x v="0"/>
    <n v="41042"/>
    <x v="0"/>
    <s v="TEC-MA-10000864"/>
    <x v="2"/>
    <x v="15"/>
    <s v="Cisco 9971 IP Video Phone Charcoal"/>
    <n v="3080"/>
    <n v="7"/>
    <n v="0"/>
    <n v="1416.8"/>
    <x v="6"/>
  </r>
  <r>
    <n v="4095"/>
    <x v="2022"/>
    <x v="1"/>
    <d v="2012-08-24T00:00:00"/>
    <d v="2012-08-28T00:00:00"/>
    <s v="Standard Class"/>
    <s v="KW-16435"/>
    <s v="Katrina Willman"/>
    <s v="Consumer"/>
    <s v="United States"/>
    <s v="Florence"/>
    <x v="0"/>
    <n v="41042"/>
    <x v="0"/>
    <s v="TEC-AC-10003289"/>
    <x v="2"/>
    <x v="11"/>
    <s v="Anker Ultra-Slim Mini Bluetooth 3.0 Wireless Keyboard"/>
    <n v="79.959999999999994"/>
    <n v="4"/>
    <n v="0"/>
    <n v="18.390799999999999"/>
    <x v="6"/>
  </r>
  <r>
    <n v="4096"/>
    <x v="2022"/>
    <x v="1"/>
    <d v="2012-08-24T00:00:00"/>
    <d v="2012-08-28T00:00:00"/>
    <s v="Standard Class"/>
    <s v="KW-16435"/>
    <s v="Katrina Willman"/>
    <s v="Consumer"/>
    <s v="United States"/>
    <s v="Florence"/>
    <x v="0"/>
    <n v="41042"/>
    <x v="0"/>
    <s v="TEC-PH-10001619"/>
    <x v="2"/>
    <x v="7"/>
    <s v="LG G3"/>
    <n v="587.97"/>
    <n v="3"/>
    <n v="0"/>
    <n v="170.51130000000001"/>
    <x v="6"/>
  </r>
  <r>
    <n v="4097"/>
    <x v="2023"/>
    <x v="2"/>
    <d v="2011-09-23T00:00:00"/>
    <d v="2011-09-28T00:00:00"/>
    <s v="Standard Class"/>
    <s v="SC-20095"/>
    <s v="Sanjit Chand"/>
    <s v="Consumer"/>
    <s v="United States"/>
    <s v="Minneapolis"/>
    <x v="11"/>
    <n v="55407"/>
    <x v="2"/>
    <s v="OFF-PA-10004888"/>
    <x v="1"/>
    <x v="10"/>
    <s v="Xerox 217"/>
    <n v="32.4"/>
    <n v="5"/>
    <n v="0"/>
    <n v="15.552"/>
    <x v="8"/>
  </r>
  <r>
    <n v="4098"/>
    <x v="2023"/>
    <x v="2"/>
    <d v="2011-09-23T00:00:00"/>
    <d v="2011-09-28T00:00:00"/>
    <s v="Standard Class"/>
    <s v="SC-20095"/>
    <s v="Sanjit Chand"/>
    <s v="Consumer"/>
    <s v="United States"/>
    <s v="Minneapolis"/>
    <x v="11"/>
    <n v="55407"/>
    <x v="2"/>
    <s v="OFF-ST-10000736"/>
    <x v="1"/>
    <x v="4"/>
    <s v="Carina Double Wide Media Storage Towers in Natural &amp; Black"/>
    <n v="404.9"/>
    <n v="5"/>
    <n v="0"/>
    <n v="16.196000000000002"/>
    <x v="8"/>
  </r>
  <r>
    <n v="4099"/>
    <x v="2023"/>
    <x v="2"/>
    <d v="2011-09-23T00:00:00"/>
    <d v="2011-09-28T00:00:00"/>
    <s v="Standard Class"/>
    <s v="SC-20095"/>
    <s v="Sanjit Chand"/>
    <s v="Consumer"/>
    <s v="United States"/>
    <s v="Minneapolis"/>
    <x v="11"/>
    <n v="55407"/>
    <x v="2"/>
    <s v="OFF-BI-10001120"/>
    <x v="1"/>
    <x v="8"/>
    <s v="Ibico EPK-21 Electric Binding System"/>
    <n v="9449.9500000000007"/>
    <n v="5"/>
    <n v="0"/>
    <n v="4630.4754999999996"/>
    <x v="8"/>
  </r>
  <r>
    <n v="4100"/>
    <x v="2023"/>
    <x v="2"/>
    <d v="2011-09-23T00:00:00"/>
    <d v="2011-09-28T00:00:00"/>
    <s v="Standard Class"/>
    <s v="SC-20095"/>
    <s v="Sanjit Chand"/>
    <s v="Consumer"/>
    <s v="United States"/>
    <s v="Minneapolis"/>
    <x v="11"/>
    <n v="55407"/>
    <x v="2"/>
    <s v="OFF-BI-10000301"/>
    <x v="1"/>
    <x v="8"/>
    <s v="GBC Instant Report Kit"/>
    <n v="12.94"/>
    <n v="2"/>
    <n v="0"/>
    <n v="6.47"/>
    <x v="8"/>
  </r>
  <r>
    <n v="4101"/>
    <x v="2024"/>
    <x v="3"/>
    <d v="2014-06-20T00:00:00"/>
    <d v="2014-06-24T00:00:00"/>
    <s v="Standard Class"/>
    <s v="ZC-21910"/>
    <s v="Zuschuss Carroll"/>
    <s v="Consumer"/>
    <s v="United States"/>
    <s v="Houston"/>
    <x v="5"/>
    <n v="77095"/>
    <x v="2"/>
    <s v="OFF-AP-10004655"/>
    <x v="1"/>
    <x v="9"/>
    <s v="Holmes Visible Mist Ultrasonic Humidifier with 2.3-Gallon Output per Day, Replacement Filter"/>
    <n v="2.2639999999999998"/>
    <n v="1"/>
    <n v="0.8"/>
    <n v="-5.2072000000000003"/>
    <x v="1"/>
  </r>
  <r>
    <n v="4102"/>
    <x v="2024"/>
    <x v="3"/>
    <d v="2014-06-20T00:00:00"/>
    <d v="2014-06-24T00:00:00"/>
    <s v="Standard Class"/>
    <s v="ZC-21910"/>
    <s v="Zuschuss Carroll"/>
    <s v="Consumer"/>
    <s v="United States"/>
    <s v="Houston"/>
    <x v="5"/>
    <n v="77095"/>
    <x v="2"/>
    <s v="OFF-AP-10002906"/>
    <x v="1"/>
    <x v="9"/>
    <s v="Hoover Replacement Belt for Commercial Guardsman Heavy-Duty Upright Vacuum"/>
    <n v="0.44400000000000001"/>
    <n v="1"/>
    <n v="0.8"/>
    <n v="-1.1100000000000001"/>
    <x v="1"/>
  </r>
  <r>
    <n v="4103"/>
    <x v="2024"/>
    <x v="3"/>
    <d v="2014-06-20T00:00:00"/>
    <d v="2014-06-24T00:00:00"/>
    <s v="Standard Class"/>
    <s v="ZC-21910"/>
    <s v="Zuschuss Carroll"/>
    <s v="Consumer"/>
    <s v="United States"/>
    <s v="Houston"/>
    <x v="5"/>
    <n v="77095"/>
    <x v="2"/>
    <s v="OFF-PA-10000740"/>
    <x v="1"/>
    <x v="10"/>
    <s v="Xerox 1982"/>
    <n v="146.17599999999999"/>
    <n v="8"/>
    <n v="0.2"/>
    <n v="47.507199999999997"/>
    <x v="1"/>
  </r>
  <r>
    <n v="4104"/>
    <x v="2025"/>
    <x v="3"/>
    <d v="2014-12-22T00:00:00"/>
    <d v="2014-12-22T00:00:00"/>
    <s v="Same Day"/>
    <s v="RB-19465"/>
    <s v="Rick Bensley"/>
    <s v="Home Office"/>
    <s v="United States"/>
    <s v="Fremont"/>
    <x v="8"/>
    <n v="68025"/>
    <x v="2"/>
    <s v="FUR-FU-10001940"/>
    <x v="0"/>
    <x v="5"/>
    <s v="Staples"/>
    <n v="15.92"/>
    <n v="2"/>
    <n v="0"/>
    <n v="7.0048000000000004"/>
    <x v="4"/>
  </r>
  <r>
    <n v="4105"/>
    <x v="2026"/>
    <x v="3"/>
    <d v="2014-08-08T00:00:00"/>
    <d v="2014-08-14T00:00:00"/>
    <s v="Standard Class"/>
    <s v="JK-15370"/>
    <s v="Jay Kimmel"/>
    <s v="Consumer"/>
    <s v="United States"/>
    <s v="San Diego"/>
    <x v="1"/>
    <n v="92105"/>
    <x v="1"/>
    <s v="TEC-PH-10000439"/>
    <x v="2"/>
    <x v="7"/>
    <s v="GE DSL Phone Line Filter"/>
    <n v="159.96"/>
    <n v="5"/>
    <n v="0.2"/>
    <n v="17.9955"/>
    <x v="6"/>
  </r>
  <r>
    <n v="4106"/>
    <x v="2026"/>
    <x v="3"/>
    <d v="2014-08-08T00:00:00"/>
    <d v="2014-08-14T00:00:00"/>
    <s v="Standard Class"/>
    <s v="JK-15370"/>
    <s v="Jay Kimmel"/>
    <s v="Consumer"/>
    <s v="United States"/>
    <s v="San Diego"/>
    <x v="1"/>
    <n v="92105"/>
    <x v="1"/>
    <s v="OFF-BI-10000404"/>
    <x v="1"/>
    <x v="8"/>
    <s v="Avery Printable Repositionable Plastic Tabs"/>
    <n v="13.76"/>
    <n v="2"/>
    <n v="0.2"/>
    <n v="4.6440000000000001"/>
    <x v="6"/>
  </r>
  <r>
    <n v="4107"/>
    <x v="2027"/>
    <x v="0"/>
    <d v="2013-08-23T00:00:00"/>
    <d v="2013-08-27T00:00:00"/>
    <s v="Standard Class"/>
    <s v="DD-13570"/>
    <s v="Dorothy Dickinson"/>
    <s v="Consumer"/>
    <s v="United States"/>
    <s v="Houston"/>
    <x v="5"/>
    <n v="77041"/>
    <x v="2"/>
    <s v="OFF-BI-10003676"/>
    <x v="1"/>
    <x v="8"/>
    <s v="GBC Standard Recycled Report Covers, Clear Plastic Sheets"/>
    <n v="4.3120000000000003"/>
    <n v="2"/>
    <n v="0.8"/>
    <n v="-6.8992000000000004"/>
    <x v="6"/>
  </r>
  <r>
    <n v="4108"/>
    <x v="2028"/>
    <x v="1"/>
    <d v="2012-09-07T00:00:00"/>
    <d v="2012-09-07T00:00:00"/>
    <s v="Same Day"/>
    <s v="MC-17275"/>
    <s v="Marc Crier"/>
    <s v="Consumer"/>
    <s v="United States"/>
    <s v="New York City"/>
    <x v="15"/>
    <n v="10011"/>
    <x v="3"/>
    <s v="OFF-ST-10002486"/>
    <x v="1"/>
    <x v="4"/>
    <s v="Eldon Shelf Savers Cubes and Bins"/>
    <n v="13.96"/>
    <n v="2"/>
    <n v="0"/>
    <n v="0.2792"/>
    <x v="8"/>
  </r>
  <r>
    <n v="4109"/>
    <x v="2028"/>
    <x v="1"/>
    <d v="2012-09-07T00:00:00"/>
    <d v="2012-09-07T00:00:00"/>
    <s v="Same Day"/>
    <s v="MC-17275"/>
    <s v="Marc Crier"/>
    <s v="Consumer"/>
    <s v="United States"/>
    <s v="New York City"/>
    <x v="15"/>
    <n v="10011"/>
    <x v="3"/>
    <s v="FUR-TA-10003837"/>
    <x v="0"/>
    <x v="3"/>
    <s v="Anderson Hickey Conga Table Tops &amp; Accessories"/>
    <n v="27.414000000000001"/>
    <n v="3"/>
    <n v="0.4"/>
    <n v="-14.1639"/>
    <x v="8"/>
  </r>
  <r>
    <n v="4110"/>
    <x v="2029"/>
    <x v="1"/>
    <d v="2012-12-25T00:00:00"/>
    <d v="2013-01-01T00:00:00"/>
    <s v="Standard Class"/>
    <s v="DL-13495"/>
    <s v="Dionis Lloyd"/>
    <s v="Corporate"/>
    <s v="United States"/>
    <s v="Detroit"/>
    <x v="12"/>
    <n v="48227"/>
    <x v="2"/>
    <s v="TEC-PH-10002923"/>
    <x v="2"/>
    <x v="7"/>
    <s v="Logitech B530 USB Headset - headset - Full size, Binaural"/>
    <n v="73.98"/>
    <n v="2"/>
    <n v="0"/>
    <n v="19.974599999999999"/>
    <x v="4"/>
  </r>
  <r>
    <n v="4111"/>
    <x v="2029"/>
    <x v="1"/>
    <d v="2012-12-25T00:00:00"/>
    <d v="2013-01-01T00:00:00"/>
    <s v="Standard Class"/>
    <s v="DL-13495"/>
    <s v="Dionis Lloyd"/>
    <s v="Corporate"/>
    <s v="United States"/>
    <s v="Detroit"/>
    <x v="12"/>
    <n v="48227"/>
    <x v="2"/>
    <s v="FUR-BO-10004360"/>
    <x v="0"/>
    <x v="0"/>
    <s v="Rush Hierlooms Collection Rich Wood Bookcases"/>
    <n v="160.97999999999999"/>
    <n v="1"/>
    <n v="0"/>
    <n v="20.927399999999999"/>
    <x v="4"/>
  </r>
  <r>
    <n v="4112"/>
    <x v="2029"/>
    <x v="1"/>
    <d v="2012-12-25T00:00:00"/>
    <d v="2013-01-01T00:00:00"/>
    <s v="Standard Class"/>
    <s v="DL-13495"/>
    <s v="Dionis Lloyd"/>
    <s v="Corporate"/>
    <s v="United States"/>
    <s v="Detroit"/>
    <x v="12"/>
    <n v="48227"/>
    <x v="2"/>
    <s v="OFF-PA-10002160"/>
    <x v="1"/>
    <x v="10"/>
    <s v="Xerox 1978"/>
    <n v="17.34"/>
    <n v="3"/>
    <n v="0"/>
    <n v="8.4966000000000008"/>
    <x v="4"/>
  </r>
  <r>
    <n v="4113"/>
    <x v="2029"/>
    <x v="1"/>
    <d v="2012-12-25T00:00:00"/>
    <d v="2013-01-01T00:00:00"/>
    <s v="Standard Class"/>
    <s v="DL-13495"/>
    <s v="Dionis Lloyd"/>
    <s v="Corporate"/>
    <s v="United States"/>
    <s v="Detroit"/>
    <x v="12"/>
    <n v="48227"/>
    <x v="2"/>
    <s v="OFF-AR-10002375"/>
    <x v="1"/>
    <x v="6"/>
    <s v="Newell 351"/>
    <n v="3.28"/>
    <n v="1"/>
    <n v="0"/>
    <n v="0.95120000000000005"/>
    <x v="4"/>
  </r>
  <r>
    <n v="4114"/>
    <x v="2030"/>
    <x v="1"/>
    <d v="2012-05-02T00:00:00"/>
    <d v="2012-05-07T00:00:00"/>
    <s v="Standard Class"/>
    <s v="NC-18625"/>
    <s v="Noah Childs"/>
    <s v="Corporate"/>
    <s v="United States"/>
    <s v="Houston"/>
    <x v="5"/>
    <n v="77095"/>
    <x v="2"/>
    <s v="OFF-LA-10000443"/>
    <x v="1"/>
    <x v="2"/>
    <s v="Avery 501"/>
    <n v="8.8559999999999999"/>
    <n v="3"/>
    <n v="0.2"/>
    <n v="2.9889000000000001"/>
    <x v="5"/>
  </r>
  <r>
    <n v="4115"/>
    <x v="2030"/>
    <x v="1"/>
    <d v="2012-05-02T00:00:00"/>
    <d v="2012-05-07T00:00:00"/>
    <s v="Standard Class"/>
    <s v="NC-18625"/>
    <s v="Noah Childs"/>
    <s v="Corporate"/>
    <s v="United States"/>
    <s v="Houston"/>
    <x v="5"/>
    <n v="77095"/>
    <x v="2"/>
    <s v="TEC-PH-10001750"/>
    <x v="2"/>
    <x v="7"/>
    <s v="Samsung Rugby III"/>
    <n v="158.376"/>
    <n v="3"/>
    <n v="0.2"/>
    <n v="13.857900000000001"/>
    <x v="5"/>
  </r>
  <r>
    <n v="4116"/>
    <x v="2031"/>
    <x v="0"/>
    <d v="2013-11-25T00:00:00"/>
    <d v="2013-11-28T00:00:00"/>
    <s v="First Class"/>
    <s v="AC-10450"/>
    <s v="Amy Cox"/>
    <s v="Consumer"/>
    <s v="United States"/>
    <s v="Seattle"/>
    <x v="4"/>
    <n v="98105"/>
    <x v="1"/>
    <s v="OFF-BI-10004632"/>
    <x v="1"/>
    <x v="8"/>
    <s v="Ibico Hi-Tech Manual Binding System"/>
    <n v="1219.96"/>
    <n v="5"/>
    <n v="0.2"/>
    <n v="381.23750000000001"/>
    <x v="0"/>
  </r>
  <r>
    <n v="4117"/>
    <x v="2032"/>
    <x v="1"/>
    <d v="2012-11-24T00:00:00"/>
    <d v="2012-11-29T00:00:00"/>
    <s v="Standard Class"/>
    <s v="TS-21340"/>
    <s v="Toby Swindell"/>
    <s v="Consumer"/>
    <s v="United States"/>
    <s v="Los Angeles"/>
    <x v="1"/>
    <n v="90036"/>
    <x v="1"/>
    <s v="OFF-BI-10002813"/>
    <x v="1"/>
    <x v="8"/>
    <s v="Avery Reinforcements for Hole-Punch Pages"/>
    <n v="3.1680000000000001"/>
    <n v="2"/>
    <n v="0.2"/>
    <n v="0.99"/>
    <x v="0"/>
  </r>
  <r>
    <n v="4118"/>
    <x v="2032"/>
    <x v="1"/>
    <d v="2012-11-24T00:00:00"/>
    <d v="2012-11-29T00:00:00"/>
    <s v="Standard Class"/>
    <s v="TS-21340"/>
    <s v="Toby Swindell"/>
    <s v="Consumer"/>
    <s v="United States"/>
    <s v="Los Angeles"/>
    <x v="1"/>
    <n v="90036"/>
    <x v="1"/>
    <s v="OFF-PA-10002005"/>
    <x v="1"/>
    <x v="10"/>
    <s v="Xerox 225"/>
    <n v="19.440000000000001"/>
    <n v="3"/>
    <n v="0"/>
    <n v="9.3312000000000008"/>
    <x v="0"/>
  </r>
  <r>
    <n v="4119"/>
    <x v="2032"/>
    <x v="1"/>
    <d v="2012-11-24T00:00:00"/>
    <d v="2012-11-29T00:00:00"/>
    <s v="Standard Class"/>
    <s v="TS-21340"/>
    <s v="Toby Swindell"/>
    <s v="Consumer"/>
    <s v="United States"/>
    <s v="Los Angeles"/>
    <x v="1"/>
    <n v="90036"/>
    <x v="1"/>
    <s v="OFF-ST-10000060"/>
    <x v="1"/>
    <x v="4"/>
    <s v="Fellowes Bankers Box Staxonsteel Drawer File/Stacking System"/>
    <n v="454.86"/>
    <n v="7"/>
    <n v="0"/>
    <n v="54.583199999999998"/>
    <x v="0"/>
  </r>
  <r>
    <n v="4120"/>
    <x v="2032"/>
    <x v="1"/>
    <d v="2012-11-24T00:00:00"/>
    <d v="2012-11-29T00:00:00"/>
    <s v="Standard Class"/>
    <s v="TS-21340"/>
    <s v="Toby Swindell"/>
    <s v="Consumer"/>
    <s v="United States"/>
    <s v="Los Angeles"/>
    <x v="1"/>
    <n v="90036"/>
    <x v="1"/>
    <s v="OFF-BI-10002706"/>
    <x v="1"/>
    <x v="8"/>
    <s v="Avery Premier Heavy-Duty Binder with Round Locking Rings"/>
    <n v="91.391999999999996"/>
    <n v="8"/>
    <n v="0.2"/>
    <n v="29.702400000000001"/>
    <x v="0"/>
  </r>
  <r>
    <n v="4121"/>
    <x v="2033"/>
    <x v="3"/>
    <d v="2014-09-05T00:00:00"/>
    <d v="2014-09-11T00:00:00"/>
    <s v="Standard Class"/>
    <s v="MM-17920"/>
    <s v="Michael Moore"/>
    <s v="Consumer"/>
    <s v="United States"/>
    <s v="Philadelphia"/>
    <x v="9"/>
    <n v="19120"/>
    <x v="3"/>
    <s v="TEC-AC-10000199"/>
    <x v="2"/>
    <x v="11"/>
    <s v="Kingston Digital DataTraveler 8GB USB 2.0"/>
    <n v="19.04"/>
    <n v="4"/>
    <n v="0.2"/>
    <n v="-1.4279999999999999"/>
    <x v="8"/>
  </r>
  <r>
    <n v="4122"/>
    <x v="2034"/>
    <x v="3"/>
    <d v="2014-05-12T00:00:00"/>
    <d v="2014-05-13T00:00:00"/>
    <s v="Same Day"/>
    <s v="LP-17080"/>
    <s v="Liz Pelletier"/>
    <s v="Consumer"/>
    <s v="United States"/>
    <s v="Seattle"/>
    <x v="4"/>
    <n v="98103"/>
    <x v="1"/>
    <s v="OFF-PA-10002870"/>
    <x v="1"/>
    <x v="10"/>
    <s v="Ampad Phone Message Book, Recycled, 400 Message Capacity, 5 ¾” x 11”"/>
    <n v="37.44"/>
    <n v="6"/>
    <n v="0"/>
    <n v="16.847999999999999"/>
    <x v="5"/>
  </r>
  <r>
    <n v="4123"/>
    <x v="2034"/>
    <x v="3"/>
    <d v="2014-05-12T00:00:00"/>
    <d v="2014-05-13T00:00:00"/>
    <s v="Same Day"/>
    <s v="LP-17080"/>
    <s v="Liz Pelletier"/>
    <s v="Consumer"/>
    <s v="United States"/>
    <s v="Seattle"/>
    <x v="4"/>
    <n v="98103"/>
    <x v="1"/>
    <s v="OFF-LA-10004545"/>
    <x v="1"/>
    <x v="2"/>
    <s v="Avery 50"/>
    <n v="37.590000000000003"/>
    <n v="3"/>
    <n v="0"/>
    <n v="17.667300000000001"/>
    <x v="5"/>
  </r>
  <r>
    <n v="4124"/>
    <x v="2034"/>
    <x v="3"/>
    <d v="2014-05-12T00:00:00"/>
    <d v="2014-05-13T00:00:00"/>
    <s v="Same Day"/>
    <s v="LP-17080"/>
    <s v="Liz Pelletier"/>
    <s v="Consumer"/>
    <s v="United States"/>
    <s v="Seattle"/>
    <x v="4"/>
    <n v="98103"/>
    <x v="1"/>
    <s v="OFF-BI-10000962"/>
    <x v="1"/>
    <x v="8"/>
    <s v="Acco Flexible ACCOHIDE Square Ring Data Binder, Dark Blue, 11 1/2&quot; X 14&quot; 7/8&quot;"/>
    <n v="26.032"/>
    <n v="2"/>
    <n v="0.2"/>
    <n v="9.4366000000000003"/>
    <x v="5"/>
  </r>
  <r>
    <n v="4125"/>
    <x v="2035"/>
    <x v="2"/>
    <d v="2011-05-11T00:00:00"/>
    <d v="2011-05-18T00:00:00"/>
    <s v="Standard Class"/>
    <s v="BG-11695"/>
    <s v="Brooke Gillingham"/>
    <s v="Corporate"/>
    <s v="United States"/>
    <s v="Watertown"/>
    <x v="15"/>
    <n v="13601"/>
    <x v="3"/>
    <s v="OFF-AP-10004249"/>
    <x v="1"/>
    <x v="9"/>
    <s v="Staples"/>
    <n v="35.909999999999997"/>
    <n v="3"/>
    <n v="0"/>
    <n v="9.6957000000000004"/>
    <x v="5"/>
  </r>
  <r>
    <n v="4126"/>
    <x v="2036"/>
    <x v="3"/>
    <d v="2014-07-28T00:00:00"/>
    <d v="2014-08-01T00:00:00"/>
    <s v="Second Class"/>
    <s v="MG-18145"/>
    <s v="Mike Gockenbach"/>
    <s v="Consumer"/>
    <s v="United States"/>
    <s v="Jacksonville"/>
    <x v="2"/>
    <n v="32216"/>
    <x v="0"/>
    <s v="FUR-FU-10001602"/>
    <x v="0"/>
    <x v="5"/>
    <s v="Eldon Delta Triangular Chair Mat, 52&quot; x 58&quot;, Clear"/>
    <n v="91.031999999999996"/>
    <n v="3"/>
    <n v="0.2"/>
    <n v="-2.2757999999999998"/>
    <x v="7"/>
  </r>
  <r>
    <n v="4127"/>
    <x v="2037"/>
    <x v="3"/>
    <d v="2014-05-07T00:00:00"/>
    <d v="2014-05-10T00:00:00"/>
    <s v="First Class"/>
    <s v="GZ-14470"/>
    <s v="Gary Zandusky"/>
    <s v="Consumer"/>
    <s v="United States"/>
    <s v="Arlington"/>
    <x v="17"/>
    <n v="22204"/>
    <x v="0"/>
    <s v="OFF-AR-10003179"/>
    <x v="1"/>
    <x v="6"/>
    <s v="Dixon Ticonderoga Core-Lock Colored Pencils"/>
    <n v="54.66"/>
    <n v="6"/>
    <n v="0"/>
    <n v="18.037800000000001"/>
    <x v="5"/>
  </r>
  <r>
    <n v="4128"/>
    <x v="2038"/>
    <x v="2"/>
    <d v="2011-09-19T00:00:00"/>
    <d v="2011-09-24T00:00:00"/>
    <s v="Standard Class"/>
    <s v="JL-15835"/>
    <s v="John Lee"/>
    <s v="Consumer"/>
    <s v="United States"/>
    <s v="Charlotte"/>
    <x v="3"/>
    <n v="28205"/>
    <x v="0"/>
    <s v="OFF-ST-10003722"/>
    <x v="1"/>
    <x v="4"/>
    <s v="Project Tote Personal File"/>
    <n v="67.343999999999994"/>
    <n v="6"/>
    <n v="0.2"/>
    <n v="7.5762"/>
    <x v="8"/>
  </r>
  <r>
    <n v="4129"/>
    <x v="2038"/>
    <x v="2"/>
    <d v="2011-09-19T00:00:00"/>
    <d v="2011-09-24T00:00:00"/>
    <s v="Standard Class"/>
    <s v="JL-15835"/>
    <s v="John Lee"/>
    <s v="Consumer"/>
    <s v="United States"/>
    <s v="Charlotte"/>
    <x v="3"/>
    <n v="28205"/>
    <x v="0"/>
    <s v="TEC-MA-10001127"/>
    <x v="2"/>
    <x v="15"/>
    <s v="HP Designjet T520 Inkjet Large Format Printer - 24&quot; Color"/>
    <n v="2624.9850000000001"/>
    <n v="3"/>
    <n v="0.5"/>
    <n v="-944.99459999999999"/>
    <x v="8"/>
  </r>
  <r>
    <n v="4130"/>
    <x v="2039"/>
    <x v="1"/>
    <d v="2012-03-29T00:00:00"/>
    <d v="2012-04-04T00:00:00"/>
    <s v="Standard Class"/>
    <s v="DO-13435"/>
    <s v="Denny Ordway"/>
    <s v="Consumer"/>
    <s v="United States"/>
    <s v="Seattle"/>
    <x v="4"/>
    <n v="98103"/>
    <x v="1"/>
    <s v="OFF-AP-10001947"/>
    <x v="1"/>
    <x v="9"/>
    <s v="Acco 6 Outlet Guardian Premium Plus Surge Suppressor"/>
    <n v="73.28"/>
    <n v="4"/>
    <n v="0"/>
    <n v="21.251200000000001"/>
    <x v="10"/>
  </r>
  <r>
    <n v="4131"/>
    <x v="2040"/>
    <x v="2"/>
    <d v="2011-11-18T00:00:00"/>
    <d v="2011-11-25T00:00:00"/>
    <s v="Standard Class"/>
    <s v="AB-10600"/>
    <s v="Ann Blume"/>
    <s v="Corporate"/>
    <s v="United States"/>
    <s v="Chicago"/>
    <x v="10"/>
    <n v="60623"/>
    <x v="2"/>
    <s v="OFF-BI-10001107"/>
    <x v="1"/>
    <x v="8"/>
    <s v="GBC White Gloss Covers, Plain Front"/>
    <n v="14.48"/>
    <n v="5"/>
    <n v="0.8"/>
    <n v="-23.891999999999999"/>
    <x v="0"/>
  </r>
  <r>
    <n v="4132"/>
    <x v="2041"/>
    <x v="1"/>
    <d v="2012-07-02T00:00:00"/>
    <d v="2012-07-09T00:00:00"/>
    <s v="Standard Class"/>
    <s v="KB-16315"/>
    <s v="Karl Braun"/>
    <s v="Consumer"/>
    <s v="United States"/>
    <s v="Hollywood"/>
    <x v="2"/>
    <n v="33021"/>
    <x v="0"/>
    <s v="OFF-PA-10000349"/>
    <x v="1"/>
    <x v="10"/>
    <s v="Staples"/>
    <n v="11.952"/>
    <n v="3"/>
    <n v="0.2"/>
    <n v="4.0338000000000003"/>
    <x v="7"/>
  </r>
  <r>
    <n v="4133"/>
    <x v="2041"/>
    <x v="1"/>
    <d v="2012-07-02T00:00:00"/>
    <d v="2012-07-09T00:00:00"/>
    <s v="Standard Class"/>
    <s v="KB-16315"/>
    <s v="Karl Braun"/>
    <s v="Consumer"/>
    <s v="United States"/>
    <s v="Hollywood"/>
    <x v="2"/>
    <n v="33021"/>
    <x v="0"/>
    <s v="OFF-PA-10003349"/>
    <x v="1"/>
    <x v="10"/>
    <s v="Xerox 1957"/>
    <n v="15.552"/>
    <n v="3"/>
    <n v="0.2"/>
    <n v="5.6375999999999999"/>
    <x v="7"/>
  </r>
  <r>
    <n v="4134"/>
    <x v="2042"/>
    <x v="2"/>
    <d v="2011-09-08T00:00:00"/>
    <d v="2011-09-13T00:00:00"/>
    <s v="Standard Class"/>
    <s v="TT-21070"/>
    <s v="Ted Trevino"/>
    <s v="Consumer"/>
    <s v="United States"/>
    <s v="Chesapeake"/>
    <x v="17"/>
    <n v="23320"/>
    <x v="0"/>
    <s v="OFF-FA-10002280"/>
    <x v="1"/>
    <x v="13"/>
    <s v="Advantus Plastic Paper Clips"/>
    <n v="45"/>
    <n v="9"/>
    <n v="0"/>
    <n v="21.6"/>
    <x v="8"/>
  </r>
  <r>
    <n v="4135"/>
    <x v="2042"/>
    <x v="2"/>
    <d v="2011-09-08T00:00:00"/>
    <d v="2011-09-13T00:00:00"/>
    <s v="Standard Class"/>
    <s v="TT-21070"/>
    <s v="Ted Trevino"/>
    <s v="Consumer"/>
    <s v="United States"/>
    <s v="Chesapeake"/>
    <x v="17"/>
    <n v="23320"/>
    <x v="0"/>
    <s v="TEC-MA-10000029"/>
    <x v="2"/>
    <x v="15"/>
    <s v="Epson WorkForce WF-2530 All-in-One Printer, Copier Scanner"/>
    <n v="209.97"/>
    <n v="3"/>
    <n v="0"/>
    <n v="90.287099999999995"/>
    <x v="8"/>
  </r>
  <r>
    <n v="4136"/>
    <x v="2043"/>
    <x v="3"/>
    <d v="2014-10-03T00:00:00"/>
    <d v="2014-10-09T00:00:00"/>
    <s v="Standard Class"/>
    <s v="PV-18985"/>
    <s v="Paul Van Hugh"/>
    <s v="Home Office"/>
    <s v="United States"/>
    <s v="Los Angeles"/>
    <x v="1"/>
    <n v="90036"/>
    <x v="1"/>
    <s v="OFF-BI-10002854"/>
    <x v="1"/>
    <x v="8"/>
    <s v="Performers Binder/Pad Holder, Black"/>
    <n v="112.12"/>
    <n v="5"/>
    <n v="0.2"/>
    <n v="42.045000000000002"/>
    <x v="2"/>
  </r>
  <r>
    <n v="4137"/>
    <x v="2043"/>
    <x v="3"/>
    <d v="2014-10-03T00:00:00"/>
    <d v="2014-10-09T00:00:00"/>
    <s v="Standard Class"/>
    <s v="PV-18985"/>
    <s v="Paul Van Hugh"/>
    <s v="Home Office"/>
    <s v="United States"/>
    <s v="Los Angeles"/>
    <x v="1"/>
    <n v="90036"/>
    <x v="1"/>
    <s v="OFF-ST-10003716"/>
    <x v="1"/>
    <x v="4"/>
    <s v="Tennsco Double-Tier Lockers"/>
    <n v="1575.14"/>
    <n v="7"/>
    <n v="0"/>
    <n v="204.76820000000001"/>
    <x v="2"/>
  </r>
  <r>
    <n v="4138"/>
    <x v="2044"/>
    <x v="3"/>
    <d v="2014-11-20T00:00:00"/>
    <d v="2014-11-24T00:00:00"/>
    <s v="Standard Class"/>
    <s v="DD-13570"/>
    <s v="Dorothy Dickinson"/>
    <s v="Consumer"/>
    <s v="United States"/>
    <s v="Alexandria"/>
    <x v="17"/>
    <n v="22304"/>
    <x v="0"/>
    <s v="OFF-FA-10000624"/>
    <x v="1"/>
    <x v="13"/>
    <s v="OIC Binder Clips"/>
    <n v="25.06"/>
    <n v="7"/>
    <n v="0"/>
    <n v="12.53"/>
    <x v="0"/>
  </r>
  <r>
    <n v="4139"/>
    <x v="2045"/>
    <x v="0"/>
    <d v="2013-12-31T00:00:00"/>
    <d v="2014-01-02T00:00:00"/>
    <s v="First Class"/>
    <s v="KD-16495"/>
    <s v="Keith Dawkins"/>
    <s v="Corporate"/>
    <s v="United States"/>
    <s v="Deer Park"/>
    <x v="5"/>
    <n v="77536"/>
    <x v="2"/>
    <s v="OFF-BI-10004654"/>
    <x v="1"/>
    <x v="8"/>
    <s v="Avery Binding System Hidden Tab Executive Style Index Sets"/>
    <n v="6.9240000000000004"/>
    <n v="6"/>
    <n v="0.8"/>
    <n v="-10.385999999999999"/>
    <x v="4"/>
  </r>
  <r>
    <n v="4140"/>
    <x v="2046"/>
    <x v="3"/>
    <d v="2014-12-02T00:00:00"/>
    <d v="2014-12-05T00:00:00"/>
    <s v="First Class"/>
    <s v="RA-19285"/>
    <s v="Ralph Arnett"/>
    <s v="Consumer"/>
    <s v="United States"/>
    <s v="Philadelphia"/>
    <x v="9"/>
    <n v="19120"/>
    <x v="3"/>
    <s v="OFF-ST-10001228"/>
    <x v="1"/>
    <x v="4"/>
    <s v="Personal File Boxes with Fold-Down Carry Handle"/>
    <n v="37.392000000000003"/>
    <n v="3"/>
    <n v="0.2"/>
    <n v="2.3370000000000002"/>
    <x v="4"/>
  </r>
  <r>
    <n v="4141"/>
    <x v="2046"/>
    <x v="3"/>
    <d v="2014-12-02T00:00:00"/>
    <d v="2014-12-05T00:00:00"/>
    <s v="First Class"/>
    <s v="RA-19285"/>
    <s v="Ralph Arnett"/>
    <s v="Consumer"/>
    <s v="United States"/>
    <s v="Philadelphia"/>
    <x v="9"/>
    <n v="19120"/>
    <x v="3"/>
    <s v="FUR-FU-10003798"/>
    <x v="0"/>
    <x v="5"/>
    <s v="Ultra Door Kickplate, 8&quot;H x 34&quot;W"/>
    <n v="79.12"/>
    <n v="5"/>
    <n v="0.2"/>
    <n v="13.846"/>
    <x v="4"/>
  </r>
  <r>
    <n v="4142"/>
    <x v="2047"/>
    <x v="0"/>
    <d v="2013-06-14T00:00:00"/>
    <d v="2013-06-18T00:00:00"/>
    <s v="Standard Class"/>
    <s v="SS-20590"/>
    <s v="Sonia Sunley"/>
    <s v="Consumer"/>
    <s v="United States"/>
    <s v="Wichita"/>
    <x v="41"/>
    <n v="67212"/>
    <x v="2"/>
    <s v="OFF-LA-10003148"/>
    <x v="1"/>
    <x v="2"/>
    <s v="Avery 51"/>
    <n v="18.899999999999999"/>
    <n v="3"/>
    <n v="0"/>
    <n v="8.6940000000000008"/>
    <x v="1"/>
  </r>
  <r>
    <n v="4143"/>
    <x v="2048"/>
    <x v="2"/>
    <d v="2011-05-19T00:00:00"/>
    <d v="2011-05-23T00:00:00"/>
    <s v="Standard Class"/>
    <s v="JH-15820"/>
    <s v="John Huston"/>
    <s v="Consumer"/>
    <s v="United States"/>
    <s v="Midland"/>
    <x v="12"/>
    <n v="48640"/>
    <x v="2"/>
    <s v="OFF-BI-10001249"/>
    <x v="1"/>
    <x v="8"/>
    <s v="Avery Heavy-Duty EZD View Binder with Locking Rings"/>
    <n v="57.42"/>
    <n v="9"/>
    <n v="0"/>
    <n v="26.4132"/>
    <x v="5"/>
  </r>
  <r>
    <n v="4144"/>
    <x v="2049"/>
    <x v="3"/>
    <d v="2014-01-31T00:00:00"/>
    <d v="2014-02-07T00:00:00"/>
    <s v="Standard Class"/>
    <s v="EH-14125"/>
    <s v="Eugene Hildebrand"/>
    <s v="Home Office"/>
    <s v="United States"/>
    <s v="San Francisco"/>
    <x v="1"/>
    <n v="94110"/>
    <x v="1"/>
    <s v="OFF-AR-10003759"/>
    <x v="1"/>
    <x v="6"/>
    <s v="Crayola Anti Dust Chalk, 12/Pack"/>
    <n v="12.74"/>
    <n v="7"/>
    <n v="0"/>
    <n v="5.7329999999999997"/>
    <x v="9"/>
  </r>
  <r>
    <n v="4145"/>
    <x v="2049"/>
    <x v="3"/>
    <d v="2014-01-31T00:00:00"/>
    <d v="2014-02-07T00:00:00"/>
    <s v="Standard Class"/>
    <s v="EH-14125"/>
    <s v="Eugene Hildebrand"/>
    <s v="Home Office"/>
    <s v="United States"/>
    <s v="San Francisco"/>
    <x v="1"/>
    <n v="94110"/>
    <x v="1"/>
    <s v="OFF-AR-10001227"/>
    <x v="1"/>
    <x v="6"/>
    <s v="Newell 338"/>
    <n v="8.82"/>
    <n v="3"/>
    <n v="0"/>
    <n v="2.3814000000000002"/>
    <x v="9"/>
  </r>
  <r>
    <n v="4146"/>
    <x v="2049"/>
    <x v="3"/>
    <d v="2014-01-31T00:00:00"/>
    <d v="2014-02-07T00:00:00"/>
    <s v="Standard Class"/>
    <s v="EH-14125"/>
    <s v="Eugene Hildebrand"/>
    <s v="Home Office"/>
    <s v="United States"/>
    <s v="San Francisco"/>
    <x v="1"/>
    <n v="94110"/>
    <x v="1"/>
    <s v="FUR-CH-10000863"/>
    <x v="0"/>
    <x v="1"/>
    <s v="Novimex Swivel Fabric Task Chair"/>
    <n v="120.78400000000001"/>
    <n v="1"/>
    <n v="0.2"/>
    <n v="-13.588200000000001"/>
    <x v="9"/>
  </r>
  <r>
    <n v="4147"/>
    <x v="2050"/>
    <x v="1"/>
    <d v="2012-11-28T00:00:00"/>
    <d v="2012-12-04T00:00:00"/>
    <s v="Standard Class"/>
    <s v="TP-21415"/>
    <s v="Tom Prescott"/>
    <s v="Consumer"/>
    <s v="United States"/>
    <s v="Freeport"/>
    <x v="15"/>
    <n v="11520"/>
    <x v="3"/>
    <s v="FUR-FU-10004017"/>
    <x v="0"/>
    <x v="5"/>
    <s v="Tenex Contemporary Contur Chairmats for Low and Medium Pile Carpet, Computer, 39&quot; x 49&quot;"/>
    <n v="322.58999999999997"/>
    <n v="3"/>
    <n v="0"/>
    <n v="64.518000000000001"/>
    <x v="0"/>
  </r>
  <r>
    <n v="4148"/>
    <x v="2051"/>
    <x v="3"/>
    <d v="2014-10-24T00:00:00"/>
    <d v="2014-10-29T00:00:00"/>
    <s v="Standard Class"/>
    <s v="RB-19330"/>
    <s v="Randy Bradley"/>
    <s v="Consumer"/>
    <s v="United States"/>
    <s v="Austin"/>
    <x v="5"/>
    <n v="78745"/>
    <x v="2"/>
    <s v="OFF-BI-10000962"/>
    <x v="1"/>
    <x v="8"/>
    <s v="Acco Flexible ACCOHIDE Square Ring Data Binder, Dark Blue, 11 1/2&quot; X 14&quot; 7/8&quot;"/>
    <n v="9.7620000000000005"/>
    <n v="3"/>
    <n v="0.8"/>
    <n v="-15.1311"/>
    <x v="2"/>
  </r>
  <r>
    <n v="4149"/>
    <x v="2051"/>
    <x v="3"/>
    <d v="2014-10-24T00:00:00"/>
    <d v="2014-10-29T00:00:00"/>
    <s v="Standard Class"/>
    <s v="RB-19330"/>
    <s v="Randy Bradley"/>
    <s v="Consumer"/>
    <s v="United States"/>
    <s v="Austin"/>
    <x v="5"/>
    <n v="78745"/>
    <x v="2"/>
    <s v="OFF-ST-10004507"/>
    <x v="1"/>
    <x v="4"/>
    <s v="Advantus Rolling Storage Box"/>
    <n v="13.72"/>
    <n v="1"/>
    <n v="0.2"/>
    <n v="1.2004999999999999"/>
    <x v="2"/>
  </r>
  <r>
    <n v="4150"/>
    <x v="2051"/>
    <x v="3"/>
    <d v="2014-10-24T00:00:00"/>
    <d v="2014-10-29T00:00:00"/>
    <s v="Standard Class"/>
    <s v="RB-19330"/>
    <s v="Randy Bradley"/>
    <s v="Consumer"/>
    <s v="United States"/>
    <s v="Austin"/>
    <x v="5"/>
    <n v="78745"/>
    <x v="2"/>
    <s v="TEC-AC-10002942"/>
    <x v="2"/>
    <x v="11"/>
    <s v="WD My Passport Ultra 1TB Portable External Hard Drive"/>
    <n v="55.2"/>
    <n v="1"/>
    <n v="0.2"/>
    <n v="-2.0699999999999998"/>
    <x v="2"/>
  </r>
  <r>
    <n v="4151"/>
    <x v="2051"/>
    <x v="3"/>
    <d v="2014-10-24T00:00:00"/>
    <d v="2014-10-29T00:00:00"/>
    <s v="Standard Class"/>
    <s v="RB-19330"/>
    <s v="Randy Bradley"/>
    <s v="Consumer"/>
    <s v="United States"/>
    <s v="Austin"/>
    <x v="5"/>
    <n v="78745"/>
    <x v="2"/>
    <s v="OFF-ST-10002344"/>
    <x v="1"/>
    <x v="4"/>
    <s v="Carina 42&quot;Hx23 3/4&quot;W Media Storage Unit"/>
    <n v="259.13600000000002"/>
    <n v="4"/>
    <n v="0.2"/>
    <n v="-58.305599999999998"/>
    <x v="2"/>
  </r>
  <r>
    <n v="4152"/>
    <x v="2052"/>
    <x v="3"/>
    <d v="2014-09-08T00:00:00"/>
    <d v="2014-09-12T00:00:00"/>
    <s v="Standard Class"/>
    <s v="CB-12025"/>
    <s v="Cassandra Brandow"/>
    <s v="Consumer"/>
    <s v="United States"/>
    <s v="Philadelphia"/>
    <x v="9"/>
    <n v="19134"/>
    <x v="3"/>
    <s v="OFF-LA-10002475"/>
    <x v="1"/>
    <x v="2"/>
    <s v="Avery 519"/>
    <n v="29.24"/>
    <n v="5"/>
    <n v="0.2"/>
    <n v="9.8684999999999992"/>
    <x v="8"/>
  </r>
  <r>
    <n v="4153"/>
    <x v="2052"/>
    <x v="3"/>
    <d v="2014-09-08T00:00:00"/>
    <d v="2014-09-12T00:00:00"/>
    <s v="Standard Class"/>
    <s v="CB-12025"/>
    <s v="Cassandra Brandow"/>
    <s v="Consumer"/>
    <s v="United States"/>
    <s v="Philadelphia"/>
    <x v="9"/>
    <n v="19134"/>
    <x v="3"/>
    <s v="OFF-PA-10003072"/>
    <x v="1"/>
    <x v="10"/>
    <s v="Eureka Recycled Copy Paper 8 1/2&quot; x 11&quot;, Ream"/>
    <n v="15.552"/>
    <n v="3"/>
    <n v="0.2"/>
    <n v="5.4432"/>
    <x v="8"/>
  </r>
  <r>
    <n v="4154"/>
    <x v="2052"/>
    <x v="3"/>
    <d v="2014-09-08T00:00:00"/>
    <d v="2014-09-12T00:00:00"/>
    <s v="Standard Class"/>
    <s v="CB-12025"/>
    <s v="Cassandra Brandow"/>
    <s v="Consumer"/>
    <s v="United States"/>
    <s v="Philadelphia"/>
    <x v="9"/>
    <n v="19134"/>
    <x v="3"/>
    <s v="OFF-EN-10001509"/>
    <x v="1"/>
    <x v="12"/>
    <s v="Poly String Tie Envelopes"/>
    <n v="4.8959999999999999"/>
    <n v="3"/>
    <n v="0.2"/>
    <n v="1.6524000000000001"/>
    <x v="8"/>
  </r>
  <r>
    <n v="4155"/>
    <x v="2053"/>
    <x v="0"/>
    <d v="2013-12-30T00:00:00"/>
    <d v="2014-01-04T00:00:00"/>
    <s v="Standard Class"/>
    <s v="MP-17965"/>
    <s v="Michael Paige"/>
    <s v="Corporate"/>
    <s v="United States"/>
    <s v="Bristol"/>
    <x v="18"/>
    <n v="37620"/>
    <x v="0"/>
    <s v="OFF-BI-10004781"/>
    <x v="1"/>
    <x v="8"/>
    <s v="GBC Wire Binding Strips"/>
    <n v="38.088000000000001"/>
    <n v="4"/>
    <n v="0.7"/>
    <n v="-27.9312"/>
    <x v="4"/>
  </r>
  <r>
    <n v="4156"/>
    <x v="2053"/>
    <x v="0"/>
    <d v="2013-12-30T00:00:00"/>
    <d v="2014-01-04T00:00:00"/>
    <s v="Standard Class"/>
    <s v="MP-17965"/>
    <s v="Michael Paige"/>
    <s v="Corporate"/>
    <s v="United States"/>
    <s v="Bristol"/>
    <x v="18"/>
    <n v="37620"/>
    <x v="0"/>
    <s v="OFF-BI-10000145"/>
    <x v="1"/>
    <x v="8"/>
    <s v="Zipper Ring Binder Pockets"/>
    <n v="2.8079999999999998"/>
    <n v="3"/>
    <n v="0.7"/>
    <n v="-1.9656"/>
    <x v="4"/>
  </r>
  <r>
    <n v="4157"/>
    <x v="2054"/>
    <x v="1"/>
    <d v="2012-12-05T00:00:00"/>
    <d v="2012-12-09T00:00:00"/>
    <s v="Second Class"/>
    <s v="SW-20245"/>
    <s v="Scot Wooten"/>
    <s v="Consumer"/>
    <s v="United States"/>
    <s v="Philadelphia"/>
    <x v="9"/>
    <n v="19140"/>
    <x v="3"/>
    <s v="TEC-AC-10003280"/>
    <x v="2"/>
    <x v="11"/>
    <s v="Belkin F8E887 USB Wired Ergonomic Keyboard"/>
    <n v="47.984000000000002"/>
    <n v="2"/>
    <n v="0.2"/>
    <n v="0.5998"/>
    <x v="4"/>
  </r>
  <r>
    <n v="4158"/>
    <x v="2054"/>
    <x v="1"/>
    <d v="2012-12-05T00:00:00"/>
    <d v="2012-12-09T00:00:00"/>
    <s v="Second Class"/>
    <s v="SW-20245"/>
    <s v="Scot Wooten"/>
    <s v="Consumer"/>
    <s v="United States"/>
    <s v="Philadelphia"/>
    <x v="9"/>
    <n v="19140"/>
    <x v="3"/>
    <s v="OFF-BI-10001107"/>
    <x v="1"/>
    <x v="8"/>
    <s v="GBC White Gloss Covers, Plain Front"/>
    <n v="26.064"/>
    <n v="6"/>
    <n v="0.7"/>
    <n v="-19.982399999999998"/>
    <x v="4"/>
  </r>
  <r>
    <n v="4159"/>
    <x v="2055"/>
    <x v="2"/>
    <d v="2011-11-01T00:00:00"/>
    <d v="2011-11-08T00:00:00"/>
    <s v="Standard Class"/>
    <s v="SM-20950"/>
    <s v="Suzanne McNair"/>
    <s v="Corporate"/>
    <s v="United States"/>
    <s v="Chicago"/>
    <x v="10"/>
    <n v="60610"/>
    <x v="2"/>
    <s v="OFF-PA-10000533"/>
    <x v="1"/>
    <x v="10"/>
    <s v="Southworth Parchment Paper &amp; Envelopes"/>
    <n v="15.696"/>
    <n v="3"/>
    <n v="0.2"/>
    <n v="5.1012000000000004"/>
    <x v="0"/>
  </r>
  <r>
    <n v="4160"/>
    <x v="2056"/>
    <x v="0"/>
    <d v="2013-04-17T00:00:00"/>
    <d v="2013-04-24T00:00:00"/>
    <s v="Standard Class"/>
    <s v="AP-10915"/>
    <s v="Arthur Prichep"/>
    <s v="Consumer"/>
    <s v="United States"/>
    <s v="Columbus"/>
    <x v="32"/>
    <n v="31907"/>
    <x v="0"/>
    <s v="OFF-AR-10003056"/>
    <x v="1"/>
    <x v="6"/>
    <s v="Newell 341"/>
    <n v="12.84"/>
    <n v="3"/>
    <n v="0"/>
    <n v="3.7235999999999998"/>
    <x v="3"/>
  </r>
  <r>
    <n v="4161"/>
    <x v="2057"/>
    <x v="3"/>
    <d v="2014-05-15T00:00:00"/>
    <d v="2014-05-19T00:00:00"/>
    <s v="Standard Class"/>
    <s v="AH-10465"/>
    <s v="Amy Hunt"/>
    <s v="Consumer"/>
    <s v="United States"/>
    <s v="New York City"/>
    <x v="15"/>
    <n v="10035"/>
    <x v="3"/>
    <s v="TEC-PH-10002834"/>
    <x v="2"/>
    <x v="7"/>
    <s v="Google Nexus 5"/>
    <n v="539.97"/>
    <n v="3"/>
    <n v="0"/>
    <n v="134.99250000000001"/>
    <x v="5"/>
  </r>
  <r>
    <n v="4162"/>
    <x v="2057"/>
    <x v="3"/>
    <d v="2014-05-15T00:00:00"/>
    <d v="2014-05-19T00:00:00"/>
    <s v="Standard Class"/>
    <s v="AH-10465"/>
    <s v="Amy Hunt"/>
    <s v="Consumer"/>
    <s v="United States"/>
    <s v="New York City"/>
    <x v="15"/>
    <n v="10035"/>
    <x v="3"/>
    <s v="OFF-ST-10002214"/>
    <x v="1"/>
    <x v="4"/>
    <s v="X-Rack File for Hanging Folders"/>
    <n v="22.58"/>
    <n v="2"/>
    <n v="0"/>
    <n v="5.8708"/>
    <x v="5"/>
  </r>
  <r>
    <n v="4163"/>
    <x v="2058"/>
    <x v="1"/>
    <d v="2012-03-14T00:00:00"/>
    <d v="2012-03-18T00:00:00"/>
    <s v="Standard Class"/>
    <s v="EP-13915"/>
    <s v="Emily Phan"/>
    <s v="Consumer"/>
    <s v="United States"/>
    <s v="Dover"/>
    <x v="38"/>
    <n v="3820"/>
    <x v="3"/>
    <s v="OFF-LA-10004484"/>
    <x v="1"/>
    <x v="2"/>
    <s v="Avery 476"/>
    <n v="16.52"/>
    <n v="4"/>
    <n v="0"/>
    <n v="7.5991999999999997"/>
    <x v="10"/>
  </r>
  <r>
    <n v="4164"/>
    <x v="2058"/>
    <x v="1"/>
    <d v="2012-03-14T00:00:00"/>
    <d v="2012-03-18T00:00:00"/>
    <s v="Standard Class"/>
    <s v="EP-13915"/>
    <s v="Emily Phan"/>
    <s v="Consumer"/>
    <s v="United States"/>
    <s v="Dover"/>
    <x v="38"/>
    <n v="3820"/>
    <x v="3"/>
    <s v="OFF-BI-10003091"/>
    <x v="1"/>
    <x v="8"/>
    <s v="GBC DocuBind TL200 Manual Binding Machine"/>
    <n v="671.94"/>
    <n v="3"/>
    <n v="0"/>
    <n v="315.81180000000001"/>
    <x v="10"/>
  </r>
  <r>
    <n v="4165"/>
    <x v="2059"/>
    <x v="3"/>
    <d v="2014-01-15T00:00:00"/>
    <d v="2014-01-17T00:00:00"/>
    <s v="First Class"/>
    <s v="TP-21565"/>
    <s v="Tracy Poddar"/>
    <s v="Corporate"/>
    <s v="United States"/>
    <s v="Aurora"/>
    <x v="22"/>
    <n v="80013"/>
    <x v="1"/>
    <s v="TEC-AC-10003027"/>
    <x v="2"/>
    <x v="11"/>
    <s v="Imation 8GB Mini TravelDrive USB 2.0 Flash Drive"/>
    <n v="169.06399999999999"/>
    <n v="7"/>
    <n v="0.2"/>
    <n v="-14.793100000000001"/>
    <x v="9"/>
  </r>
  <r>
    <n v="4166"/>
    <x v="2059"/>
    <x v="3"/>
    <d v="2014-01-15T00:00:00"/>
    <d v="2014-01-17T00:00:00"/>
    <s v="First Class"/>
    <s v="TP-21565"/>
    <s v="Tracy Poddar"/>
    <s v="Corporate"/>
    <s v="United States"/>
    <s v="Aurora"/>
    <x v="22"/>
    <n v="80013"/>
    <x v="1"/>
    <s v="OFF-ST-10003638"/>
    <x v="1"/>
    <x v="4"/>
    <s v="Mobile Personal File Cube"/>
    <n v="168.624"/>
    <n v="9"/>
    <n v="0.2"/>
    <n v="14.7546"/>
    <x v="9"/>
  </r>
  <r>
    <n v="4167"/>
    <x v="2060"/>
    <x v="1"/>
    <d v="2012-03-08T00:00:00"/>
    <d v="2012-03-13T00:00:00"/>
    <s v="Standard Class"/>
    <s v="AR-10825"/>
    <s v="Anthony Rawles"/>
    <s v="Corporate"/>
    <s v="United States"/>
    <s v="Long Beach"/>
    <x v="15"/>
    <n v="11561"/>
    <x v="3"/>
    <s v="OFF-PA-10003848"/>
    <x v="1"/>
    <x v="10"/>
    <s v="Xerox 1997"/>
    <n v="19.440000000000001"/>
    <n v="3"/>
    <n v="0"/>
    <n v="9.3312000000000008"/>
    <x v="10"/>
  </r>
  <r>
    <n v="4168"/>
    <x v="2061"/>
    <x v="2"/>
    <d v="2011-10-11T00:00:00"/>
    <d v="2011-10-13T00:00:00"/>
    <s v="First Class"/>
    <s v="HA-14920"/>
    <s v="Helen Andreada"/>
    <s v="Consumer"/>
    <s v="United States"/>
    <s v="Pasadena"/>
    <x v="1"/>
    <n v="91104"/>
    <x v="1"/>
    <s v="OFF-ST-10002352"/>
    <x v="1"/>
    <x v="4"/>
    <s v="Iris Project Case"/>
    <n v="31.92"/>
    <n v="4"/>
    <n v="0"/>
    <n v="8.2992000000000008"/>
    <x v="2"/>
  </r>
  <r>
    <n v="4169"/>
    <x v="2061"/>
    <x v="2"/>
    <d v="2011-10-11T00:00:00"/>
    <d v="2011-10-13T00:00:00"/>
    <s v="First Class"/>
    <s v="HA-14920"/>
    <s v="Helen Andreada"/>
    <s v="Consumer"/>
    <s v="United States"/>
    <s v="Pasadena"/>
    <x v="1"/>
    <n v="91104"/>
    <x v="1"/>
    <s v="FUR-CH-10000229"/>
    <x v="0"/>
    <x v="1"/>
    <s v="Global Enterprise Series Seating High-Back Swivel/Tilt Chairs"/>
    <n v="433.56799999999998"/>
    <n v="2"/>
    <n v="0.2"/>
    <n v="-65.035200000000003"/>
    <x v="2"/>
  </r>
  <r>
    <n v="4170"/>
    <x v="2062"/>
    <x v="1"/>
    <d v="2012-04-13T00:00:00"/>
    <d v="2012-04-14T00:00:00"/>
    <s v="First Class"/>
    <s v="HJ-14875"/>
    <s v="Heather Jas"/>
    <s v="Home Office"/>
    <s v="United States"/>
    <s v="Mesa"/>
    <x v="16"/>
    <n v="85204"/>
    <x v="1"/>
    <s v="OFF-PA-10000788"/>
    <x v="1"/>
    <x v="10"/>
    <s v="Xerox 210"/>
    <n v="31.103999999999999"/>
    <n v="6"/>
    <n v="0.2"/>
    <n v="10.8864"/>
    <x v="3"/>
  </r>
  <r>
    <n v="4171"/>
    <x v="2062"/>
    <x v="1"/>
    <d v="2012-04-13T00:00:00"/>
    <d v="2012-04-14T00:00:00"/>
    <s v="First Class"/>
    <s v="HJ-14875"/>
    <s v="Heather Jas"/>
    <s v="Home Office"/>
    <s v="United States"/>
    <s v="Mesa"/>
    <x v="16"/>
    <n v="85204"/>
    <x v="1"/>
    <s v="OFF-PA-10002968"/>
    <x v="1"/>
    <x v="10"/>
    <s v="Xerox 1973"/>
    <n v="54.816000000000003"/>
    <n v="3"/>
    <n v="0.2"/>
    <n v="17.815200000000001"/>
    <x v="3"/>
  </r>
  <r>
    <n v="4172"/>
    <x v="2063"/>
    <x v="3"/>
    <d v="2014-11-17T00:00:00"/>
    <d v="2014-11-21T00:00:00"/>
    <s v="Standard Class"/>
    <s v="JK-15370"/>
    <s v="Jay Kimmel"/>
    <s v="Consumer"/>
    <s v="United States"/>
    <s v="Fresno"/>
    <x v="1"/>
    <n v="93727"/>
    <x v="1"/>
    <s v="OFF-ST-10002486"/>
    <x v="1"/>
    <x v="4"/>
    <s v="Eldon Shelf Savers Cubes and Bins"/>
    <n v="48.86"/>
    <n v="7"/>
    <n v="0"/>
    <n v="0.97719999999999996"/>
    <x v="0"/>
  </r>
  <r>
    <n v="4173"/>
    <x v="2064"/>
    <x v="0"/>
    <d v="2013-07-02T00:00:00"/>
    <d v="2013-07-02T00:00:00"/>
    <s v="Same Day"/>
    <s v="JF-15355"/>
    <s v="Jay Fein"/>
    <s v="Consumer"/>
    <s v="United States"/>
    <s v="Columbia"/>
    <x v="20"/>
    <n v="29203"/>
    <x v="0"/>
    <s v="OFF-BI-10002215"/>
    <x v="1"/>
    <x v="8"/>
    <s v="Wilson Jones Hanging View Binder, White, 1&quot;"/>
    <n v="14.2"/>
    <n v="2"/>
    <n v="0"/>
    <n v="6.532"/>
    <x v="7"/>
  </r>
  <r>
    <n v="4174"/>
    <x v="2064"/>
    <x v="0"/>
    <d v="2013-07-02T00:00:00"/>
    <d v="2013-07-02T00:00:00"/>
    <s v="Same Day"/>
    <s v="JF-15355"/>
    <s v="Jay Fein"/>
    <s v="Consumer"/>
    <s v="United States"/>
    <s v="Columbia"/>
    <x v="20"/>
    <n v="29203"/>
    <x v="0"/>
    <s v="OFF-PA-10000788"/>
    <x v="1"/>
    <x v="10"/>
    <s v="Xerox 210"/>
    <n v="12.96"/>
    <n v="2"/>
    <n v="0"/>
    <n v="6.2207999999999997"/>
    <x v="7"/>
  </r>
  <r>
    <n v="4175"/>
    <x v="2064"/>
    <x v="0"/>
    <d v="2013-07-02T00:00:00"/>
    <d v="2013-07-02T00:00:00"/>
    <s v="Same Day"/>
    <s v="JF-15355"/>
    <s v="Jay Fein"/>
    <s v="Consumer"/>
    <s v="United States"/>
    <s v="Columbia"/>
    <x v="20"/>
    <n v="29203"/>
    <x v="0"/>
    <s v="OFF-BI-10003364"/>
    <x v="1"/>
    <x v="8"/>
    <s v="Binding Machine Supplies"/>
    <n v="58.34"/>
    <n v="2"/>
    <n v="0"/>
    <n v="28.0032"/>
    <x v="7"/>
  </r>
  <r>
    <n v="4176"/>
    <x v="2065"/>
    <x v="1"/>
    <d v="2012-11-29T00:00:00"/>
    <d v="2012-11-30T00:00:00"/>
    <s v="First Class"/>
    <s v="EK-13795"/>
    <s v="Eileen Kiefer"/>
    <s v="Home Office"/>
    <s v="United States"/>
    <s v="Santa Ana"/>
    <x v="1"/>
    <n v="92704"/>
    <x v="1"/>
    <s v="OFF-AR-10003582"/>
    <x v="1"/>
    <x v="6"/>
    <s v="Boston Electric Pencil Sharpener, Model 1818, Charcoal Black"/>
    <n v="56.3"/>
    <n v="2"/>
    <n v="0"/>
    <n v="15.763999999999999"/>
    <x v="0"/>
  </r>
  <r>
    <n v="4177"/>
    <x v="2066"/>
    <x v="2"/>
    <d v="2011-04-07T00:00:00"/>
    <d v="2011-04-12T00:00:00"/>
    <s v="Standard Class"/>
    <s v="RS-19765"/>
    <s v="Roland Schwarz"/>
    <s v="Corporate"/>
    <s v="United States"/>
    <s v="Columbia"/>
    <x v="20"/>
    <n v="29203"/>
    <x v="0"/>
    <s v="TEC-PH-10003273"/>
    <x v="2"/>
    <x v="7"/>
    <s v="AT&amp;T TR1909W"/>
    <n v="629.95000000000005"/>
    <n v="5"/>
    <n v="0"/>
    <n v="163.78700000000001"/>
    <x v="3"/>
  </r>
  <r>
    <n v="4178"/>
    <x v="2066"/>
    <x v="2"/>
    <d v="2011-04-07T00:00:00"/>
    <d v="2011-04-12T00:00:00"/>
    <s v="Standard Class"/>
    <s v="RS-19765"/>
    <s v="Roland Schwarz"/>
    <s v="Corporate"/>
    <s v="United States"/>
    <s v="Columbia"/>
    <x v="20"/>
    <n v="29203"/>
    <x v="0"/>
    <s v="OFF-PA-10000100"/>
    <x v="1"/>
    <x v="10"/>
    <s v="Xerox 1945"/>
    <n v="122.97"/>
    <n v="3"/>
    <n v="0"/>
    <n v="60.255299999999998"/>
    <x v="3"/>
  </r>
  <r>
    <n v="4179"/>
    <x v="2067"/>
    <x v="0"/>
    <d v="2013-06-17T00:00:00"/>
    <d v="2013-06-19T00:00:00"/>
    <s v="Second Class"/>
    <s v="BD-11320"/>
    <s v="Bill Donatelli"/>
    <s v="Consumer"/>
    <s v="United States"/>
    <s v="Los Angeles"/>
    <x v="1"/>
    <n v="90045"/>
    <x v="1"/>
    <s v="OFF-PA-10001776"/>
    <x v="1"/>
    <x v="10"/>
    <s v="Wirebound Message Books, Four 2 3/4&quot; x 5&quot; Forms per Page, 600 Sets per Book"/>
    <n v="46.35"/>
    <n v="5"/>
    <n v="0"/>
    <n v="21.784500000000001"/>
    <x v="1"/>
  </r>
  <r>
    <n v="4180"/>
    <x v="2068"/>
    <x v="3"/>
    <d v="2014-03-07T00:00:00"/>
    <d v="2014-03-11T00:00:00"/>
    <s v="Standard Class"/>
    <s v="BF-11170"/>
    <s v="Ben Ferrer"/>
    <s v="Home Office"/>
    <s v="United States"/>
    <s v="San Francisco"/>
    <x v="1"/>
    <n v="94109"/>
    <x v="1"/>
    <s v="OFF-BI-10004182"/>
    <x v="1"/>
    <x v="8"/>
    <s v="Economy Binders"/>
    <n v="14.976000000000001"/>
    <n v="9"/>
    <n v="0.2"/>
    <n v="5.4287999999999998"/>
    <x v="10"/>
  </r>
  <r>
    <n v="4181"/>
    <x v="2069"/>
    <x v="3"/>
    <d v="2014-10-08T00:00:00"/>
    <d v="2014-10-12T00:00:00"/>
    <s v="Standard Class"/>
    <s v="JK-15730"/>
    <s v="Joe Kamberova"/>
    <s v="Consumer"/>
    <s v="United States"/>
    <s v="Houston"/>
    <x v="5"/>
    <n v="77036"/>
    <x v="2"/>
    <s v="OFF-BI-10000756"/>
    <x v="1"/>
    <x v="8"/>
    <s v="Storex DuraTech Recycled Plastic Frosted Binders"/>
    <n v="4.24"/>
    <n v="5"/>
    <n v="0.8"/>
    <n v="-6.36"/>
    <x v="2"/>
  </r>
  <r>
    <n v="4182"/>
    <x v="2070"/>
    <x v="3"/>
    <d v="2014-10-07T00:00:00"/>
    <d v="2014-10-13T00:00:00"/>
    <s v="Standard Class"/>
    <s v="CR-12820"/>
    <s v="Cyra Reiten"/>
    <s v="Home Office"/>
    <s v="United States"/>
    <s v="New York City"/>
    <x v="15"/>
    <n v="10035"/>
    <x v="3"/>
    <s v="TEC-AC-10001539"/>
    <x v="2"/>
    <x v="11"/>
    <s v="Logitech G430 Surround Sound Gaming Headset with Dolby 7.1 Technology"/>
    <n v="319.95999999999998"/>
    <n v="4"/>
    <n v="0"/>
    <n v="115.18559999999999"/>
    <x v="2"/>
  </r>
  <r>
    <n v="4183"/>
    <x v="2070"/>
    <x v="3"/>
    <d v="2014-10-07T00:00:00"/>
    <d v="2014-10-13T00:00:00"/>
    <s v="Standard Class"/>
    <s v="CR-12820"/>
    <s v="Cyra Reiten"/>
    <s v="Home Office"/>
    <s v="United States"/>
    <s v="New York City"/>
    <x v="15"/>
    <n v="10035"/>
    <x v="3"/>
    <s v="OFF-PA-10002377"/>
    <x v="1"/>
    <x v="10"/>
    <s v="Adams Telephone Message Book W/Dividers/Space For Phone Numbers, 5 1/4&quot;X8 1/2&quot;, 200/Messages"/>
    <n v="17.04"/>
    <n v="3"/>
    <n v="0"/>
    <n v="7.6680000000000001"/>
    <x v="2"/>
  </r>
  <r>
    <n v="4184"/>
    <x v="2070"/>
    <x v="3"/>
    <d v="2014-10-07T00:00:00"/>
    <d v="2014-10-13T00:00:00"/>
    <s v="Standard Class"/>
    <s v="CR-12820"/>
    <s v="Cyra Reiten"/>
    <s v="Home Office"/>
    <s v="United States"/>
    <s v="New York City"/>
    <x v="15"/>
    <n v="10035"/>
    <x v="3"/>
    <s v="OFF-ST-10000991"/>
    <x v="1"/>
    <x v="4"/>
    <s v="Space Solutions HD Industrial Steel Shelving."/>
    <n v="344.91"/>
    <n v="3"/>
    <n v="0"/>
    <n v="10.347300000000001"/>
    <x v="2"/>
  </r>
  <r>
    <n v="4185"/>
    <x v="2071"/>
    <x v="0"/>
    <d v="2013-12-06T00:00:00"/>
    <d v="2013-12-08T00:00:00"/>
    <s v="First Class"/>
    <s v="AG-10300"/>
    <s v="Aleksandra Gannaway"/>
    <s v="Corporate"/>
    <s v="United States"/>
    <s v="Franklin"/>
    <x v="31"/>
    <n v="2038"/>
    <x v="3"/>
    <s v="FUR-BO-10002853"/>
    <x v="0"/>
    <x v="0"/>
    <s v="O'Sullivan 5-Shelf Heavy-Duty Bookcases"/>
    <n v="81.94"/>
    <n v="1"/>
    <n v="0"/>
    <n v="20.484999999999999"/>
    <x v="4"/>
  </r>
  <r>
    <n v="4186"/>
    <x v="2072"/>
    <x v="0"/>
    <d v="2013-10-22T00:00:00"/>
    <d v="2013-10-23T00:00:00"/>
    <s v="First Class"/>
    <s v="CM-12160"/>
    <s v="Charles McCrossin"/>
    <s v="Consumer"/>
    <s v="United States"/>
    <s v="Baltimore"/>
    <x v="39"/>
    <n v="21215"/>
    <x v="3"/>
    <s v="TEC-AC-10004510"/>
    <x v="2"/>
    <x v="11"/>
    <s v="Logitech Desktop MK120 Mouse and keyboard Combo"/>
    <n v="98.16"/>
    <n v="6"/>
    <n v="0"/>
    <n v="9.8160000000000007"/>
    <x v="2"/>
  </r>
  <r>
    <n v="4187"/>
    <x v="2073"/>
    <x v="3"/>
    <d v="2014-05-19T00:00:00"/>
    <d v="2014-05-24T00:00:00"/>
    <s v="Standard Class"/>
    <s v="SG-20890"/>
    <s v="Susan Gilcrest"/>
    <s v="Corporate"/>
    <s v="United States"/>
    <s v="Mcallen"/>
    <x v="5"/>
    <n v="78501"/>
    <x v="2"/>
    <s v="OFF-BI-10003712"/>
    <x v="1"/>
    <x v="8"/>
    <s v="Acco Pressboard Covers with Storage Hooks, 14 7/8&quot; x 11&quot;, Light Blue"/>
    <n v="6.8739999999999997"/>
    <n v="7"/>
    <n v="0.8"/>
    <n v="-10.6547"/>
    <x v="5"/>
  </r>
  <r>
    <n v="4188"/>
    <x v="2073"/>
    <x v="3"/>
    <d v="2014-05-19T00:00:00"/>
    <d v="2014-05-24T00:00:00"/>
    <s v="Standard Class"/>
    <s v="SG-20890"/>
    <s v="Susan Gilcrest"/>
    <s v="Corporate"/>
    <s v="United States"/>
    <s v="Mcallen"/>
    <x v="5"/>
    <n v="78501"/>
    <x v="2"/>
    <s v="OFF-BI-10002571"/>
    <x v="1"/>
    <x v="8"/>
    <s v="Avery Framed View Binder, EZD Ring (Locking), Navy, 1 1/2&quot;"/>
    <n v="1.996"/>
    <n v="1"/>
    <n v="0.8"/>
    <n v="-3.2934000000000001"/>
    <x v="5"/>
  </r>
  <r>
    <n v="4189"/>
    <x v="2073"/>
    <x v="3"/>
    <d v="2014-05-19T00:00:00"/>
    <d v="2014-05-24T00:00:00"/>
    <s v="Standard Class"/>
    <s v="SG-20890"/>
    <s v="Susan Gilcrest"/>
    <s v="Corporate"/>
    <s v="United States"/>
    <s v="Mcallen"/>
    <x v="5"/>
    <n v="78501"/>
    <x v="2"/>
    <s v="OFF-ST-10004835"/>
    <x v="1"/>
    <x v="4"/>
    <s v="Plastic Stacking Crates &amp; Casters"/>
    <n v="8.9280000000000008"/>
    <n v="2"/>
    <n v="0.2"/>
    <n v="0.66959999999999997"/>
    <x v="5"/>
  </r>
  <r>
    <n v="4190"/>
    <x v="2074"/>
    <x v="0"/>
    <d v="2013-09-27T00:00:00"/>
    <d v="2013-10-02T00:00:00"/>
    <s v="Second Class"/>
    <s v="CS-12175"/>
    <s v="Charles Sheldon"/>
    <s v="Corporate"/>
    <s v="United States"/>
    <s v="Iowa City"/>
    <x v="23"/>
    <n v="52240"/>
    <x v="2"/>
    <s v="OFF-PA-10004022"/>
    <x v="1"/>
    <x v="10"/>
    <s v="Hammermill Color Copier Paper (28Lb. and 96 Bright)"/>
    <n v="9.99"/>
    <n v="1"/>
    <n v="0"/>
    <n v="4.4954999999999998"/>
    <x v="8"/>
  </r>
  <r>
    <n v="4191"/>
    <x v="2075"/>
    <x v="3"/>
    <d v="2014-11-18T00:00:00"/>
    <d v="2014-11-23T00:00:00"/>
    <s v="Standard Class"/>
    <s v="HL-15040"/>
    <s v="Hunter Lopez"/>
    <s v="Consumer"/>
    <s v="United States"/>
    <s v="Newark"/>
    <x v="13"/>
    <n v="19711"/>
    <x v="3"/>
    <s v="TEC-CO-10004722"/>
    <x v="2"/>
    <x v="16"/>
    <s v="Canon imageCLASS 2200 Advanced Copier"/>
    <n v="10499.97"/>
    <n v="3"/>
    <n v="0"/>
    <n v="5039.9856"/>
    <x v="0"/>
  </r>
  <r>
    <n v="4192"/>
    <x v="2076"/>
    <x v="1"/>
    <d v="2012-07-08T00:00:00"/>
    <d v="2012-07-08T00:00:00"/>
    <s v="Same Day"/>
    <s v="DM-13015"/>
    <s v="Darrin Martin"/>
    <s v="Consumer"/>
    <s v="United States"/>
    <s v="Houston"/>
    <x v="5"/>
    <n v="77070"/>
    <x v="2"/>
    <s v="OFF-PA-10004248"/>
    <x v="1"/>
    <x v="10"/>
    <s v="Xerox 1990"/>
    <n v="21.12"/>
    <n v="5"/>
    <n v="0.2"/>
    <n v="6.6"/>
    <x v="7"/>
  </r>
  <r>
    <n v="4193"/>
    <x v="2077"/>
    <x v="1"/>
    <d v="2012-11-16T00:00:00"/>
    <d v="2012-11-20T00:00:00"/>
    <s v="Standard Class"/>
    <s v="HK-14890"/>
    <s v="Heather Kirkland"/>
    <s v="Corporate"/>
    <s v="United States"/>
    <s v="Boise"/>
    <x v="45"/>
    <n v="83704"/>
    <x v="1"/>
    <s v="FUR-TA-10000577"/>
    <x v="0"/>
    <x v="3"/>
    <s v="Bretford CR4500 Series Slim Rectangular Table"/>
    <n v="696.42"/>
    <n v="2"/>
    <n v="0"/>
    <n v="160.17660000000001"/>
    <x v="0"/>
  </r>
  <r>
    <n v="4194"/>
    <x v="2077"/>
    <x v="1"/>
    <d v="2012-11-16T00:00:00"/>
    <d v="2012-11-20T00:00:00"/>
    <s v="Standard Class"/>
    <s v="HK-14890"/>
    <s v="Heather Kirkland"/>
    <s v="Corporate"/>
    <s v="United States"/>
    <s v="Boise"/>
    <x v="45"/>
    <n v="83704"/>
    <x v="1"/>
    <s v="TEC-PH-10001254"/>
    <x v="2"/>
    <x v="7"/>
    <s v="Jabra BIZ 2300 Duo QD Duo Corded Headset"/>
    <n v="304.77600000000001"/>
    <n v="3"/>
    <n v="0.2"/>
    <n v="22.8582"/>
    <x v="0"/>
  </r>
  <r>
    <n v="4195"/>
    <x v="2078"/>
    <x v="1"/>
    <d v="2012-06-18T00:00:00"/>
    <d v="2012-06-22T00:00:00"/>
    <s v="Standard Class"/>
    <s v="BG-11740"/>
    <s v="Bruce Geld"/>
    <s v="Consumer"/>
    <s v="United States"/>
    <s v="San Diego"/>
    <x v="1"/>
    <n v="92105"/>
    <x v="1"/>
    <s v="OFF-AR-10001044"/>
    <x v="1"/>
    <x v="6"/>
    <s v="BOSTON Ranger #55 Pencil Sharpener, Black"/>
    <n v="51.98"/>
    <n v="2"/>
    <n v="0"/>
    <n v="15.074199999999999"/>
    <x v="1"/>
  </r>
  <r>
    <n v="4196"/>
    <x v="2079"/>
    <x v="0"/>
    <d v="2013-04-09T00:00:00"/>
    <d v="2013-04-15T00:00:00"/>
    <s v="Standard Class"/>
    <s v="CK-12595"/>
    <s v="Clytie Kelty"/>
    <s v="Consumer"/>
    <s v="United States"/>
    <s v="Los Angeles"/>
    <x v="1"/>
    <n v="90032"/>
    <x v="1"/>
    <s v="FUR-FU-10002597"/>
    <x v="0"/>
    <x v="5"/>
    <s v="C-Line Magnetic Cubicle Keepers, Clear Polypropylene"/>
    <n v="24.7"/>
    <n v="5"/>
    <n v="0"/>
    <n v="10.374000000000001"/>
    <x v="3"/>
  </r>
  <r>
    <n v="4197"/>
    <x v="2080"/>
    <x v="1"/>
    <d v="2012-04-18T00:00:00"/>
    <d v="2012-04-23T00:00:00"/>
    <s v="Second Class"/>
    <s v="RF-19735"/>
    <s v="Roland Fjeld"/>
    <s v="Consumer"/>
    <s v="United States"/>
    <s v="New York City"/>
    <x v="15"/>
    <n v="10024"/>
    <x v="3"/>
    <s v="OFF-LA-10004093"/>
    <x v="1"/>
    <x v="2"/>
    <s v="Avery 486"/>
    <n v="21.93"/>
    <n v="3"/>
    <n v="0"/>
    <n v="10.3071"/>
    <x v="3"/>
  </r>
  <r>
    <n v="4198"/>
    <x v="2081"/>
    <x v="0"/>
    <d v="2013-12-04T00:00:00"/>
    <d v="2013-12-09T00:00:00"/>
    <s v="Standard Class"/>
    <s v="CJ-12010"/>
    <s v="Caroline Jumper"/>
    <s v="Consumer"/>
    <s v="United States"/>
    <s v="Philadelphia"/>
    <x v="9"/>
    <n v="19134"/>
    <x v="3"/>
    <s v="OFF-AP-10000179"/>
    <x v="1"/>
    <x v="9"/>
    <s v="Honeywell Enviracaire Portable HEPA Air Cleaner for up to 10 x 16 Room"/>
    <n v="394.81599999999997"/>
    <n v="4"/>
    <n v="0.2"/>
    <n v="93.768799999999999"/>
    <x v="4"/>
  </r>
  <r>
    <n v="4199"/>
    <x v="2081"/>
    <x v="0"/>
    <d v="2013-12-04T00:00:00"/>
    <d v="2013-12-09T00:00:00"/>
    <s v="Standard Class"/>
    <s v="CJ-12010"/>
    <s v="Caroline Jumper"/>
    <s v="Consumer"/>
    <s v="United States"/>
    <s v="Philadelphia"/>
    <x v="9"/>
    <n v="19134"/>
    <x v="3"/>
    <s v="OFF-BI-10001072"/>
    <x v="1"/>
    <x v="8"/>
    <s v="GBC Clear Cover, 8-1/2 x 11, unpunched, 25 covers per pack"/>
    <n v="18.192"/>
    <n v="4"/>
    <n v="0.7"/>
    <n v="-14.553599999999999"/>
    <x v="4"/>
  </r>
  <r>
    <n v="4200"/>
    <x v="2082"/>
    <x v="1"/>
    <d v="2012-12-10T00:00:00"/>
    <d v="2012-12-10T00:00:00"/>
    <s v="Same Day"/>
    <s v="MA-17560"/>
    <s v="Matt Abelman"/>
    <s v="Home Office"/>
    <s v="United States"/>
    <s v="New York City"/>
    <x v="15"/>
    <n v="10024"/>
    <x v="3"/>
    <s v="OFF-LA-10004093"/>
    <x v="1"/>
    <x v="2"/>
    <s v="Avery 486"/>
    <n v="7.31"/>
    <n v="1"/>
    <n v="0"/>
    <n v="3.4357000000000002"/>
    <x v="4"/>
  </r>
  <r>
    <n v="4201"/>
    <x v="2082"/>
    <x v="1"/>
    <d v="2012-12-10T00:00:00"/>
    <d v="2012-12-10T00:00:00"/>
    <s v="Same Day"/>
    <s v="MA-17560"/>
    <s v="Matt Abelman"/>
    <s v="Home Office"/>
    <s v="United States"/>
    <s v="New York City"/>
    <x v="15"/>
    <n v="10024"/>
    <x v="3"/>
    <s v="TEC-CO-10002095"/>
    <x v="2"/>
    <x v="16"/>
    <s v="Hewlett Packard 610 Color Digital Copier / Printer"/>
    <n v="799.98400000000004"/>
    <n v="2"/>
    <n v="0.2"/>
    <n v="249.995"/>
    <x v="4"/>
  </r>
  <r>
    <n v="4202"/>
    <x v="2082"/>
    <x v="1"/>
    <d v="2012-12-10T00:00:00"/>
    <d v="2012-12-10T00:00:00"/>
    <s v="Same Day"/>
    <s v="MA-17560"/>
    <s v="Matt Abelman"/>
    <s v="Home Office"/>
    <s v="United States"/>
    <s v="New York City"/>
    <x v="15"/>
    <n v="10024"/>
    <x v="3"/>
    <s v="OFF-PA-10002713"/>
    <x v="1"/>
    <x v="10"/>
    <s v="Adams Phone Message Book, 200 Message Capacity, 8 1/16” x 11”"/>
    <n v="41.28"/>
    <n v="6"/>
    <n v="0"/>
    <n v="18.988800000000001"/>
    <x v="4"/>
  </r>
  <r>
    <n v="4203"/>
    <x v="2082"/>
    <x v="1"/>
    <d v="2012-12-10T00:00:00"/>
    <d v="2012-12-10T00:00:00"/>
    <s v="Same Day"/>
    <s v="MA-17560"/>
    <s v="Matt Abelman"/>
    <s v="Home Office"/>
    <s v="United States"/>
    <s v="New York City"/>
    <x v="15"/>
    <n v="10024"/>
    <x v="3"/>
    <s v="OFF-PA-10002254"/>
    <x v="1"/>
    <x v="10"/>
    <s v="Xerox 1883"/>
    <n v="184.66"/>
    <n v="7"/>
    <n v="0"/>
    <n v="84.943600000000004"/>
    <x v="4"/>
  </r>
  <r>
    <n v="4204"/>
    <x v="2083"/>
    <x v="2"/>
    <d v="2011-10-31T00:00:00"/>
    <d v="2011-11-02T00:00:00"/>
    <s v="Second Class"/>
    <s v="AM-10705"/>
    <s v="Anne McFarland"/>
    <s v="Consumer"/>
    <s v="United States"/>
    <s v="Cranston"/>
    <x v="34"/>
    <n v="2920"/>
    <x v="3"/>
    <s v="OFF-AR-10001683"/>
    <x v="1"/>
    <x v="6"/>
    <s v="Lumber Crayons"/>
    <n v="49.25"/>
    <n v="5"/>
    <n v="0"/>
    <n v="18.715"/>
    <x v="2"/>
  </r>
  <r>
    <n v="4205"/>
    <x v="2083"/>
    <x v="2"/>
    <d v="2011-10-31T00:00:00"/>
    <d v="2011-11-02T00:00:00"/>
    <s v="Second Class"/>
    <s v="AM-10705"/>
    <s v="Anne McFarland"/>
    <s v="Consumer"/>
    <s v="United States"/>
    <s v="Cranston"/>
    <x v="34"/>
    <n v="2920"/>
    <x v="3"/>
    <s v="OFF-PA-10002195"/>
    <x v="1"/>
    <x v="10"/>
    <s v="RSVP Cards &amp; Envelopes, Blank White, 8-1/2&quot; X 11&quot;, 24 Cards/25 Envelopes/Set"/>
    <n v="10.16"/>
    <n v="2"/>
    <n v="0"/>
    <n v="4.7751999999999999"/>
    <x v="2"/>
  </r>
  <r>
    <n v="4206"/>
    <x v="2083"/>
    <x v="2"/>
    <d v="2011-10-31T00:00:00"/>
    <d v="2011-11-02T00:00:00"/>
    <s v="Second Class"/>
    <s v="AM-10705"/>
    <s v="Anne McFarland"/>
    <s v="Consumer"/>
    <s v="United States"/>
    <s v="Cranston"/>
    <x v="34"/>
    <n v="2920"/>
    <x v="3"/>
    <s v="FUR-FU-10002364"/>
    <x v="0"/>
    <x v="5"/>
    <s v="Eldon Expressions Wood Desk Accessories, Oak"/>
    <n v="14.76"/>
    <n v="2"/>
    <n v="0"/>
    <n v="4.2804000000000002"/>
    <x v="2"/>
  </r>
  <r>
    <n v="4207"/>
    <x v="2083"/>
    <x v="2"/>
    <d v="2011-10-31T00:00:00"/>
    <d v="2011-11-02T00:00:00"/>
    <s v="Second Class"/>
    <s v="AM-10705"/>
    <s v="Anne McFarland"/>
    <s v="Consumer"/>
    <s v="United States"/>
    <s v="Cranston"/>
    <x v="34"/>
    <n v="2920"/>
    <x v="3"/>
    <s v="OFF-BI-10004001"/>
    <x v="1"/>
    <x v="8"/>
    <s v="GBC Recycled VeloBinder Covers"/>
    <n v="34.08"/>
    <n v="2"/>
    <n v="0"/>
    <n v="15.6768"/>
    <x v="2"/>
  </r>
  <r>
    <n v="4208"/>
    <x v="2083"/>
    <x v="2"/>
    <d v="2011-10-31T00:00:00"/>
    <d v="2011-11-02T00:00:00"/>
    <s v="Second Class"/>
    <s v="AM-10705"/>
    <s v="Anne McFarland"/>
    <s v="Consumer"/>
    <s v="United States"/>
    <s v="Cranston"/>
    <x v="34"/>
    <n v="2920"/>
    <x v="3"/>
    <s v="FUR-FU-10000023"/>
    <x v="0"/>
    <x v="5"/>
    <s v="Eldon Wave Desk Accessories"/>
    <n v="17.670000000000002"/>
    <n v="3"/>
    <n v="0"/>
    <n v="7.7747999999999999"/>
    <x v="2"/>
  </r>
  <r>
    <n v="4209"/>
    <x v="2083"/>
    <x v="2"/>
    <d v="2011-10-31T00:00:00"/>
    <d v="2011-11-02T00:00:00"/>
    <s v="Second Class"/>
    <s v="AM-10705"/>
    <s v="Anne McFarland"/>
    <s v="Consumer"/>
    <s v="United States"/>
    <s v="Cranston"/>
    <x v="34"/>
    <n v="2920"/>
    <x v="3"/>
    <s v="FUR-CH-10002320"/>
    <x v="0"/>
    <x v="1"/>
    <s v="Hon Pagoda Stacking Chairs"/>
    <n v="1604.9"/>
    <n v="5"/>
    <n v="0"/>
    <n v="481.47"/>
    <x v="2"/>
  </r>
  <r>
    <n v="4210"/>
    <x v="2083"/>
    <x v="2"/>
    <d v="2011-10-31T00:00:00"/>
    <d v="2011-11-02T00:00:00"/>
    <s v="Second Class"/>
    <s v="AM-10705"/>
    <s v="Anne McFarland"/>
    <s v="Consumer"/>
    <s v="United States"/>
    <s v="Cranston"/>
    <x v="34"/>
    <n v="2920"/>
    <x v="3"/>
    <s v="FUR-TA-10003238"/>
    <x v="0"/>
    <x v="3"/>
    <s v="Chromcraft Bull-Nose Wood 48&quot; x 96&quot; Rectangular Conference Tables"/>
    <n v="385.68599999999998"/>
    <n v="1"/>
    <n v="0.3"/>
    <n v="-60.607799999999997"/>
    <x v="2"/>
  </r>
  <r>
    <n v="4211"/>
    <x v="2084"/>
    <x v="3"/>
    <d v="2014-12-10T00:00:00"/>
    <d v="2014-12-15T00:00:00"/>
    <s v="Standard Class"/>
    <s v="AH-10585"/>
    <s v="Angele Hood"/>
    <s v="Consumer"/>
    <s v="United States"/>
    <s v="Chicago"/>
    <x v="10"/>
    <n v="60623"/>
    <x v="2"/>
    <s v="OFF-PA-10004965"/>
    <x v="1"/>
    <x v="10"/>
    <s v="Xerox 1921"/>
    <n v="15.984"/>
    <n v="2"/>
    <n v="0.2"/>
    <n v="4.9950000000000001"/>
    <x v="4"/>
  </r>
  <r>
    <n v="4212"/>
    <x v="2085"/>
    <x v="2"/>
    <d v="2011-05-05T00:00:00"/>
    <d v="2011-05-09T00:00:00"/>
    <s v="Second Class"/>
    <s v="PF-19120"/>
    <s v="Peter Fuller"/>
    <s v="Consumer"/>
    <s v="United States"/>
    <s v="Richmond"/>
    <x v="0"/>
    <n v="40475"/>
    <x v="0"/>
    <s v="OFF-PA-10003016"/>
    <x v="1"/>
    <x v="10"/>
    <s v="Adams &quot;While You Were Out&quot; Message Pads"/>
    <n v="9.42"/>
    <n v="3"/>
    <n v="0"/>
    <n v="4.2389999999999999"/>
    <x v="5"/>
  </r>
  <r>
    <n v="4213"/>
    <x v="2085"/>
    <x v="2"/>
    <d v="2011-05-05T00:00:00"/>
    <d v="2011-05-09T00:00:00"/>
    <s v="Second Class"/>
    <s v="PF-19120"/>
    <s v="Peter Fuller"/>
    <s v="Consumer"/>
    <s v="United States"/>
    <s v="Richmond"/>
    <x v="0"/>
    <n v="40475"/>
    <x v="0"/>
    <s v="OFF-AR-10003651"/>
    <x v="1"/>
    <x v="6"/>
    <s v="Newell 350"/>
    <n v="6.56"/>
    <n v="2"/>
    <n v="0"/>
    <n v="1.9024000000000001"/>
    <x v="5"/>
  </r>
  <r>
    <n v="4214"/>
    <x v="2085"/>
    <x v="2"/>
    <d v="2011-05-05T00:00:00"/>
    <d v="2011-05-09T00:00:00"/>
    <s v="Second Class"/>
    <s v="PF-19120"/>
    <s v="Peter Fuller"/>
    <s v="Consumer"/>
    <s v="United States"/>
    <s v="Richmond"/>
    <x v="0"/>
    <n v="40475"/>
    <x v="0"/>
    <s v="OFF-PA-10001363"/>
    <x v="1"/>
    <x v="10"/>
    <s v="Xerox 1933"/>
    <n v="24.56"/>
    <n v="2"/>
    <n v="0"/>
    <n v="11.543200000000001"/>
    <x v="5"/>
  </r>
  <r>
    <n v="4215"/>
    <x v="2086"/>
    <x v="0"/>
    <d v="2013-03-05T00:00:00"/>
    <d v="2013-03-09T00:00:00"/>
    <s v="Standard Class"/>
    <s v="RD-19480"/>
    <s v="Rick Duston"/>
    <s v="Consumer"/>
    <s v="United States"/>
    <s v="Mishawaka"/>
    <x v="14"/>
    <n v="46544"/>
    <x v="2"/>
    <s v="OFF-BI-10003876"/>
    <x v="1"/>
    <x v="8"/>
    <s v="Green Canvas Binder for 8-1/2&quot; x 14&quot; Sheets"/>
    <n v="128.4"/>
    <n v="3"/>
    <n v="0"/>
    <n v="64.2"/>
    <x v="10"/>
  </r>
  <r>
    <n v="4216"/>
    <x v="2087"/>
    <x v="2"/>
    <d v="2011-11-30T00:00:00"/>
    <d v="2011-12-04T00:00:00"/>
    <s v="Standard Class"/>
    <s v="JL-15505"/>
    <s v="Jeremy Lonsdale"/>
    <s v="Consumer"/>
    <s v="United States"/>
    <s v="Mount Vernon"/>
    <x v="15"/>
    <n v="10550"/>
    <x v="3"/>
    <s v="OFF-EN-10004007"/>
    <x v="1"/>
    <x v="12"/>
    <s v="Park Ridge Embossed Executive Business Envelopes"/>
    <n v="62.28"/>
    <n v="4"/>
    <n v="0"/>
    <n v="29.271599999999999"/>
    <x v="0"/>
  </r>
  <r>
    <n v="4217"/>
    <x v="2088"/>
    <x v="1"/>
    <d v="2012-02-18T00:00:00"/>
    <d v="2012-02-22T00:00:00"/>
    <s v="Standard Class"/>
    <s v="AB-10600"/>
    <s v="Ann Blume"/>
    <s v="Corporate"/>
    <s v="United States"/>
    <s v="Los Angeles"/>
    <x v="1"/>
    <n v="90004"/>
    <x v="1"/>
    <s v="OFF-LA-10002271"/>
    <x v="1"/>
    <x v="2"/>
    <s v="Smead Alpha-Z Color-Coded Second Alphabetical Labels and Starter Set"/>
    <n v="9.24"/>
    <n v="3"/>
    <n v="0"/>
    <n v="4.4352"/>
    <x v="11"/>
  </r>
  <r>
    <n v="4218"/>
    <x v="2089"/>
    <x v="3"/>
    <d v="2014-04-02T00:00:00"/>
    <d v="2014-04-04T00:00:00"/>
    <s v="First Class"/>
    <s v="NC-18535"/>
    <s v="Nick Crebassa"/>
    <s v="Corporate"/>
    <s v="United States"/>
    <s v="San Francisco"/>
    <x v="1"/>
    <n v="94110"/>
    <x v="1"/>
    <s v="FUR-BO-10003894"/>
    <x v="0"/>
    <x v="0"/>
    <s v="Safco Value Mate Steel Bookcase, Baked Enamel Finish on Steel, Black"/>
    <n v="482.66399999999999"/>
    <n v="8"/>
    <n v="0.15"/>
    <n v="85.176000000000002"/>
    <x v="3"/>
  </r>
  <r>
    <n v="4219"/>
    <x v="2089"/>
    <x v="3"/>
    <d v="2014-04-02T00:00:00"/>
    <d v="2014-04-04T00:00:00"/>
    <s v="First Class"/>
    <s v="NC-18535"/>
    <s v="Nick Crebassa"/>
    <s v="Corporate"/>
    <s v="United States"/>
    <s v="San Francisco"/>
    <x v="1"/>
    <n v="94110"/>
    <x v="1"/>
    <s v="TEC-MA-10000418"/>
    <x v="2"/>
    <x v="15"/>
    <s v="Cubify CubeX 3D Printer Double Head Print"/>
    <n v="4799.9840000000004"/>
    <n v="2"/>
    <n v="0.2"/>
    <n v="359.99880000000002"/>
    <x v="3"/>
  </r>
  <r>
    <n v="4220"/>
    <x v="2090"/>
    <x v="3"/>
    <d v="2014-06-12T00:00:00"/>
    <d v="2014-06-14T00:00:00"/>
    <s v="Second Class"/>
    <s v="TB-21400"/>
    <s v="Tom Boeckenhauer"/>
    <s v="Consumer"/>
    <s v="United States"/>
    <s v="Seattle"/>
    <x v="4"/>
    <n v="98103"/>
    <x v="1"/>
    <s v="OFF-PA-10004243"/>
    <x v="1"/>
    <x v="10"/>
    <s v="Xerox 1939"/>
    <n v="37.94"/>
    <n v="2"/>
    <n v="0"/>
    <n v="18.211200000000002"/>
    <x v="1"/>
  </r>
  <r>
    <n v="4221"/>
    <x v="2090"/>
    <x v="3"/>
    <d v="2014-06-12T00:00:00"/>
    <d v="2014-06-14T00:00:00"/>
    <s v="Second Class"/>
    <s v="TB-21400"/>
    <s v="Tom Boeckenhauer"/>
    <s v="Consumer"/>
    <s v="United States"/>
    <s v="Seattle"/>
    <x v="4"/>
    <n v="98103"/>
    <x v="1"/>
    <s v="OFF-BI-10001759"/>
    <x v="1"/>
    <x v="8"/>
    <s v="Acco Pressboard Covers with Storage Hooks, 14 7/8&quot; x 11&quot;, Dark Blue"/>
    <n v="18.288"/>
    <n v="6"/>
    <n v="0.2"/>
    <n v="6.6294000000000004"/>
    <x v="1"/>
  </r>
  <r>
    <n v="4222"/>
    <x v="2090"/>
    <x v="3"/>
    <d v="2014-06-12T00:00:00"/>
    <d v="2014-06-14T00:00:00"/>
    <s v="Second Class"/>
    <s v="TB-21400"/>
    <s v="Tom Boeckenhauer"/>
    <s v="Consumer"/>
    <s v="United States"/>
    <s v="Seattle"/>
    <x v="4"/>
    <n v="98103"/>
    <x v="1"/>
    <s v="TEC-MA-10001570"/>
    <x v="2"/>
    <x v="15"/>
    <s v="Cisco Desktop Collaboration Experience DX650 IP Video Phone"/>
    <n v="385.8"/>
    <n v="5"/>
    <n v="0.2"/>
    <n v="130.20750000000001"/>
    <x v="1"/>
  </r>
  <r>
    <n v="4223"/>
    <x v="2090"/>
    <x v="3"/>
    <d v="2014-06-12T00:00:00"/>
    <d v="2014-06-14T00:00:00"/>
    <s v="Second Class"/>
    <s v="TB-21400"/>
    <s v="Tom Boeckenhauer"/>
    <s v="Consumer"/>
    <s v="United States"/>
    <s v="Seattle"/>
    <x v="4"/>
    <n v="98103"/>
    <x v="1"/>
    <s v="OFF-ST-10004804"/>
    <x v="1"/>
    <x v="4"/>
    <s v="Belkin 19&quot; Vented Equipment Shelf, Black"/>
    <n v="102.96"/>
    <n v="2"/>
    <n v="0"/>
    <n v="1.0296000000000001"/>
    <x v="1"/>
  </r>
  <r>
    <n v="4224"/>
    <x v="2090"/>
    <x v="3"/>
    <d v="2014-06-12T00:00:00"/>
    <d v="2014-06-14T00:00:00"/>
    <s v="Second Class"/>
    <s v="TB-21400"/>
    <s v="Tom Boeckenhauer"/>
    <s v="Consumer"/>
    <s v="United States"/>
    <s v="Seattle"/>
    <x v="4"/>
    <n v="98103"/>
    <x v="1"/>
    <s v="FUR-BO-10001519"/>
    <x v="0"/>
    <x v="0"/>
    <s v="O'Sullivan 3-Shelf Heavy-Duty Bookcases"/>
    <n v="174.42"/>
    <n v="3"/>
    <n v="0"/>
    <n v="41.860799999999998"/>
    <x v="1"/>
  </r>
  <r>
    <n v="4225"/>
    <x v="2091"/>
    <x v="0"/>
    <d v="2013-10-01T00:00:00"/>
    <d v="2013-10-04T00:00:00"/>
    <s v="First Class"/>
    <s v="SJ-20215"/>
    <s v="Sarah Jordon"/>
    <s v="Consumer"/>
    <s v="United States"/>
    <s v="Quincy"/>
    <x v="10"/>
    <n v="62301"/>
    <x v="2"/>
    <s v="OFF-BI-10000343"/>
    <x v="1"/>
    <x v="8"/>
    <s v="Pressboard Covers with Storage Hooks, 9 1/2&quot; x 11&quot;, Light Blue"/>
    <n v="1.964"/>
    <n v="2"/>
    <n v="0.8"/>
    <n v="-3.2406000000000001"/>
    <x v="2"/>
  </r>
  <r>
    <n v="4226"/>
    <x v="2092"/>
    <x v="2"/>
    <d v="2011-12-13T00:00:00"/>
    <d v="2011-12-17T00:00:00"/>
    <s v="Standard Class"/>
    <s v="EB-13840"/>
    <s v="Ellis Ballard"/>
    <s v="Corporate"/>
    <s v="United States"/>
    <s v="Chicago"/>
    <x v="10"/>
    <n v="60623"/>
    <x v="2"/>
    <s v="FUR-FU-10003930"/>
    <x v="0"/>
    <x v="5"/>
    <s v="Howard Miller 12-3/4 Diameter Accuwave DS Wall Clock"/>
    <n v="94.427999999999997"/>
    <n v="3"/>
    <n v="0.6"/>
    <n v="-42.492600000000003"/>
    <x v="4"/>
  </r>
  <r>
    <n v="4227"/>
    <x v="2093"/>
    <x v="3"/>
    <d v="2014-11-12T00:00:00"/>
    <d v="2014-11-17T00:00:00"/>
    <s v="Standard Class"/>
    <s v="WB-21850"/>
    <s v="William Brown"/>
    <s v="Consumer"/>
    <s v="United States"/>
    <s v="Urbandale"/>
    <x v="23"/>
    <n v="50322"/>
    <x v="2"/>
    <s v="OFF-FA-10004854"/>
    <x v="1"/>
    <x v="13"/>
    <s v="Vinyl Coated Wire Paper Clips in Organizer Box, 800/Box"/>
    <n v="45.92"/>
    <n v="4"/>
    <n v="0"/>
    <n v="21.5824"/>
    <x v="0"/>
  </r>
  <r>
    <n v="4228"/>
    <x v="2094"/>
    <x v="1"/>
    <d v="2012-01-05T00:00:00"/>
    <d v="2012-01-10T00:00:00"/>
    <s v="Standard Class"/>
    <s v="SR-20740"/>
    <s v="Steven Roelle"/>
    <s v="Home Office"/>
    <s v="United States"/>
    <s v="Seattle"/>
    <x v="4"/>
    <n v="98103"/>
    <x v="1"/>
    <s v="FUR-CH-10003396"/>
    <x v="0"/>
    <x v="1"/>
    <s v="Global Deluxe Steno Chair"/>
    <n v="61.584000000000003"/>
    <n v="1"/>
    <n v="0.2"/>
    <n v="-6.9282000000000004"/>
    <x v="9"/>
  </r>
  <r>
    <n v="4229"/>
    <x v="2095"/>
    <x v="0"/>
    <d v="2013-03-25T00:00:00"/>
    <d v="2013-03-27T00:00:00"/>
    <s v="First Class"/>
    <s v="VG-21805"/>
    <s v="Vivek Grady"/>
    <s v="Corporate"/>
    <s v="United States"/>
    <s v="Richmond"/>
    <x v="14"/>
    <n v="47374"/>
    <x v="2"/>
    <s v="OFF-PA-10001994"/>
    <x v="1"/>
    <x v="10"/>
    <s v="Ink Jet Note and Greeting Cards, 8-1/2&quot; x 5-1/2&quot; Card Size"/>
    <n v="22.48"/>
    <n v="1"/>
    <n v="0"/>
    <n v="10.3408"/>
    <x v="10"/>
  </r>
  <r>
    <n v="4230"/>
    <x v="2096"/>
    <x v="3"/>
    <d v="2014-07-06T00:00:00"/>
    <d v="2014-07-11T00:00:00"/>
    <s v="Standard Class"/>
    <s v="LS-16945"/>
    <s v="Linda Southworth"/>
    <s v="Corporate"/>
    <s v="United States"/>
    <s v="Dallas"/>
    <x v="5"/>
    <n v="75220"/>
    <x v="2"/>
    <s v="FUR-FU-10003601"/>
    <x v="0"/>
    <x v="5"/>
    <s v="Deflect-o RollaMat Studded, Beveled Mat for Medium Pile Carpeting"/>
    <n v="332.02800000000002"/>
    <n v="9"/>
    <n v="0.6"/>
    <n v="-348.62939999999998"/>
    <x v="7"/>
  </r>
  <r>
    <n v="4231"/>
    <x v="2096"/>
    <x v="3"/>
    <d v="2014-07-06T00:00:00"/>
    <d v="2014-07-11T00:00:00"/>
    <s v="Standard Class"/>
    <s v="LS-16945"/>
    <s v="Linda Southworth"/>
    <s v="Corporate"/>
    <s v="United States"/>
    <s v="Dallas"/>
    <x v="5"/>
    <n v="75220"/>
    <x v="2"/>
    <s v="OFF-BI-10003429"/>
    <x v="1"/>
    <x v="8"/>
    <s v="Cardinal HOLDit! Binder Insert Strips,Extra Strips"/>
    <n v="11.394"/>
    <n v="9"/>
    <n v="0.8"/>
    <n v="-17.660699999999999"/>
    <x v="7"/>
  </r>
  <r>
    <n v="4232"/>
    <x v="2096"/>
    <x v="3"/>
    <d v="2014-07-06T00:00:00"/>
    <d v="2014-07-11T00:00:00"/>
    <s v="Standard Class"/>
    <s v="LS-16945"/>
    <s v="Linda Southworth"/>
    <s v="Corporate"/>
    <s v="United States"/>
    <s v="Dallas"/>
    <x v="5"/>
    <n v="75220"/>
    <x v="2"/>
    <s v="OFF-PA-10000232"/>
    <x v="1"/>
    <x v="10"/>
    <s v="Xerox 1975"/>
    <n v="15.552"/>
    <n v="3"/>
    <n v="0.2"/>
    <n v="5.6375999999999999"/>
    <x v="7"/>
  </r>
  <r>
    <n v="4233"/>
    <x v="2096"/>
    <x v="3"/>
    <d v="2014-07-06T00:00:00"/>
    <d v="2014-07-11T00:00:00"/>
    <s v="Standard Class"/>
    <s v="LS-16945"/>
    <s v="Linda Southworth"/>
    <s v="Corporate"/>
    <s v="United States"/>
    <s v="Dallas"/>
    <x v="5"/>
    <n v="75220"/>
    <x v="2"/>
    <s v="OFF-PA-10002195"/>
    <x v="1"/>
    <x v="10"/>
    <s v="Xerox 1966"/>
    <n v="31.103999999999999"/>
    <n v="6"/>
    <n v="0.2"/>
    <n v="11.2752"/>
    <x v="7"/>
  </r>
  <r>
    <n v="4234"/>
    <x v="2096"/>
    <x v="3"/>
    <d v="2014-07-06T00:00:00"/>
    <d v="2014-07-11T00:00:00"/>
    <s v="Standard Class"/>
    <s v="LS-16945"/>
    <s v="Linda Southworth"/>
    <s v="Corporate"/>
    <s v="United States"/>
    <s v="Dallas"/>
    <x v="5"/>
    <n v="75220"/>
    <x v="2"/>
    <s v="OFF-BI-10004492"/>
    <x v="1"/>
    <x v="8"/>
    <s v="Tuf-Vin Binders"/>
    <n v="6.3159999999999998"/>
    <n v="1"/>
    <n v="0.8"/>
    <n v="-10.4214"/>
    <x v="7"/>
  </r>
  <r>
    <n v="4235"/>
    <x v="2097"/>
    <x v="2"/>
    <d v="2011-09-21T00:00:00"/>
    <d v="2011-09-24T00:00:00"/>
    <s v="First Class"/>
    <s v="MA-17560"/>
    <s v="Matt Abelman"/>
    <s v="Home Office"/>
    <s v="United States"/>
    <s v="Philadelphia"/>
    <x v="9"/>
    <n v="19143"/>
    <x v="3"/>
    <s v="OFF-PA-10004000"/>
    <x v="1"/>
    <x v="10"/>
    <s v="While You Were Out Pads, 50 per Pad, 4 x 5 1/4, Green Cycle"/>
    <n v="11.352"/>
    <n v="3"/>
    <n v="0.2"/>
    <n v="4.1151"/>
    <x v="8"/>
  </r>
  <r>
    <n v="4236"/>
    <x v="2097"/>
    <x v="2"/>
    <d v="2011-09-21T00:00:00"/>
    <d v="2011-09-24T00:00:00"/>
    <s v="First Class"/>
    <s v="MA-17560"/>
    <s v="Matt Abelman"/>
    <s v="Home Office"/>
    <s v="United States"/>
    <s v="Philadelphia"/>
    <x v="9"/>
    <n v="19143"/>
    <x v="3"/>
    <s v="OFF-LA-10004425"/>
    <x v="1"/>
    <x v="2"/>
    <s v="Staples"/>
    <n v="20.808"/>
    <n v="9"/>
    <n v="0.2"/>
    <n v="7.0227000000000004"/>
    <x v="8"/>
  </r>
  <r>
    <n v="4237"/>
    <x v="2098"/>
    <x v="0"/>
    <d v="2013-07-24T00:00:00"/>
    <d v="2013-07-28T00:00:00"/>
    <s v="Standard Class"/>
    <s v="NF-18475"/>
    <s v="Neil Französisch"/>
    <s v="Home Office"/>
    <s v="United States"/>
    <s v="Rockford"/>
    <x v="10"/>
    <n v="61107"/>
    <x v="2"/>
    <s v="OFF-BI-10000948"/>
    <x v="1"/>
    <x v="8"/>
    <s v="GBC Laser Imprintable Binding System Covers, Desert Sand"/>
    <n v="11.416"/>
    <n v="4"/>
    <n v="0.8"/>
    <n v="-18.836400000000001"/>
    <x v="7"/>
  </r>
  <r>
    <n v="4238"/>
    <x v="2099"/>
    <x v="3"/>
    <d v="2014-08-30T00:00:00"/>
    <d v="2014-09-04T00:00:00"/>
    <s v="Second Class"/>
    <s v="MD-17860"/>
    <s v="Michael Dominguez"/>
    <s v="Corporate"/>
    <s v="United States"/>
    <s v="Philadelphia"/>
    <x v="9"/>
    <n v="19134"/>
    <x v="3"/>
    <s v="OFF-AR-10001972"/>
    <x v="1"/>
    <x v="6"/>
    <s v="Newell 323"/>
    <n v="9.4079999999999995"/>
    <n v="7"/>
    <n v="0.2"/>
    <n v="0.7056"/>
    <x v="6"/>
  </r>
  <r>
    <n v="4239"/>
    <x v="2100"/>
    <x v="3"/>
    <d v="2014-03-27T00:00:00"/>
    <d v="2014-03-29T00:00:00"/>
    <s v="First Class"/>
    <s v="MZ-17335"/>
    <s v="Maria Zettner"/>
    <s v="Home Office"/>
    <s v="United States"/>
    <s v="Seattle"/>
    <x v="4"/>
    <n v="98105"/>
    <x v="1"/>
    <s v="OFF-AR-10004587"/>
    <x v="1"/>
    <x v="6"/>
    <s v="Boston 1827 Commercial Additional Cutter, Drive Gear &amp; Gear Rack for 1606"/>
    <n v="19.829999999999998"/>
    <n v="1"/>
    <n v="0"/>
    <n v="5.9489999999999998"/>
    <x v="10"/>
  </r>
  <r>
    <n v="4240"/>
    <x v="2101"/>
    <x v="3"/>
    <d v="2014-12-30T00:00:00"/>
    <d v="2015-01-05T00:00:00"/>
    <s v="Standard Class"/>
    <s v="KB-16600"/>
    <s v="Ken Brennan"/>
    <s v="Corporate"/>
    <s v="United States"/>
    <s v="Grand Rapids"/>
    <x v="12"/>
    <n v="49505"/>
    <x v="2"/>
    <s v="OFF-PA-10000994"/>
    <x v="1"/>
    <x v="10"/>
    <s v="Xerox 1915"/>
    <n v="209.7"/>
    <n v="2"/>
    <n v="0"/>
    <n v="100.65600000000001"/>
    <x v="4"/>
  </r>
  <r>
    <n v="4241"/>
    <x v="2102"/>
    <x v="2"/>
    <d v="2011-09-20T00:00:00"/>
    <d v="2011-09-26T00:00:00"/>
    <s v="Standard Class"/>
    <s v="MA-17995"/>
    <s v="Michelle Arnett"/>
    <s v="Home Office"/>
    <s v="United States"/>
    <s v="Los Angeles"/>
    <x v="1"/>
    <n v="90004"/>
    <x v="1"/>
    <s v="OFF-AP-10001366"/>
    <x v="1"/>
    <x v="9"/>
    <s v="Staples"/>
    <n v="43.92"/>
    <n v="4"/>
    <n v="0"/>
    <n v="11.8584"/>
    <x v="8"/>
  </r>
  <r>
    <n v="4242"/>
    <x v="2102"/>
    <x v="2"/>
    <d v="2011-09-20T00:00:00"/>
    <d v="2011-09-26T00:00:00"/>
    <s v="Standard Class"/>
    <s v="MA-17995"/>
    <s v="Michelle Arnett"/>
    <s v="Home Office"/>
    <s v="United States"/>
    <s v="Los Angeles"/>
    <x v="1"/>
    <n v="90004"/>
    <x v="1"/>
    <s v="OFF-BI-10001636"/>
    <x v="1"/>
    <x v="8"/>
    <s v="Ibico Plastic and Wire Spiral Binding Combs"/>
    <n v="20.231999999999999"/>
    <n v="3"/>
    <n v="0.2"/>
    <n v="6.5754000000000001"/>
    <x v="8"/>
  </r>
  <r>
    <n v="4243"/>
    <x v="2103"/>
    <x v="0"/>
    <d v="2013-04-05T00:00:00"/>
    <d v="2013-04-06T00:00:00"/>
    <s v="First Class"/>
    <s v="ME-17320"/>
    <s v="Maria Etezadi"/>
    <s v="Home Office"/>
    <s v="United States"/>
    <s v="Springfield"/>
    <x v="17"/>
    <n v="22153"/>
    <x v="0"/>
    <s v="TEC-PH-10001448"/>
    <x v="2"/>
    <x v="7"/>
    <s v="Anker Astro 15000mAh USB Portable Charger"/>
    <n v="149.97"/>
    <n v="3"/>
    <n v="0"/>
    <n v="5.9988000000000001"/>
    <x v="3"/>
  </r>
  <r>
    <n v="4244"/>
    <x v="2103"/>
    <x v="0"/>
    <d v="2013-04-05T00:00:00"/>
    <d v="2013-04-06T00:00:00"/>
    <s v="First Class"/>
    <s v="ME-17320"/>
    <s v="Maria Etezadi"/>
    <s v="Home Office"/>
    <s v="United States"/>
    <s v="Springfield"/>
    <x v="17"/>
    <n v="22153"/>
    <x v="0"/>
    <s v="OFF-PA-10001776"/>
    <x v="1"/>
    <x v="10"/>
    <s v="Wirebound Message Books, Four 2 3/4&quot; x 5&quot; Forms per Page, 600 Sets per Book"/>
    <n v="27.81"/>
    <n v="3"/>
    <n v="0"/>
    <n v="13.0707"/>
    <x v="3"/>
  </r>
  <r>
    <n v="4245"/>
    <x v="2104"/>
    <x v="2"/>
    <d v="2011-03-26T00:00:00"/>
    <d v="2011-03-30T00:00:00"/>
    <s v="Standard Class"/>
    <s v="JD-15895"/>
    <s v="Jonathan Doherty"/>
    <s v="Corporate"/>
    <s v="United States"/>
    <s v="Los Angeles"/>
    <x v="1"/>
    <n v="90036"/>
    <x v="1"/>
    <s v="TEC-AC-10002323"/>
    <x v="2"/>
    <x v="11"/>
    <s v="SanDisk Ultra 32 GB MicroSDHC Class 10 Memory Card"/>
    <n v="66.3"/>
    <n v="3"/>
    <n v="0"/>
    <n v="8.6189999999999998"/>
    <x v="10"/>
  </r>
  <r>
    <n v="4246"/>
    <x v="2105"/>
    <x v="3"/>
    <d v="2014-11-29T00:00:00"/>
    <d v="2014-12-05T00:00:00"/>
    <s v="Standard Class"/>
    <s v="LS-16975"/>
    <s v="Lindsay Shagiari"/>
    <s v="Home Office"/>
    <s v="United States"/>
    <s v="Baltimore"/>
    <x v="39"/>
    <n v="21215"/>
    <x v="3"/>
    <s v="OFF-AR-10004582"/>
    <x v="1"/>
    <x v="6"/>
    <s v="BIC Brite Liner Grip Highlighters"/>
    <n v="1.64"/>
    <n v="1"/>
    <n v="0"/>
    <n v="0.73799999999999999"/>
    <x v="0"/>
  </r>
  <r>
    <n v="4247"/>
    <x v="2105"/>
    <x v="3"/>
    <d v="2014-11-29T00:00:00"/>
    <d v="2014-12-05T00:00:00"/>
    <s v="Standard Class"/>
    <s v="LS-16975"/>
    <s v="Lindsay Shagiari"/>
    <s v="Home Office"/>
    <s v="United States"/>
    <s v="Baltimore"/>
    <x v="39"/>
    <n v="21215"/>
    <x v="3"/>
    <s v="FUR-FU-10000576"/>
    <x v="0"/>
    <x v="5"/>
    <s v="Luxo Professional Fluorescent Magnifier Lamp with Clamp-Mount Base"/>
    <n v="1049.2"/>
    <n v="5"/>
    <n v="0"/>
    <n v="272.79199999999997"/>
    <x v="0"/>
  </r>
  <r>
    <n v="4248"/>
    <x v="2105"/>
    <x v="3"/>
    <d v="2014-11-29T00:00:00"/>
    <d v="2014-12-05T00:00:00"/>
    <s v="Standard Class"/>
    <s v="LS-16975"/>
    <s v="Lindsay Shagiari"/>
    <s v="Home Office"/>
    <s v="United States"/>
    <s v="Baltimore"/>
    <x v="39"/>
    <n v="21215"/>
    <x v="3"/>
    <s v="FUR-FU-10004270"/>
    <x v="0"/>
    <x v="5"/>
    <s v="Eldon Image Series Desk Accessories, Burgundy"/>
    <n v="20.9"/>
    <n v="5"/>
    <n v="0"/>
    <n v="7.524"/>
    <x v="0"/>
  </r>
  <r>
    <n v="4249"/>
    <x v="2106"/>
    <x v="0"/>
    <d v="2013-12-02T00:00:00"/>
    <d v="2013-12-06T00:00:00"/>
    <s v="Second Class"/>
    <s v="SJ-20500"/>
    <s v="Shirley Jackson"/>
    <s v="Consumer"/>
    <s v="United States"/>
    <s v="Fairfield"/>
    <x v="29"/>
    <n v="6824"/>
    <x v="3"/>
    <s v="OFF-BI-10004236"/>
    <x v="1"/>
    <x v="8"/>
    <s v="XtraLife ClearVue Slant-D Ring Binder, White, 3&quot;"/>
    <n v="88.08"/>
    <n v="6"/>
    <n v="0"/>
    <n v="40.516800000000003"/>
    <x v="4"/>
  </r>
  <r>
    <n v="4250"/>
    <x v="2106"/>
    <x v="0"/>
    <d v="2013-12-02T00:00:00"/>
    <d v="2013-12-06T00:00:00"/>
    <s v="Second Class"/>
    <s v="SJ-20500"/>
    <s v="Shirley Jackson"/>
    <s v="Consumer"/>
    <s v="United States"/>
    <s v="Fairfield"/>
    <x v="29"/>
    <n v="6824"/>
    <x v="3"/>
    <s v="FUR-CH-10004997"/>
    <x v="0"/>
    <x v="1"/>
    <s v="Hon Every-Day Series Multi-Task Chairs"/>
    <n v="751.92"/>
    <n v="4"/>
    <n v="0"/>
    <n v="150.38399999999999"/>
    <x v="4"/>
  </r>
  <r>
    <n v="4251"/>
    <x v="2107"/>
    <x v="2"/>
    <d v="2011-09-19T00:00:00"/>
    <d v="2011-09-19T00:00:00"/>
    <s v="Same Day"/>
    <s v="BS-11365"/>
    <s v="Bill Shonely"/>
    <s v="Corporate"/>
    <s v="United States"/>
    <s v="New York City"/>
    <x v="15"/>
    <n v="10011"/>
    <x v="3"/>
    <s v="FUR-CH-10000988"/>
    <x v="0"/>
    <x v="1"/>
    <s v="Hon Olson Stacker Stools"/>
    <n v="887.10299999999995"/>
    <n v="7"/>
    <n v="0.1"/>
    <n v="177.42060000000001"/>
    <x v="8"/>
  </r>
  <r>
    <n v="4252"/>
    <x v="2108"/>
    <x v="1"/>
    <d v="2012-10-23T00:00:00"/>
    <d v="2012-10-23T00:00:00"/>
    <s v="Same Day"/>
    <s v="RA-19285"/>
    <s v="Ralph Arnett"/>
    <s v="Consumer"/>
    <s v="United States"/>
    <s v="Lakeland"/>
    <x v="2"/>
    <n v="33801"/>
    <x v="0"/>
    <s v="TEC-PH-10004897"/>
    <x v="2"/>
    <x v="7"/>
    <s v="Mediabridge Sport Armband iPhone 5s"/>
    <n v="55.944000000000003"/>
    <n v="7"/>
    <n v="0.2"/>
    <n v="-13.2867"/>
    <x v="2"/>
  </r>
  <r>
    <n v="4253"/>
    <x v="2108"/>
    <x v="1"/>
    <d v="2012-10-23T00:00:00"/>
    <d v="2012-10-23T00:00:00"/>
    <s v="Same Day"/>
    <s v="RA-19285"/>
    <s v="Ralph Arnett"/>
    <s v="Consumer"/>
    <s v="United States"/>
    <s v="Lakeland"/>
    <x v="2"/>
    <n v="33801"/>
    <x v="0"/>
    <s v="OFF-AR-10002656"/>
    <x v="1"/>
    <x v="6"/>
    <s v="Sanford Liquid Accent Highlighters"/>
    <n v="10.688000000000001"/>
    <n v="2"/>
    <n v="0.2"/>
    <n v="2.2711999999999999"/>
    <x v="2"/>
  </r>
  <r>
    <n v="4254"/>
    <x v="2108"/>
    <x v="1"/>
    <d v="2012-10-23T00:00:00"/>
    <d v="2012-10-23T00:00:00"/>
    <s v="Same Day"/>
    <s v="RA-19285"/>
    <s v="Ralph Arnett"/>
    <s v="Consumer"/>
    <s v="United States"/>
    <s v="Lakeland"/>
    <x v="2"/>
    <n v="33801"/>
    <x v="0"/>
    <s v="TEC-PH-10004924"/>
    <x v="2"/>
    <x v="7"/>
    <s v="SKILCRAFT Telephone Shoulder Rest, 2&quot; x 6.5&quot; x 2.5&quot;, Black"/>
    <n v="11.824"/>
    <n v="2"/>
    <n v="0.2"/>
    <n v="1.0346"/>
    <x v="2"/>
  </r>
  <r>
    <n v="4255"/>
    <x v="2109"/>
    <x v="3"/>
    <d v="2014-10-14T00:00:00"/>
    <d v="2014-10-17T00:00:00"/>
    <s v="First Class"/>
    <s v="TS-21610"/>
    <s v="Troy Staebel"/>
    <s v="Consumer"/>
    <s v="United States"/>
    <s v="Freeport"/>
    <x v="10"/>
    <n v="61032"/>
    <x v="2"/>
    <s v="OFF-PA-10003127"/>
    <x v="1"/>
    <x v="10"/>
    <s v="Staples"/>
    <n v="63.311999999999998"/>
    <n v="3"/>
    <n v="0.2"/>
    <n v="20.5764"/>
    <x v="2"/>
  </r>
  <r>
    <n v="4256"/>
    <x v="2109"/>
    <x v="3"/>
    <d v="2014-10-14T00:00:00"/>
    <d v="2014-10-17T00:00:00"/>
    <s v="First Class"/>
    <s v="TS-21610"/>
    <s v="Troy Staebel"/>
    <s v="Consumer"/>
    <s v="United States"/>
    <s v="Freeport"/>
    <x v="10"/>
    <n v="61032"/>
    <x v="2"/>
    <s v="OFF-BI-10000778"/>
    <x v="1"/>
    <x v="8"/>
    <s v="GBC VeloBinder Electric Binding Machine"/>
    <n v="96.784000000000006"/>
    <n v="4"/>
    <n v="0.8"/>
    <n v="-145.17599999999999"/>
    <x v="2"/>
  </r>
  <r>
    <n v="4257"/>
    <x v="2109"/>
    <x v="3"/>
    <d v="2014-10-14T00:00:00"/>
    <d v="2014-10-17T00:00:00"/>
    <s v="First Class"/>
    <s v="TS-21610"/>
    <s v="Troy Staebel"/>
    <s v="Consumer"/>
    <s v="United States"/>
    <s v="Freeport"/>
    <x v="10"/>
    <n v="61032"/>
    <x v="2"/>
    <s v="FUR-FU-10001424"/>
    <x v="0"/>
    <x v="5"/>
    <s v="Dax Clear Box Frame"/>
    <n v="10.476000000000001"/>
    <n v="3"/>
    <n v="0.6"/>
    <n v="-6.8094000000000001"/>
    <x v="2"/>
  </r>
  <r>
    <n v="4258"/>
    <x v="2110"/>
    <x v="1"/>
    <d v="2012-09-04T00:00:00"/>
    <d v="2012-09-09T00:00:00"/>
    <s v="Standard Class"/>
    <s v="KB-16585"/>
    <s v="Ken Black"/>
    <s v="Corporate"/>
    <s v="United States"/>
    <s v="Medford"/>
    <x v="21"/>
    <n v="97504"/>
    <x v="1"/>
    <s v="OFF-BI-10000962"/>
    <x v="1"/>
    <x v="8"/>
    <s v="Acco Flexible ACCOHIDE Square Ring Data Binder, Dark Blue, 11 1/2&quot; X 14&quot; 7/8&quot;"/>
    <n v="9.7620000000000005"/>
    <n v="2"/>
    <n v="0.7"/>
    <n v="-6.8334000000000001"/>
    <x v="8"/>
  </r>
  <r>
    <n v="4259"/>
    <x v="2111"/>
    <x v="0"/>
    <d v="2013-03-15T00:00:00"/>
    <d v="2013-03-17T00:00:00"/>
    <s v="First Class"/>
    <s v="MM-18280"/>
    <s v="Muhammed MacIntyre"/>
    <s v="Corporate"/>
    <s v="United States"/>
    <s v="Seattle"/>
    <x v="4"/>
    <n v="98103"/>
    <x v="1"/>
    <s v="FUR-CH-10002880"/>
    <x v="0"/>
    <x v="1"/>
    <s v="Global High-Back Leather Tilter, Burgundy"/>
    <n v="196.78399999999999"/>
    <n v="2"/>
    <n v="0.2"/>
    <n v="-22.138200000000001"/>
    <x v="10"/>
  </r>
  <r>
    <n v="4260"/>
    <x v="2112"/>
    <x v="3"/>
    <d v="2014-10-29T00:00:00"/>
    <d v="2014-11-03T00:00:00"/>
    <s v="Second Class"/>
    <s v="LO-17170"/>
    <s v="Lori Olson"/>
    <s v="Corporate"/>
    <s v="United States"/>
    <s v="New York City"/>
    <x v="15"/>
    <n v="10035"/>
    <x v="3"/>
    <s v="OFF-EN-10004386"/>
    <x v="1"/>
    <x v="12"/>
    <s v="Recycled Interoffice Envelopes with String and Button Closure, 10 x 13"/>
    <n v="47.98"/>
    <n v="2"/>
    <n v="0"/>
    <n v="23.99"/>
    <x v="2"/>
  </r>
  <r>
    <n v="4261"/>
    <x v="2113"/>
    <x v="3"/>
    <d v="2014-10-16T00:00:00"/>
    <d v="2014-10-20T00:00:00"/>
    <s v="Second Class"/>
    <s v="RS-19420"/>
    <s v="Ricardo Sperren"/>
    <s v="Corporate"/>
    <s v="United States"/>
    <s v="Fairfield"/>
    <x v="29"/>
    <n v="6824"/>
    <x v="3"/>
    <s v="OFF-LA-10001045"/>
    <x v="1"/>
    <x v="2"/>
    <s v="Permanent Self-Adhesive File Folder Labels for Typewriters by Universal"/>
    <n v="13.05"/>
    <n v="5"/>
    <n v="0"/>
    <n v="6.0030000000000001"/>
    <x v="2"/>
  </r>
  <r>
    <n v="4262"/>
    <x v="2114"/>
    <x v="3"/>
    <d v="2014-08-08T00:00:00"/>
    <d v="2014-08-12T00:00:00"/>
    <s v="Standard Class"/>
    <s v="CC-12475"/>
    <s v="Cindy Chapman"/>
    <s v="Consumer"/>
    <s v="United States"/>
    <s v="Moorhead"/>
    <x v="11"/>
    <n v="56560"/>
    <x v="2"/>
    <s v="TEC-AC-10002006"/>
    <x v="2"/>
    <x v="11"/>
    <s v="Memorex Micro Travel Drive 16 GB"/>
    <n v="63.96"/>
    <n v="4"/>
    <n v="0"/>
    <n v="19.8276"/>
    <x v="6"/>
  </r>
  <r>
    <n v="4263"/>
    <x v="2115"/>
    <x v="3"/>
    <d v="2014-09-22T00:00:00"/>
    <d v="2014-09-26T00:00:00"/>
    <s v="Standard Class"/>
    <s v="KT-16480"/>
    <s v="Kean Thornton"/>
    <s v="Consumer"/>
    <s v="United States"/>
    <s v="Columbus"/>
    <x v="32"/>
    <n v="31907"/>
    <x v="0"/>
    <s v="OFF-AP-10001242"/>
    <x v="1"/>
    <x v="9"/>
    <s v="APC 7 Outlet Network SurgeArrest Surge Protector"/>
    <n v="80.48"/>
    <n v="1"/>
    <n v="0"/>
    <n v="24.143999999999998"/>
    <x v="8"/>
  </r>
  <r>
    <n v="4264"/>
    <x v="2116"/>
    <x v="3"/>
    <d v="2014-11-04T00:00:00"/>
    <d v="2014-11-09T00:00:00"/>
    <s v="Standard Class"/>
    <s v="DM-13015"/>
    <s v="Darrin Martin"/>
    <s v="Consumer"/>
    <s v="United States"/>
    <s v="Philadelphia"/>
    <x v="9"/>
    <n v="19143"/>
    <x v="3"/>
    <s v="OFF-BI-10000216"/>
    <x v="1"/>
    <x v="8"/>
    <s v="Mead 1st Gear 2&quot; Zipper Binder, Asst. Colors"/>
    <n v="11.673"/>
    <n v="3"/>
    <n v="0.7"/>
    <n v="-7.782"/>
    <x v="0"/>
  </r>
  <r>
    <n v="4265"/>
    <x v="2117"/>
    <x v="0"/>
    <d v="2013-11-06T00:00:00"/>
    <d v="2013-11-10T00:00:00"/>
    <s v="Standard Class"/>
    <s v="EP-13915"/>
    <s v="Emily Phan"/>
    <s v="Consumer"/>
    <s v="United States"/>
    <s v="Houston"/>
    <x v="5"/>
    <n v="77036"/>
    <x v="2"/>
    <s v="FUR-TA-10002774"/>
    <x v="0"/>
    <x v="3"/>
    <s v="Laminate Occasional Tables"/>
    <n v="863.12800000000004"/>
    <n v="8"/>
    <n v="0.3"/>
    <n v="-160.29519999999999"/>
    <x v="0"/>
  </r>
  <r>
    <n v="4266"/>
    <x v="2117"/>
    <x v="0"/>
    <d v="2013-11-06T00:00:00"/>
    <d v="2013-11-10T00:00:00"/>
    <s v="Standard Class"/>
    <s v="EP-13915"/>
    <s v="Emily Phan"/>
    <s v="Consumer"/>
    <s v="United States"/>
    <s v="Houston"/>
    <x v="5"/>
    <n v="77036"/>
    <x v="2"/>
    <s v="OFF-BI-10004364"/>
    <x v="1"/>
    <x v="8"/>
    <s v="Storex Dura Pro Binders"/>
    <n v="3.5640000000000001"/>
    <n v="3"/>
    <n v="0.8"/>
    <n v="-6.2370000000000001"/>
    <x v="0"/>
  </r>
  <r>
    <n v="4267"/>
    <x v="2117"/>
    <x v="0"/>
    <d v="2013-11-06T00:00:00"/>
    <d v="2013-11-10T00:00:00"/>
    <s v="Standard Class"/>
    <s v="EP-13915"/>
    <s v="Emily Phan"/>
    <s v="Consumer"/>
    <s v="United States"/>
    <s v="Houston"/>
    <x v="5"/>
    <n v="77036"/>
    <x v="2"/>
    <s v="FUR-BO-10000780"/>
    <x v="0"/>
    <x v="0"/>
    <s v="O'Sullivan Plantations 2-Door Library in Landvery Oak"/>
    <n v="956.66480000000001"/>
    <n v="7"/>
    <n v="0.32"/>
    <n v="-225.0976"/>
    <x v="0"/>
  </r>
  <r>
    <n v="4268"/>
    <x v="2117"/>
    <x v="0"/>
    <d v="2013-11-06T00:00:00"/>
    <d v="2013-11-10T00:00:00"/>
    <s v="Standard Class"/>
    <s v="EP-13915"/>
    <s v="Emily Phan"/>
    <s v="Consumer"/>
    <s v="United States"/>
    <s v="Houston"/>
    <x v="5"/>
    <n v="77036"/>
    <x v="2"/>
    <s v="OFF-BI-10001989"/>
    <x v="1"/>
    <x v="8"/>
    <s v="Premium Transparent Presentation Covers by GBC"/>
    <n v="12.587999999999999"/>
    <n v="3"/>
    <n v="0.8"/>
    <n v="-20.140799999999999"/>
    <x v="0"/>
  </r>
  <r>
    <n v="4269"/>
    <x v="2117"/>
    <x v="0"/>
    <d v="2013-11-06T00:00:00"/>
    <d v="2013-11-10T00:00:00"/>
    <s v="Standard Class"/>
    <s v="EP-13915"/>
    <s v="Emily Phan"/>
    <s v="Consumer"/>
    <s v="United States"/>
    <s v="Houston"/>
    <x v="5"/>
    <n v="77036"/>
    <x v="2"/>
    <s v="TEC-AC-10004001"/>
    <x v="2"/>
    <x v="11"/>
    <s v="Logitech Wireless Headset H600 Over-The-Head Design"/>
    <n v="171.96"/>
    <n v="5"/>
    <n v="0.2"/>
    <n v="45.139499999999998"/>
    <x v="0"/>
  </r>
  <r>
    <n v="4270"/>
    <x v="2118"/>
    <x v="3"/>
    <d v="2014-06-26T00:00:00"/>
    <d v="2014-06-30T00:00:00"/>
    <s v="Second Class"/>
    <s v="AM-10705"/>
    <s v="Anne McFarland"/>
    <s v="Consumer"/>
    <s v="United States"/>
    <s v="Seattle"/>
    <x v="4"/>
    <n v="98115"/>
    <x v="1"/>
    <s v="FUR-TA-10000688"/>
    <x v="0"/>
    <x v="3"/>
    <s v="Chromcraft Bull-Nose Wood Round Conference Table Top, Wood Base"/>
    <n v="871.4"/>
    <n v="4"/>
    <n v="0"/>
    <n v="148.13800000000001"/>
    <x v="1"/>
  </r>
  <r>
    <n v="4271"/>
    <x v="2119"/>
    <x v="1"/>
    <d v="2012-11-26T00:00:00"/>
    <d v="2012-11-30T00:00:00"/>
    <s v="Standard Class"/>
    <s v="SH-20635"/>
    <s v="Stefanie Holloman"/>
    <s v="Corporate"/>
    <s v="United States"/>
    <s v="Jackson"/>
    <x v="18"/>
    <n v="38301"/>
    <x v="0"/>
    <s v="FUR-FU-10003930"/>
    <x v="0"/>
    <x v="5"/>
    <s v="Howard Miller 12-3/4 Diameter Accuwave DS Wall Clock"/>
    <n v="692.47199999999998"/>
    <n v="11"/>
    <n v="0.2"/>
    <n v="190.4298"/>
    <x v="0"/>
  </r>
  <r>
    <n v="4272"/>
    <x v="2120"/>
    <x v="0"/>
    <d v="2013-11-25T00:00:00"/>
    <d v="2013-11-28T00:00:00"/>
    <s v="Second Class"/>
    <s v="LA-16780"/>
    <s v="Laura Armstrong"/>
    <s v="Corporate"/>
    <s v="United States"/>
    <s v="Baltimore"/>
    <x v="39"/>
    <n v="21215"/>
    <x v="3"/>
    <s v="FUR-FU-10000965"/>
    <x v="0"/>
    <x v="5"/>
    <s v="Howard Miller 11-1/2&quot; Diameter Ridgewood Wall Clock"/>
    <n v="207.76"/>
    <n v="4"/>
    <n v="0"/>
    <n v="85.181600000000003"/>
    <x v="0"/>
  </r>
  <r>
    <n v="4273"/>
    <x v="2121"/>
    <x v="3"/>
    <d v="2014-07-22T00:00:00"/>
    <d v="2014-07-22T00:00:00"/>
    <s v="Same Day"/>
    <s v="SF-20200"/>
    <s v="Sarah Foster"/>
    <s v="Consumer"/>
    <s v="United States"/>
    <s v="Murray"/>
    <x v="7"/>
    <n v="84107"/>
    <x v="1"/>
    <s v="TEC-PH-10004071"/>
    <x v="2"/>
    <x v="7"/>
    <s v="PayAnywhere Card Reader"/>
    <n v="71.927999999999997"/>
    <n v="9"/>
    <n v="0.2"/>
    <n v="6.2937000000000003"/>
    <x v="7"/>
  </r>
  <r>
    <n v="4274"/>
    <x v="2121"/>
    <x v="3"/>
    <d v="2014-07-22T00:00:00"/>
    <d v="2014-07-22T00:00:00"/>
    <s v="Same Day"/>
    <s v="SF-20200"/>
    <s v="Sarah Foster"/>
    <s v="Consumer"/>
    <s v="United States"/>
    <s v="Murray"/>
    <x v="7"/>
    <n v="84107"/>
    <x v="1"/>
    <s v="OFF-AR-10001044"/>
    <x v="1"/>
    <x v="6"/>
    <s v="BOSTON Ranger #55 Pencil Sharpener, Black"/>
    <n v="25.99"/>
    <n v="1"/>
    <n v="0"/>
    <n v="7.5370999999999997"/>
    <x v="7"/>
  </r>
  <r>
    <n v="4275"/>
    <x v="2122"/>
    <x v="1"/>
    <d v="2012-10-23T00:00:00"/>
    <d v="2012-10-28T00:00:00"/>
    <s v="Standard Class"/>
    <s v="AG-10495"/>
    <s v="Andrew Gjertsen"/>
    <s v="Corporate"/>
    <s v="United States"/>
    <s v="Seattle"/>
    <x v="4"/>
    <n v="98105"/>
    <x v="1"/>
    <s v="OFF-BI-10004140"/>
    <x v="1"/>
    <x v="8"/>
    <s v="Avery Non-Stick Binders"/>
    <n v="3.5920000000000001"/>
    <n v="1"/>
    <n v="0.2"/>
    <n v="1.1225000000000001"/>
    <x v="2"/>
  </r>
  <r>
    <n v="4276"/>
    <x v="2123"/>
    <x v="1"/>
    <d v="2012-07-09T00:00:00"/>
    <d v="2012-07-13T00:00:00"/>
    <s v="Standard Class"/>
    <s v="KN-16450"/>
    <s v="Kean Nguyen"/>
    <s v="Corporate"/>
    <s v="United States"/>
    <s v="Dallas"/>
    <x v="5"/>
    <n v="75220"/>
    <x v="2"/>
    <s v="OFF-AP-10002684"/>
    <x v="1"/>
    <x v="9"/>
    <s v="Acco 7-Outlet Masterpiece Power Center, Wihtout Fax/Phone Line Protection"/>
    <n v="48.631999999999998"/>
    <n v="2"/>
    <n v="0.8"/>
    <n v="-121.58"/>
    <x v="7"/>
  </r>
  <r>
    <n v="4277"/>
    <x v="2124"/>
    <x v="3"/>
    <d v="2014-08-19T00:00:00"/>
    <d v="2014-08-23T00:00:00"/>
    <s v="Standard Class"/>
    <s v="NF-18595"/>
    <s v="Nicole Fjeld"/>
    <s v="Home Office"/>
    <s v="United States"/>
    <s v="Seattle"/>
    <x v="4"/>
    <n v="98105"/>
    <x v="1"/>
    <s v="OFF-ST-10000046"/>
    <x v="1"/>
    <x v="4"/>
    <s v="Fellowes Super Stor/Drawer Files"/>
    <n v="323.10000000000002"/>
    <n v="2"/>
    <n v="0"/>
    <n v="61.389000000000003"/>
    <x v="6"/>
  </r>
  <r>
    <n v="4278"/>
    <x v="2125"/>
    <x v="0"/>
    <d v="2013-04-17T00:00:00"/>
    <d v="2013-04-21T00:00:00"/>
    <s v="Standard Class"/>
    <s v="BS-11365"/>
    <s v="Bill Shonely"/>
    <s v="Corporate"/>
    <s v="United States"/>
    <s v="Lakewood"/>
    <x v="30"/>
    <n v="8701"/>
    <x v="3"/>
    <s v="TEC-MA-10001047"/>
    <x v="2"/>
    <x v="15"/>
    <s v="3D Systems Cube Printer, 2nd Generation, Magenta"/>
    <n v="9099.93"/>
    <n v="7"/>
    <n v="0"/>
    <n v="2365.9818"/>
    <x v="3"/>
  </r>
  <r>
    <n v="4279"/>
    <x v="2125"/>
    <x v="0"/>
    <d v="2013-04-17T00:00:00"/>
    <d v="2013-04-21T00:00:00"/>
    <s v="Standard Class"/>
    <s v="BS-11365"/>
    <s v="Bill Shonely"/>
    <s v="Corporate"/>
    <s v="United States"/>
    <s v="Lakewood"/>
    <x v="30"/>
    <n v="8701"/>
    <x v="3"/>
    <s v="FUR-FU-10000550"/>
    <x v="0"/>
    <x v="5"/>
    <s v="Stacking Trays by OIC"/>
    <n v="9.9600000000000009"/>
    <n v="2"/>
    <n v="0"/>
    <n v="3.2867999999999999"/>
    <x v="3"/>
  </r>
  <r>
    <n v="4280"/>
    <x v="2125"/>
    <x v="0"/>
    <d v="2013-04-17T00:00:00"/>
    <d v="2013-04-21T00:00:00"/>
    <s v="Standard Class"/>
    <s v="BS-11365"/>
    <s v="Bill Shonely"/>
    <s v="Corporate"/>
    <s v="United States"/>
    <s v="Lakewood"/>
    <x v="30"/>
    <n v="8701"/>
    <x v="3"/>
    <s v="OFF-BI-10002432"/>
    <x v="1"/>
    <x v="8"/>
    <s v="Wilson Jones Standard D-Ring Binders"/>
    <n v="25.3"/>
    <n v="5"/>
    <n v="0"/>
    <n v="11.891"/>
    <x v="3"/>
  </r>
  <r>
    <n v="4281"/>
    <x v="2126"/>
    <x v="2"/>
    <d v="2011-11-14T00:00:00"/>
    <d v="2011-11-18T00:00:00"/>
    <s v="Standard Class"/>
    <s v="RM-19675"/>
    <s v="Robert Marley"/>
    <s v="Home Office"/>
    <s v="United States"/>
    <s v="New York City"/>
    <x v="15"/>
    <n v="10011"/>
    <x v="3"/>
    <s v="OFF-PA-10004470"/>
    <x v="1"/>
    <x v="10"/>
    <s v="Adams Write n' Stick Phone Message Book, 11&quot; X 5 1/4&quot;, 200 Messages"/>
    <n v="11.36"/>
    <n v="2"/>
    <n v="0"/>
    <n v="5.2256"/>
    <x v="0"/>
  </r>
  <r>
    <n v="4282"/>
    <x v="2126"/>
    <x v="2"/>
    <d v="2011-11-14T00:00:00"/>
    <d v="2011-11-18T00:00:00"/>
    <s v="Standard Class"/>
    <s v="RM-19675"/>
    <s v="Robert Marley"/>
    <s v="Home Office"/>
    <s v="United States"/>
    <s v="New York City"/>
    <x v="15"/>
    <n v="10011"/>
    <x v="3"/>
    <s v="FUR-CH-10001797"/>
    <x v="0"/>
    <x v="1"/>
    <s v="Safco Chair Connectors, 6/Carton"/>
    <n v="69.263999999999996"/>
    <n v="2"/>
    <n v="0.1"/>
    <n v="14.622400000000001"/>
    <x v="0"/>
  </r>
  <r>
    <n v="4283"/>
    <x v="2127"/>
    <x v="2"/>
    <d v="2011-12-20T00:00:00"/>
    <d v="2011-12-23T00:00:00"/>
    <s v="First Class"/>
    <s v="AB-10105"/>
    <s v="Adrian Barton"/>
    <s v="Consumer"/>
    <s v="United States"/>
    <s v="Indianapolis"/>
    <x v="14"/>
    <n v="46203"/>
    <x v="2"/>
    <s v="OFF-LA-10003720"/>
    <x v="1"/>
    <x v="2"/>
    <s v="Avery 487"/>
    <n v="3.69"/>
    <n v="1"/>
    <n v="0"/>
    <n v="1.7343"/>
    <x v="4"/>
  </r>
  <r>
    <n v="4284"/>
    <x v="2127"/>
    <x v="2"/>
    <d v="2011-12-20T00:00:00"/>
    <d v="2011-12-23T00:00:00"/>
    <s v="First Class"/>
    <s v="AB-10105"/>
    <s v="Adrian Barton"/>
    <s v="Consumer"/>
    <s v="United States"/>
    <s v="Indianapolis"/>
    <x v="14"/>
    <n v="46203"/>
    <x v="2"/>
    <s v="OFF-BI-10004600"/>
    <x v="1"/>
    <x v="8"/>
    <s v="Ibico Ibimaster 300 Manual Binding System"/>
    <n v="1103.97"/>
    <n v="3"/>
    <n v="0"/>
    <n v="496.78649999999999"/>
    <x v="4"/>
  </r>
  <r>
    <n v="4285"/>
    <x v="2128"/>
    <x v="1"/>
    <d v="2012-11-21T00:00:00"/>
    <d v="2012-11-26T00:00:00"/>
    <s v="Second Class"/>
    <s v="CA-11965"/>
    <s v="Carol Adams"/>
    <s v="Corporate"/>
    <s v="United States"/>
    <s v="Port Arthur"/>
    <x v="5"/>
    <n v="77642"/>
    <x v="2"/>
    <s v="FUR-BO-10003965"/>
    <x v="0"/>
    <x v="0"/>
    <s v="O'Sullivan Manor Hill 2-Door Library in Brianna Oak"/>
    <n v="246.1328"/>
    <n v="2"/>
    <n v="0.32"/>
    <n v="-76.011600000000001"/>
    <x v="0"/>
  </r>
  <r>
    <n v="4286"/>
    <x v="2128"/>
    <x v="1"/>
    <d v="2012-11-21T00:00:00"/>
    <d v="2012-11-26T00:00:00"/>
    <s v="Second Class"/>
    <s v="CA-11965"/>
    <s v="Carol Adams"/>
    <s v="Corporate"/>
    <s v="United States"/>
    <s v="Port Arthur"/>
    <x v="5"/>
    <n v="77642"/>
    <x v="2"/>
    <s v="OFF-LA-10000240"/>
    <x v="1"/>
    <x v="2"/>
    <s v="Self-Adhesive Address Labels for Typewriters by Universal"/>
    <n v="11.696"/>
    <n v="2"/>
    <n v="0.2"/>
    <n v="3.9474"/>
    <x v="0"/>
  </r>
  <r>
    <n v="4287"/>
    <x v="2128"/>
    <x v="1"/>
    <d v="2012-11-21T00:00:00"/>
    <d v="2012-11-26T00:00:00"/>
    <s v="Second Class"/>
    <s v="CA-11965"/>
    <s v="Carol Adams"/>
    <s v="Corporate"/>
    <s v="United States"/>
    <s v="Port Arthur"/>
    <x v="5"/>
    <n v="77642"/>
    <x v="2"/>
    <s v="TEC-CO-10001571"/>
    <x v="2"/>
    <x v="16"/>
    <s v="Sharp 1540cs Digital Laser Copier"/>
    <n v="439.99200000000002"/>
    <n v="1"/>
    <n v="0.2"/>
    <n v="164.99700000000001"/>
    <x v="0"/>
  </r>
  <r>
    <n v="4288"/>
    <x v="2129"/>
    <x v="3"/>
    <d v="2014-12-29T00:00:00"/>
    <d v="2015-01-04T00:00:00"/>
    <s v="Standard Class"/>
    <s v="EH-14005"/>
    <s v="Erica Hernandez"/>
    <s v="Home Office"/>
    <s v="United States"/>
    <s v="Nashville"/>
    <x v="18"/>
    <n v="37211"/>
    <x v="0"/>
    <s v="OFF-ST-10000736"/>
    <x v="1"/>
    <x v="4"/>
    <s v="Carina Double Wide Media Storage Towers in Natural &amp; Black"/>
    <n v="64.784000000000006"/>
    <n v="1"/>
    <n v="0.2"/>
    <n v="-12.956799999999999"/>
    <x v="4"/>
  </r>
  <r>
    <n v="4289"/>
    <x v="2130"/>
    <x v="1"/>
    <d v="2012-05-17T00:00:00"/>
    <d v="2012-05-21T00:00:00"/>
    <s v="Standard Class"/>
    <s v="ON-18715"/>
    <s v="Odella Nelson"/>
    <s v="Corporate"/>
    <s v="United States"/>
    <s v="Houston"/>
    <x v="5"/>
    <n v="77095"/>
    <x v="2"/>
    <s v="OFF-BI-10002082"/>
    <x v="1"/>
    <x v="8"/>
    <s v="GBC Twin Loop Wire Binding Elements"/>
    <n v="33.28"/>
    <n v="5"/>
    <n v="0.8"/>
    <n v="-49.92"/>
    <x v="5"/>
  </r>
  <r>
    <n v="4290"/>
    <x v="2130"/>
    <x v="1"/>
    <d v="2012-05-17T00:00:00"/>
    <d v="2012-05-21T00:00:00"/>
    <s v="Standard Class"/>
    <s v="ON-18715"/>
    <s v="Odella Nelson"/>
    <s v="Corporate"/>
    <s v="United States"/>
    <s v="Houston"/>
    <x v="5"/>
    <n v="77095"/>
    <x v="2"/>
    <s v="OFF-PA-10002250"/>
    <x v="1"/>
    <x v="10"/>
    <s v="Things To Do Today Pad"/>
    <n v="14.087999999999999"/>
    <n v="3"/>
    <n v="0.2"/>
    <n v="4.9307999999999996"/>
    <x v="5"/>
  </r>
  <r>
    <n v="4291"/>
    <x v="2131"/>
    <x v="3"/>
    <d v="2014-12-10T00:00:00"/>
    <d v="2014-12-14T00:00:00"/>
    <s v="Second Class"/>
    <s v="AT-10435"/>
    <s v="Alyssa Tate"/>
    <s v="Home Office"/>
    <s v="United States"/>
    <s v="Los Angeles"/>
    <x v="1"/>
    <n v="90004"/>
    <x v="1"/>
    <s v="OFF-AR-10000122"/>
    <x v="1"/>
    <x v="6"/>
    <s v="Newell 314"/>
    <n v="11.16"/>
    <n v="2"/>
    <n v="0"/>
    <n v="2.79"/>
    <x v="4"/>
  </r>
  <r>
    <n v="4292"/>
    <x v="2131"/>
    <x v="3"/>
    <d v="2014-12-10T00:00:00"/>
    <d v="2014-12-14T00:00:00"/>
    <s v="Second Class"/>
    <s v="AT-10435"/>
    <s v="Alyssa Tate"/>
    <s v="Home Office"/>
    <s v="United States"/>
    <s v="Los Angeles"/>
    <x v="1"/>
    <n v="90004"/>
    <x v="1"/>
    <s v="FUR-TA-10003748"/>
    <x v="0"/>
    <x v="3"/>
    <s v="Bevis 36 x 72 Conference Tables"/>
    <n v="896.32799999999997"/>
    <n v="9"/>
    <n v="0.2"/>
    <n v="22.408200000000001"/>
    <x v="4"/>
  </r>
  <r>
    <n v="4293"/>
    <x v="2131"/>
    <x v="3"/>
    <d v="2014-12-10T00:00:00"/>
    <d v="2014-12-14T00:00:00"/>
    <s v="Second Class"/>
    <s v="AT-10435"/>
    <s v="Alyssa Tate"/>
    <s v="Home Office"/>
    <s v="United States"/>
    <s v="Los Angeles"/>
    <x v="1"/>
    <n v="90004"/>
    <x v="1"/>
    <s v="OFF-AP-10001394"/>
    <x v="1"/>
    <x v="9"/>
    <s v="Harmony Air Purifier"/>
    <n v="189"/>
    <n v="1"/>
    <n v="0"/>
    <n v="68.040000000000006"/>
    <x v="4"/>
  </r>
  <r>
    <n v="4294"/>
    <x v="2132"/>
    <x v="3"/>
    <d v="2014-03-11T00:00:00"/>
    <d v="2014-03-17T00:00:00"/>
    <s v="Standard Class"/>
    <s v="EB-13870"/>
    <s v="Emily Burns"/>
    <s v="Consumer"/>
    <s v="United States"/>
    <s v="Philadelphia"/>
    <x v="9"/>
    <n v="19140"/>
    <x v="3"/>
    <s v="TEC-PH-10004896"/>
    <x v="2"/>
    <x v="7"/>
    <s v="Nokia Lumia 521 (T-Mobile)"/>
    <n v="53.981999999999999"/>
    <n v="3"/>
    <n v="0.4"/>
    <n v="-10.7964"/>
    <x v="10"/>
  </r>
  <r>
    <n v="4295"/>
    <x v="2133"/>
    <x v="3"/>
    <d v="2014-10-23T00:00:00"/>
    <d v="2014-10-28T00:00:00"/>
    <s v="Standard Class"/>
    <s v="DW-13195"/>
    <s v="David Wiener"/>
    <s v="Corporate"/>
    <s v="United States"/>
    <s v="Redmond"/>
    <x v="21"/>
    <n v="97756"/>
    <x v="1"/>
    <s v="FUR-TA-10002607"/>
    <x v="0"/>
    <x v="3"/>
    <s v="KI Conference Tables"/>
    <n v="177.22499999999999"/>
    <n v="5"/>
    <n v="0.5"/>
    <n v="-120.51300000000001"/>
    <x v="2"/>
  </r>
  <r>
    <n v="4296"/>
    <x v="2134"/>
    <x v="3"/>
    <d v="2014-07-04T00:00:00"/>
    <d v="2014-07-11T00:00:00"/>
    <s v="Standard Class"/>
    <s v="MB-17305"/>
    <s v="Maria Bertelson"/>
    <s v="Consumer"/>
    <s v="United States"/>
    <s v="Citrus Heights"/>
    <x v="1"/>
    <n v="95610"/>
    <x v="1"/>
    <s v="FUR-FU-10001215"/>
    <x v="0"/>
    <x v="5"/>
    <s v="Howard Miller 11-1/2&quot; Diameter Brentwood Wall Clock"/>
    <n v="129.38999999999999"/>
    <n v="3"/>
    <n v="0"/>
    <n v="54.343800000000002"/>
    <x v="7"/>
  </r>
  <r>
    <n v="4297"/>
    <x v="2135"/>
    <x v="3"/>
    <d v="2014-09-05T00:00:00"/>
    <d v="2014-09-11T00:00:00"/>
    <s v="Standard Class"/>
    <s v="TH-21235"/>
    <s v="Tiffany House"/>
    <s v="Corporate"/>
    <s v="United States"/>
    <s v="Los Angeles"/>
    <x v="1"/>
    <n v="90032"/>
    <x v="1"/>
    <s v="OFF-ST-10000419"/>
    <x v="1"/>
    <x v="4"/>
    <s v="Rogers Jumbo File, Granite"/>
    <n v="54.32"/>
    <n v="4"/>
    <n v="0"/>
    <n v="0.54320000000000002"/>
    <x v="8"/>
  </r>
  <r>
    <n v="4298"/>
    <x v="2136"/>
    <x v="3"/>
    <d v="2014-08-24T00:00:00"/>
    <d v="2014-08-27T00:00:00"/>
    <s v="Second Class"/>
    <s v="PO-18850"/>
    <s v="Patrick O'Brill"/>
    <s v="Consumer"/>
    <s v="United States"/>
    <s v="Tallahassee"/>
    <x v="2"/>
    <n v="32303"/>
    <x v="0"/>
    <s v="TEC-PH-10001459"/>
    <x v="2"/>
    <x v="7"/>
    <s v="Samsung Galaxy Mega 6.3"/>
    <n v="4367.8959999999997"/>
    <n v="13"/>
    <n v="0.2"/>
    <n v="327.59219999999999"/>
    <x v="6"/>
  </r>
  <r>
    <n v="4299"/>
    <x v="2136"/>
    <x v="3"/>
    <d v="2014-08-24T00:00:00"/>
    <d v="2014-08-27T00:00:00"/>
    <s v="Second Class"/>
    <s v="PO-18850"/>
    <s v="Patrick O'Brill"/>
    <s v="Consumer"/>
    <s v="United States"/>
    <s v="Tallahassee"/>
    <x v="2"/>
    <n v="32303"/>
    <x v="0"/>
    <s v="OFF-PA-10000241"/>
    <x v="1"/>
    <x v="10"/>
    <s v="IBM Multi-Purpose Copy Paper, 8 1/2 x 11&quot;, Case"/>
    <n v="49.567999999999998"/>
    <n v="2"/>
    <n v="0.2"/>
    <n v="15.49"/>
    <x v="6"/>
  </r>
  <r>
    <n v="4300"/>
    <x v="2136"/>
    <x v="3"/>
    <d v="2014-08-24T00:00:00"/>
    <d v="2014-08-27T00:00:00"/>
    <s v="Second Class"/>
    <s v="PO-18850"/>
    <s v="Patrick O'Brill"/>
    <s v="Consumer"/>
    <s v="United States"/>
    <s v="Tallahassee"/>
    <x v="2"/>
    <n v="32303"/>
    <x v="0"/>
    <s v="OFF-AP-10003040"/>
    <x v="1"/>
    <x v="9"/>
    <s v="Fellowes 8 Outlet Superior Workstation Surge Protector w/o Phone/Fax/Modem Protection"/>
    <n v="161.376"/>
    <n v="6"/>
    <n v="0.2"/>
    <n v="12.103199999999999"/>
    <x v="6"/>
  </r>
  <r>
    <n v="4301"/>
    <x v="2136"/>
    <x v="3"/>
    <d v="2014-08-24T00:00:00"/>
    <d v="2014-08-27T00:00:00"/>
    <s v="Second Class"/>
    <s v="PO-18850"/>
    <s v="Patrick O'Brill"/>
    <s v="Consumer"/>
    <s v="United States"/>
    <s v="Tallahassee"/>
    <x v="2"/>
    <n v="32303"/>
    <x v="0"/>
    <s v="FUR-FU-10001852"/>
    <x v="0"/>
    <x v="5"/>
    <s v="Eldon Regeneration Recycled Desk Accessories, Smoke"/>
    <n v="2.7839999999999998"/>
    <n v="2"/>
    <n v="0.2"/>
    <n v="0.41760000000000003"/>
    <x v="6"/>
  </r>
  <r>
    <n v="4302"/>
    <x v="2136"/>
    <x v="3"/>
    <d v="2014-08-24T00:00:00"/>
    <d v="2014-08-27T00:00:00"/>
    <s v="Second Class"/>
    <s v="PO-18850"/>
    <s v="Patrick O'Brill"/>
    <s v="Consumer"/>
    <s v="United States"/>
    <s v="Tallahassee"/>
    <x v="2"/>
    <n v="32303"/>
    <x v="0"/>
    <s v="OFF-PA-10000141"/>
    <x v="1"/>
    <x v="10"/>
    <s v="Ampad Evidence Wirebond Steno Books, 6&quot; x 9&quot;"/>
    <n v="8.7200000000000006"/>
    <n v="5"/>
    <n v="0.2"/>
    <n v="2.9430000000000001"/>
    <x v="6"/>
  </r>
  <r>
    <n v="4303"/>
    <x v="2137"/>
    <x v="2"/>
    <d v="2011-08-22T00:00:00"/>
    <d v="2011-08-25T00:00:00"/>
    <s v="Second Class"/>
    <s v="DE-13255"/>
    <s v="Deanra Eno"/>
    <s v="Home Office"/>
    <s v="United States"/>
    <s v="Lakewood"/>
    <x v="24"/>
    <n v="44107"/>
    <x v="3"/>
    <s v="OFF-AR-10002804"/>
    <x v="1"/>
    <x v="6"/>
    <s v="Faber Castell Col-Erase Pencils"/>
    <n v="3.9119999999999999"/>
    <n v="1"/>
    <n v="0.2"/>
    <n v="1.0268999999999999"/>
    <x v="6"/>
  </r>
  <r>
    <n v="4304"/>
    <x v="2138"/>
    <x v="0"/>
    <d v="2013-10-05T00:00:00"/>
    <d v="2013-10-05T00:00:00"/>
    <s v="Same Day"/>
    <s v="MO-17500"/>
    <s v="Mary O'Rourke"/>
    <s v="Consumer"/>
    <s v="United States"/>
    <s v="The Colony"/>
    <x v="5"/>
    <n v="75056"/>
    <x v="2"/>
    <s v="OFF-EN-10003862"/>
    <x v="1"/>
    <x v="12"/>
    <s v="Laser &amp; Ink Jet Business Envelopes"/>
    <n v="59.752000000000002"/>
    <n v="7"/>
    <n v="0.2"/>
    <n v="19.4194"/>
    <x v="2"/>
  </r>
  <r>
    <n v="4305"/>
    <x v="2139"/>
    <x v="2"/>
    <d v="2011-10-26T00:00:00"/>
    <d v="2011-10-30T00:00:00"/>
    <s v="Second Class"/>
    <s v="AH-10585"/>
    <s v="Angele Hood"/>
    <s v="Consumer"/>
    <s v="United States"/>
    <s v="Seattle"/>
    <x v="4"/>
    <n v="98105"/>
    <x v="1"/>
    <s v="FUR-FU-10000448"/>
    <x v="0"/>
    <x v="5"/>
    <s v="Tenex Chairmats For Use With Carpeted Floors"/>
    <n v="63.92"/>
    <n v="4"/>
    <n v="0"/>
    <n v="3.1960000000000002"/>
    <x v="2"/>
  </r>
  <r>
    <n v="4306"/>
    <x v="2139"/>
    <x v="2"/>
    <d v="2011-10-26T00:00:00"/>
    <d v="2011-10-30T00:00:00"/>
    <s v="Second Class"/>
    <s v="AH-10585"/>
    <s v="Angele Hood"/>
    <s v="Consumer"/>
    <s v="United States"/>
    <s v="Seattle"/>
    <x v="4"/>
    <n v="98105"/>
    <x v="1"/>
    <s v="TEC-PH-10000526"/>
    <x v="2"/>
    <x v="7"/>
    <s v="Vtech CS6719"/>
    <n v="383.96"/>
    <n v="5"/>
    <n v="0.2"/>
    <n v="38.396000000000001"/>
    <x v="2"/>
  </r>
  <r>
    <n v="4307"/>
    <x v="2140"/>
    <x v="0"/>
    <d v="2013-06-29T00:00:00"/>
    <d v="2013-06-29T00:00:00"/>
    <s v="Same Day"/>
    <s v="CS-12250"/>
    <s v="Chris Selesnick"/>
    <s v="Corporate"/>
    <s v="United States"/>
    <s v="Los Angeles"/>
    <x v="1"/>
    <n v="90032"/>
    <x v="1"/>
    <s v="OFF-BI-10002764"/>
    <x v="1"/>
    <x v="8"/>
    <s v="Recycled Pressboard Report Cover with Reinforced Top Hinge"/>
    <n v="7.7519999999999998"/>
    <n v="3"/>
    <n v="0.2"/>
    <n v="2.8100999999999998"/>
    <x v="1"/>
  </r>
  <r>
    <n v="4308"/>
    <x v="2140"/>
    <x v="0"/>
    <d v="2013-06-29T00:00:00"/>
    <d v="2013-06-29T00:00:00"/>
    <s v="Same Day"/>
    <s v="CS-12250"/>
    <s v="Chris Selesnick"/>
    <s v="Corporate"/>
    <s v="United States"/>
    <s v="Los Angeles"/>
    <x v="1"/>
    <n v="90032"/>
    <x v="1"/>
    <s v="OFF-BI-10001524"/>
    <x v="1"/>
    <x v="8"/>
    <s v="GBC Premium Transparent Covers with Diagonal Lined Pattern"/>
    <n v="33.567999999999998"/>
    <n v="2"/>
    <n v="0.2"/>
    <n v="11.748799999999999"/>
    <x v="1"/>
  </r>
  <r>
    <n v="4309"/>
    <x v="2141"/>
    <x v="2"/>
    <d v="2011-11-04T00:00:00"/>
    <d v="2011-11-11T00:00:00"/>
    <s v="Standard Class"/>
    <s v="WB-21850"/>
    <s v="William Brown"/>
    <s v="Consumer"/>
    <s v="United States"/>
    <s v="Los Angeles"/>
    <x v="1"/>
    <n v="90045"/>
    <x v="1"/>
    <s v="TEC-PH-10001079"/>
    <x v="2"/>
    <x v="7"/>
    <s v="Polycom SoundPoint Pro SE-225 Corded phone"/>
    <n v="666.34400000000005"/>
    <n v="7"/>
    <n v="0.2"/>
    <n v="66.634399999999999"/>
    <x v="0"/>
  </r>
  <r>
    <n v="4310"/>
    <x v="2141"/>
    <x v="2"/>
    <d v="2011-11-04T00:00:00"/>
    <d v="2011-11-11T00:00:00"/>
    <s v="Standard Class"/>
    <s v="WB-21850"/>
    <s v="William Brown"/>
    <s v="Consumer"/>
    <s v="United States"/>
    <s v="Los Angeles"/>
    <x v="1"/>
    <n v="90045"/>
    <x v="1"/>
    <s v="FUR-TA-10002041"/>
    <x v="0"/>
    <x v="3"/>
    <s v="Bevis Round Conference Table Top, X-Base"/>
    <n v="573.72799999999995"/>
    <n v="4"/>
    <n v="0.2"/>
    <n v="-64.544399999999996"/>
    <x v="0"/>
  </r>
  <r>
    <n v="4311"/>
    <x v="2141"/>
    <x v="2"/>
    <d v="2011-11-04T00:00:00"/>
    <d v="2011-11-11T00:00:00"/>
    <s v="Standard Class"/>
    <s v="WB-21850"/>
    <s v="William Brown"/>
    <s v="Consumer"/>
    <s v="United States"/>
    <s v="Los Angeles"/>
    <x v="1"/>
    <n v="90045"/>
    <x v="1"/>
    <s v="OFF-BI-10001036"/>
    <x v="1"/>
    <x v="8"/>
    <s v="Cardinal EasyOpen D-Ring Binders"/>
    <n v="21.936"/>
    <n v="3"/>
    <n v="0.2"/>
    <n v="8.2260000000000009"/>
    <x v="0"/>
  </r>
  <r>
    <n v="4312"/>
    <x v="2141"/>
    <x v="2"/>
    <d v="2011-11-04T00:00:00"/>
    <d v="2011-11-11T00:00:00"/>
    <s v="Standard Class"/>
    <s v="WB-21850"/>
    <s v="William Brown"/>
    <s v="Consumer"/>
    <s v="United States"/>
    <s v="Los Angeles"/>
    <x v="1"/>
    <n v="90045"/>
    <x v="1"/>
    <s v="OFF-PA-10000223"/>
    <x v="1"/>
    <x v="10"/>
    <s v="Xerox 2000"/>
    <n v="19.440000000000001"/>
    <n v="3"/>
    <n v="0"/>
    <n v="9.3312000000000008"/>
    <x v="0"/>
  </r>
  <r>
    <n v="4313"/>
    <x v="2141"/>
    <x v="2"/>
    <d v="2011-11-04T00:00:00"/>
    <d v="2011-11-11T00:00:00"/>
    <s v="Standard Class"/>
    <s v="WB-21850"/>
    <s v="William Brown"/>
    <s v="Consumer"/>
    <s v="United States"/>
    <s v="Los Angeles"/>
    <x v="1"/>
    <n v="90045"/>
    <x v="1"/>
    <s v="TEC-MA-10003246"/>
    <x v="2"/>
    <x v="15"/>
    <s v="Hewlett-Packard Deskjet D4360 Printer"/>
    <n v="447.96800000000002"/>
    <n v="4"/>
    <n v="0.2"/>
    <n v="139.99"/>
    <x v="0"/>
  </r>
  <r>
    <n v="4314"/>
    <x v="2142"/>
    <x v="2"/>
    <d v="2011-09-08T00:00:00"/>
    <d v="2011-09-12T00:00:00"/>
    <s v="Standard Class"/>
    <s v="SP-20620"/>
    <s v="Stefania Perrino"/>
    <s v="Corporate"/>
    <s v="United States"/>
    <s v="Long Beach"/>
    <x v="15"/>
    <n v="11561"/>
    <x v="3"/>
    <s v="OFF-AP-10001962"/>
    <x v="1"/>
    <x v="9"/>
    <s v="Black &amp; Decker Filter for Double Action Dustbuster Cordless Vac BLDV7210"/>
    <n v="16.78"/>
    <n v="2"/>
    <n v="0"/>
    <n v="4.1950000000000003"/>
    <x v="8"/>
  </r>
  <r>
    <n v="4315"/>
    <x v="2143"/>
    <x v="1"/>
    <d v="2012-06-25T00:00:00"/>
    <d v="2012-07-01T00:00:00"/>
    <s v="Standard Class"/>
    <s v="AB-10165"/>
    <s v="Alan Barnes"/>
    <s v="Consumer"/>
    <s v="United States"/>
    <s v="Los Angeles"/>
    <x v="1"/>
    <n v="90045"/>
    <x v="1"/>
    <s v="OFF-AR-10004062"/>
    <x v="1"/>
    <x v="6"/>
    <s v="Staples"/>
    <n v="20.96"/>
    <n v="2"/>
    <n v="0"/>
    <n v="5.24"/>
    <x v="1"/>
  </r>
  <r>
    <n v="4316"/>
    <x v="2143"/>
    <x v="1"/>
    <d v="2012-06-25T00:00:00"/>
    <d v="2012-07-01T00:00:00"/>
    <s v="Standard Class"/>
    <s v="AB-10165"/>
    <s v="Alan Barnes"/>
    <s v="Consumer"/>
    <s v="United States"/>
    <s v="Los Angeles"/>
    <x v="1"/>
    <n v="90045"/>
    <x v="1"/>
    <s v="OFF-BI-10004330"/>
    <x v="1"/>
    <x v="8"/>
    <s v="GBC Velobind Prepunched Cover Sets, Regency Series"/>
    <n v="88.751999999999995"/>
    <n v="3"/>
    <n v="0.2"/>
    <n v="27.734999999999999"/>
    <x v="1"/>
  </r>
  <r>
    <n v="4317"/>
    <x v="2143"/>
    <x v="1"/>
    <d v="2012-06-25T00:00:00"/>
    <d v="2012-07-01T00:00:00"/>
    <s v="Standard Class"/>
    <s v="AB-10165"/>
    <s v="Alan Barnes"/>
    <s v="Consumer"/>
    <s v="United States"/>
    <s v="Los Angeles"/>
    <x v="1"/>
    <n v="90045"/>
    <x v="1"/>
    <s v="OFF-ST-10001963"/>
    <x v="1"/>
    <x v="4"/>
    <s v="Tennsco Regal Shelving Units"/>
    <n v="304.23"/>
    <n v="3"/>
    <n v="0"/>
    <n v="9.1268999999999991"/>
    <x v="1"/>
  </r>
  <r>
    <n v="4318"/>
    <x v="2144"/>
    <x v="1"/>
    <d v="2012-07-26T00:00:00"/>
    <d v="2012-08-02T00:00:00"/>
    <s v="Standard Class"/>
    <s v="HA-14920"/>
    <s v="Helen Andreada"/>
    <s v="Consumer"/>
    <s v="United States"/>
    <s v="San Francisco"/>
    <x v="1"/>
    <n v="94110"/>
    <x v="1"/>
    <s v="OFF-EN-10002230"/>
    <x v="1"/>
    <x v="12"/>
    <s v="Airmail Envelopes"/>
    <n v="167.86"/>
    <n v="2"/>
    <n v="0"/>
    <n v="78.894199999999998"/>
    <x v="7"/>
  </r>
  <r>
    <n v="4319"/>
    <x v="2145"/>
    <x v="3"/>
    <d v="2014-12-08T00:00:00"/>
    <d v="2014-12-12T00:00:00"/>
    <s v="Standard Class"/>
    <s v="DC-13285"/>
    <s v="Debra Catini"/>
    <s v="Consumer"/>
    <s v="United States"/>
    <s v="Richmond"/>
    <x v="17"/>
    <n v="23223"/>
    <x v="0"/>
    <s v="FUR-FU-10000175"/>
    <x v="0"/>
    <x v="5"/>
    <s v="DAX Wood Document Frame."/>
    <n v="82.38"/>
    <n v="6"/>
    <n v="0"/>
    <n v="25.537800000000001"/>
    <x v="4"/>
  </r>
  <r>
    <n v="4320"/>
    <x v="2146"/>
    <x v="2"/>
    <d v="2011-12-29T00:00:00"/>
    <d v="2012-01-03T00:00:00"/>
    <s v="Second Class"/>
    <s v="ST-20530"/>
    <s v="Shui Tom"/>
    <s v="Consumer"/>
    <s v="United States"/>
    <s v="Albuquerque"/>
    <x v="27"/>
    <n v="87105"/>
    <x v="1"/>
    <s v="TEC-PH-10004897"/>
    <x v="2"/>
    <x v="7"/>
    <s v="Mediabridge Sport Armband iPhone 5s"/>
    <n v="23.975999999999999"/>
    <n v="3"/>
    <n v="0.2"/>
    <n v="-5.6943000000000001"/>
    <x v="4"/>
  </r>
  <r>
    <n v="4321"/>
    <x v="2146"/>
    <x v="2"/>
    <d v="2011-12-29T00:00:00"/>
    <d v="2012-01-03T00:00:00"/>
    <s v="Second Class"/>
    <s v="ST-20530"/>
    <s v="Shui Tom"/>
    <s v="Consumer"/>
    <s v="United States"/>
    <s v="Albuquerque"/>
    <x v="27"/>
    <n v="87105"/>
    <x v="1"/>
    <s v="OFF-ST-10003123"/>
    <x v="1"/>
    <x v="4"/>
    <s v="Fellowes Bases and Tops For Staxonsteel/High-Stak Systems"/>
    <n v="33.29"/>
    <n v="1"/>
    <n v="0"/>
    <n v="7.9896000000000003"/>
    <x v="4"/>
  </r>
  <r>
    <n v="4322"/>
    <x v="2147"/>
    <x v="1"/>
    <d v="2012-02-14T00:00:00"/>
    <d v="2012-02-19T00:00:00"/>
    <s v="Standard Class"/>
    <s v="KB-16315"/>
    <s v="Karl Braun"/>
    <s v="Consumer"/>
    <s v="United States"/>
    <s v="Akron"/>
    <x v="24"/>
    <n v="44312"/>
    <x v="3"/>
    <s v="OFF-BI-10001658"/>
    <x v="1"/>
    <x v="8"/>
    <s v="GBC Standard Therm-A-Bind Covers"/>
    <n v="14.952"/>
    <n v="2"/>
    <n v="0.7"/>
    <n v="-11.961600000000001"/>
    <x v="11"/>
  </r>
  <r>
    <n v="4323"/>
    <x v="2147"/>
    <x v="1"/>
    <d v="2012-02-14T00:00:00"/>
    <d v="2012-02-19T00:00:00"/>
    <s v="Standard Class"/>
    <s v="KB-16315"/>
    <s v="Karl Braun"/>
    <s v="Consumer"/>
    <s v="United States"/>
    <s v="Akron"/>
    <x v="24"/>
    <n v="44312"/>
    <x v="3"/>
    <s v="TEC-PH-10002834"/>
    <x v="2"/>
    <x v="7"/>
    <s v="Google Nexus 5"/>
    <n v="323.98200000000003"/>
    <n v="3"/>
    <n v="0.4"/>
    <n v="-80.995500000000007"/>
    <x v="11"/>
  </r>
  <r>
    <n v="4324"/>
    <x v="2147"/>
    <x v="1"/>
    <d v="2012-02-14T00:00:00"/>
    <d v="2012-02-19T00:00:00"/>
    <s v="Standard Class"/>
    <s v="KB-16315"/>
    <s v="Karl Braun"/>
    <s v="Consumer"/>
    <s v="United States"/>
    <s v="Akron"/>
    <x v="24"/>
    <n v="44312"/>
    <x v="3"/>
    <s v="OFF-BI-10002160"/>
    <x v="1"/>
    <x v="8"/>
    <s v="Acco Hanging Data Binders"/>
    <n v="2.286"/>
    <n v="2"/>
    <n v="0.7"/>
    <n v="-1.6763999999999999"/>
    <x v="11"/>
  </r>
  <r>
    <n v="4325"/>
    <x v="2147"/>
    <x v="1"/>
    <d v="2012-02-14T00:00:00"/>
    <d v="2012-02-19T00:00:00"/>
    <s v="Standard Class"/>
    <s v="KB-16315"/>
    <s v="Karl Braun"/>
    <s v="Consumer"/>
    <s v="United States"/>
    <s v="Akron"/>
    <x v="24"/>
    <n v="44312"/>
    <x v="3"/>
    <s v="OFF-AR-10004999"/>
    <x v="1"/>
    <x v="6"/>
    <s v="Newell 315"/>
    <n v="14.352"/>
    <n v="3"/>
    <n v="0.2"/>
    <n v="0.89700000000000002"/>
    <x v="11"/>
  </r>
  <r>
    <n v="4326"/>
    <x v="2147"/>
    <x v="1"/>
    <d v="2012-02-14T00:00:00"/>
    <d v="2012-02-19T00:00:00"/>
    <s v="Standard Class"/>
    <s v="KB-16315"/>
    <s v="Karl Braun"/>
    <s v="Consumer"/>
    <s v="United States"/>
    <s v="Akron"/>
    <x v="24"/>
    <n v="44312"/>
    <x v="3"/>
    <s v="TEC-AC-10003280"/>
    <x v="2"/>
    <x v="11"/>
    <s v="Belkin F8E887 USB Wired Ergonomic Keyboard"/>
    <n v="71.975999999999999"/>
    <n v="3"/>
    <n v="0.2"/>
    <n v="0.89970000000000006"/>
    <x v="11"/>
  </r>
  <r>
    <n v="4327"/>
    <x v="2148"/>
    <x v="0"/>
    <d v="2013-01-25T00:00:00"/>
    <d v="2013-01-27T00:00:00"/>
    <s v="First Class"/>
    <s v="TB-21355"/>
    <s v="Todd Boyes"/>
    <s v="Corporate"/>
    <s v="United States"/>
    <s v="Plainfield"/>
    <x v="30"/>
    <n v="7060"/>
    <x v="3"/>
    <s v="OFF-AR-10000315"/>
    <x v="1"/>
    <x v="6"/>
    <s v="Dixon Ticonderoga Maple Cedar Pencil, #2"/>
    <n v="9.2100000000000009"/>
    <n v="3"/>
    <n v="0"/>
    <n v="2.3025000000000002"/>
    <x v="9"/>
  </r>
  <r>
    <n v="4328"/>
    <x v="2148"/>
    <x v="0"/>
    <d v="2013-01-25T00:00:00"/>
    <d v="2013-01-27T00:00:00"/>
    <s v="First Class"/>
    <s v="TB-21355"/>
    <s v="Todd Boyes"/>
    <s v="Corporate"/>
    <s v="United States"/>
    <s v="Plainfield"/>
    <x v="30"/>
    <n v="7060"/>
    <x v="3"/>
    <s v="OFF-PA-10000007"/>
    <x v="1"/>
    <x v="10"/>
    <s v="Telephone Message Books with Fax/Mobile Section, 4 1/4&quot; x 6&quot;"/>
    <n v="18"/>
    <n v="5"/>
    <n v="0"/>
    <n v="8.2799999999999994"/>
    <x v="9"/>
  </r>
  <r>
    <n v="4329"/>
    <x v="2149"/>
    <x v="3"/>
    <d v="2014-04-02T00:00:00"/>
    <d v="2014-04-08T00:00:00"/>
    <s v="Standard Class"/>
    <s v="JC-15775"/>
    <s v="John Castell"/>
    <s v="Consumer"/>
    <s v="United States"/>
    <s v="New York City"/>
    <x v="15"/>
    <n v="10011"/>
    <x v="3"/>
    <s v="OFF-PA-10000791"/>
    <x v="1"/>
    <x v="10"/>
    <s v="Wirebound Message Books, Four 2 3/4 x 5 Forms per Page, 200 Sets per Book"/>
    <n v="42.93"/>
    <n v="9"/>
    <n v="0"/>
    <n v="19.3185"/>
    <x v="3"/>
  </r>
  <r>
    <n v="4330"/>
    <x v="2150"/>
    <x v="3"/>
    <d v="2014-10-04T00:00:00"/>
    <d v="2014-10-10T00:00:00"/>
    <s v="Standard Class"/>
    <s v="PO-18850"/>
    <s v="Patrick O'Brill"/>
    <s v="Consumer"/>
    <s v="United States"/>
    <s v="Hialeah"/>
    <x v="2"/>
    <n v="33012"/>
    <x v="0"/>
    <s v="OFF-PA-10000556"/>
    <x v="1"/>
    <x v="10"/>
    <s v="Xerox 208"/>
    <n v="15.552"/>
    <n v="3"/>
    <n v="0.2"/>
    <n v="5.4432"/>
    <x v="2"/>
  </r>
  <r>
    <n v="4331"/>
    <x v="2150"/>
    <x v="3"/>
    <d v="2014-10-04T00:00:00"/>
    <d v="2014-10-10T00:00:00"/>
    <s v="Standard Class"/>
    <s v="PO-18850"/>
    <s v="Patrick O'Brill"/>
    <s v="Consumer"/>
    <s v="United States"/>
    <s v="Hialeah"/>
    <x v="2"/>
    <n v="33012"/>
    <x v="0"/>
    <s v="OFF-AP-10000804"/>
    <x v="1"/>
    <x v="9"/>
    <s v="Hoover Portapower Portable Vacuum"/>
    <n v="17.920000000000002"/>
    <n v="5"/>
    <n v="0.2"/>
    <n v="1.1200000000000001"/>
    <x v="2"/>
  </r>
  <r>
    <n v="4332"/>
    <x v="2151"/>
    <x v="3"/>
    <d v="2014-09-02T00:00:00"/>
    <d v="2014-09-07T00:00:00"/>
    <s v="Standard Class"/>
    <s v="SS-20875"/>
    <s v="Sung Shariari"/>
    <s v="Consumer"/>
    <s v="United States"/>
    <s v="Redmond"/>
    <x v="4"/>
    <n v="98052"/>
    <x v="1"/>
    <s v="TEC-AC-10001998"/>
    <x v="2"/>
    <x v="11"/>
    <s v="Logitech LS21 Speaker System - PC Multimedia - 2.1-CH - Wired"/>
    <n v="19.989999999999998"/>
    <n v="1"/>
    <n v="0"/>
    <n v="6.7965999999999998"/>
    <x v="8"/>
  </r>
  <r>
    <n v="4333"/>
    <x v="2151"/>
    <x v="3"/>
    <d v="2014-09-02T00:00:00"/>
    <d v="2014-09-07T00:00:00"/>
    <s v="Standard Class"/>
    <s v="SS-20875"/>
    <s v="Sung Shariari"/>
    <s v="Consumer"/>
    <s v="United States"/>
    <s v="Redmond"/>
    <x v="4"/>
    <n v="98052"/>
    <x v="1"/>
    <s v="OFF-BI-10003476"/>
    <x v="1"/>
    <x v="8"/>
    <s v="Avery Metallic Poly Binders"/>
    <n v="22.92"/>
    <n v="5"/>
    <n v="0.2"/>
    <n v="8.0220000000000002"/>
    <x v="8"/>
  </r>
  <r>
    <n v="4334"/>
    <x v="2152"/>
    <x v="1"/>
    <d v="2012-12-21T00:00:00"/>
    <d v="2012-12-27T00:00:00"/>
    <s v="Standard Class"/>
    <s v="RD-19720"/>
    <s v="Roger Demir"/>
    <s v="Consumer"/>
    <s v="United States"/>
    <s v="Daytona Beach"/>
    <x v="2"/>
    <n v="32114"/>
    <x v="0"/>
    <s v="TEC-AC-10003237"/>
    <x v="2"/>
    <x v="11"/>
    <s v="Memorex Micro Travel Drive 4 GB"/>
    <n v="50.88"/>
    <n v="6"/>
    <n v="0.2"/>
    <n v="14.628"/>
    <x v="4"/>
  </r>
  <r>
    <n v="4335"/>
    <x v="2152"/>
    <x v="1"/>
    <d v="2012-12-21T00:00:00"/>
    <d v="2012-12-27T00:00:00"/>
    <s v="Standard Class"/>
    <s v="RD-19720"/>
    <s v="Roger Demir"/>
    <s v="Consumer"/>
    <s v="United States"/>
    <s v="Daytona Beach"/>
    <x v="2"/>
    <n v="32114"/>
    <x v="0"/>
    <s v="OFF-EN-10003798"/>
    <x v="1"/>
    <x v="12"/>
    <s v="Recycled Interoffice Envelopes with Re-Use-A-Seal Closure, 10 x 13"/>
    <n v="27.312000000000001"/>
    <n v="2"/>
    <n v="0.2"/>
    <n v="9.2178000000000004"/>
    <x v="4"/>
  </r>
  <r>
    <n v="4336"/>
    <x v="2153"/>
    <x v="1"/>
    <d v="2012-12-20T00:00:00"/>
    <d v="2012-12-24T00:00:00"/>
    <s v="Standard Class"/>
    <s v="GZ-14470"/>
    <s v="Gary Zandusky"/>
    <s v="Consumer"/>
    <s v="United States"/>
    <s v="Bullhead City"/>
    <x v="16"/>
    <n v="86442"/>
    <x v="1"/>
    <s v="OFF-EN-10003068"/>
    <x v="1"/>
    <x v="12"/>
    <s v="#6 3/4 Gummed Flap White Envelopes"/>
    <n v="7.92"/>
    <n v="1"/>
    <n v="0.2"/>
    <n v="2.7719999999999998"/>
    <x v="4"/>
  </r>
  <r>
    <n v="4337"/>
    <x v="2153"/>
    <x v="1"/>
    <d v="2012-12-20T00:00:00"/>
    <d v="2012-12-24T00:00:00"/>
    <s v="Standard Class"/>
    <s v="GZ-14470"/>
    <s v="Gary Zandusky"/>
    <s v="Consumer"/>
    <s v="United States"/>
    <s v="Bullhead City"/>
    <x v="16"/>
    <n v="86442"/>
    <x v="1"/>
    <s v="FUR-FU-10002088"/>
    <x v="0"/>
    <x v="5"/>
    <s v="Nu-Dell Float Frame 11 x 14 1/2"/>
    <n v="14.368"/>
    <n v="2"/>
    <n v="0.2"/>
    <n v="3.9512"/>
    <x v="4"/>
  </r>
  <r>
    <n v="4338"/>
    <x v="2154"/>
    <x v="1"/>
    <d v="2012-11-27T00:00:00"/>
    <d v="2012-12-01T00:00:00"/>
    <s v="Standard Class"/>
    <s v="SN-20710"/>
    <s v="Steve Nguyen"/>
    <s v="Home Office"/>
    <s v="United States"/>
    <s v="Los Angeles"/>
    <x v="1"/>
    <n v="90049"/>
    <x v="1"/>
    <s v="TEC-AC-10000158"/>
    <x v="2"/>
    <x v="11"/>
    <s v="Sony 64GB Class 10 Micro SDHC R40 Memory Card"/>
    <n v="107.97"/>
    <n v="3"/>
    <n v="0"/>
    <n v="22.6737"/>
    <x v="0"/>
  </r>
  <r>
    <n v="4339"/>
    <x v="2154"/>
    <x v="1"/>
    <d v="2012-11-27T00:00:00"/>
    <d v="2012-12-01T00:00:00"/>
    <s v="Standard Class"/>
    <s v="SN-20710"/>
    <s v="Steve Nguyen"/>
    <s v="Home Office"/>
    <s v="United States"/>
    <s v="Los Angeles"/>
    <x v="1"/>
    <n v="90049"/>
    <x v="1"/>
    <s v="OFF-PA-10000482"/>
    <x v="1"/>
    <x v="10"/>
    <s v="Snap-A-Way Black Print Carbonless Ruled Speed Letter, Triplicate"/>
    <n v="113.82"/>
    <n v="3"/>
    <n v="0"/>
    <n v="53.495399999999997"/>
    <x v="0"/>
  </r>
  <r>
    <n v="4340"/>
    <x v="2155"/>
    <x v="3"/>
    <d v="2014-08-28T00:00:00"/>
    <d v="2014-09-02T00:00:00"/>
    <s v="Standard Class"/>
    <s v="DK-12895"/>
    <s v="Dana Kaydos"/>
    <s v="Consumer"/>
    <s v="United States"/>
    <s v="Franklin"/>
    <x v="18"/>
    <n v="37064"/>
    <x v="0"/>
    <s v="OFF-PA-10004888"/>
    <x v="1"/>
    <x v="10"/>
    <s v="Xerox 217"/>
    <n v="5.1840000000000002"/>
    <n v="1"/>
    <n v="0.2"/>
    <n v="1.8144"/>
    <x v="6"/>
  </r>
  <r>
    <n v="4341"/>
    <x v="2156"/>
    <x v="2"/>
    <d v="2011-03-22T00:00:00"/>
    <d v="2011-03-22T00:00:00"/>
    <s v="Same Day"/>
    <s v="VM-21835"/>
    <s v="Vivian Mathis"/>
    <s v="Consumer"/>
    <s v="United States"/>
    <s v="Portage"/>
    <x v="14"/>
    <n v="46368"/>
    <x v="2"/>
    <s v="OFF-AR-10003478"/>
    <x v="1"/>
    <x v="6"/>
    <s v="Avery Hi-Liter EverBold Pen Style Fluorescent Highlighters, 4/Pack"/>
    <n v="16.28"/>
    <n v="2"/>
    <n v="0"/>
    <n v="6.5119999999999996"/>
    <x v="10"/>
  </r>
  <r>
    <n v="4342"/>
    <x v="2157"/>
    <x v="3"/>
    <d v="2014-12-18T00:00:00"/>
    <d v="2014-12-22T00:00:00"/>
    <s v="Standard Class"/>
    <s v="GB-14575"/>
    <s v="Giulietta Baptist"/>
    <s v="Consumer"/>
    <s v="United States"/>
    <s v="Arlington"/>
    <x v="17"/>
    <n v="22204"/>
    <x v="0"/>
    <s v="OFF-ST-10003208"/>
    <x v="1"/>
    <x v="4"/>
    <s v="Adjustable Depth Letter/Legal Cart"/>
    <n v="544.38"/>
    <n v="3"/>
    <n v="0"/>
    <n v="157.87020000000001"/>
    <x v="4"/>
  </r>
  <r>
    <n v="4343"/>
    <x v="2158"/>
    <x v="3"/>
    <d v="2014-03-20T00:00:00"/>
    <d v="2014-03-23T00:00:00"/>
    <s v="First Class"/>
    <s v="ND-18370"/>
    <s v="Natalie DeCherney"/>
    <s v="Consumer"/>
    <s v="United States"/>
    <s v="San Francisco"/>
    <x v="1"/>
    <n v="94110"/>
    <x v="1"/>
    <s v="OFF-BI-10004970"/>
    <x v="1"/>
    <x v="8"/>
    <s v="ACCOHIDE 3-Ring Binder, Blue, 1&quot;"/>
    <n v="19.824000000000002"/>
    <n v="6"/>
    <n v="0.2"/>
    <n v="6.6905999999999999"/>
    <x v="10"/>
  </r>
  <r>
    <n v="4344"/>
    <x v="2158"/>
    <x v="3"/>
    <d v="2014-03-20T00:00:00"/>
    <d v="2014-03-23T00:00:00"/>
    <s v="First Class"/>
    <s v="ND-18370"/>
    <s v="Natalie DeCherney"/>
    <s v="Consumer"/>
    <s v="United States"/>
    <s v="San Francisco"/>
    <x v="1"/>
    <n v="94110"/>
    <x v="1"/>
    <s v="TEC-PH-10000038"/>
    <x v="2"/>
    <x v="7"/>
    <s v="Jawbone MINI JAMBOX Wireless Bluetooth Speaker"/>
    <n v="657.50400000000002"/>
    <n v="6"/>
    <n v="0.2"/>
    <n v="-131.5008"/>
    <x v="10"/>
  </r>
  <r>
    <n v="4345"/>
    <x v="2158"/>
    <x v="3"/>
    <d v="2014-03-20T00:00:00"/>
    <d v="2014-03-23T00:00:00"/>
    <s v="First Class"/>
    <s v="ND-18370"/>
    <s v="Natalie DeCherney"/>
    <s v="Consumer"/>
    <s v="United States"/>
    <s v="San Francisco"/>
    <x v="1"/>
    <n v="94110"/>
    <x v="1"/>
    <s v="TEC-AC-10001552"/>
    <x v="2"/>
    <x v="11"/>
    <s v="Logitech K350 2.4Ghz Wireless Keyboard"/>
    <n v="99.54"/>
    <n v="2"/>
    <n v="0"/>
    <n v="10.949400000000001"/>
    <x v="10"/>
  </r>
  <r>
    <n v="4346"/>
    <x v="2158"/>
    <x v="3"/>
    <d v="2014-03-20T00:00:00"/>
    <d v="2014-03-23T00:00:00"/>
    <s v="First Class"/>
    <s v="ND-18370"/>
    <s v="Natalie DeCherney"/>
    <s v="Consumer"/>
    <s v="United States"/>
    <s v="San Francisco"/>
    <x v="1"/>
    <n v="94110"/>
    <x v="1"/>
    <s v="TEC-AC-10002926"/>
    <x v="2"/>
    <x v="11"/>
    <s v="Logitech Wireless Marathon Mouse M705"/>
    <n v="199.96"/>
    <n v="4"/>
    <n v="0"/>
    <n v="85.982799999999997"/>
    <x v="10"/>
  </r>
  <r>
    <n v="4347"/>
    <x v="2159"/>
    <x v="0"/>
    <d v="2013-09-19T00:00:00"/>
    <d v="2013-09-26T00:00:00"/>
    <s v="Standard Class"/>
    <s v="MM-17260"/>
    <s v="Magdelene Morse"/>
    <s v="Consumer"/>
    <s v="United States"/>
    <s v="New Rochelle"/>
    <x v="15"/>
    <n v="10801"/>
    <x v="3"/>
    <s v="FUR-CH-10001394"/>
    <x v="0"/>
    <x v="1"/>
    <s v="Global Leather Executive Chair"/>
    <n v="631.78200000000004"/>
    <n v="2"/>
    <n v="0.1"/>
    <n v="140.39599999999999"/>
    <x v="8"/>
  </r>
  <r>
    <n v="4348"/>
    <x v="2159"/>
    <x v="0"/>
    <d v="2013-09-19T00:00:00"/>
    <d v="2013-09-26T00:00:00"/>
    <s v="Standard Class"/>
    <s v="MM-17260"/>
    <s v="Magdelene Morse"/>
    <s v="Consumer"/>
    <s v="United States"/>
    <s v="New Rochelle"/>
    <x v="15"/>
    <n v="10801"/>
    <x v="3"/>
    <s v="FUR-FU-10004053"/>
    <x v="0"/>
    <x v="5"/>
    <s v="DAX Two-Tone Silver Metal Document Frame"/>
    <n v="60.72"/>
    <n v="3"/>
    <n v="0"/>
    <n v="26.1096"/>
    <x v="8"/>
  </r>
  <r>
    <n v="4349"/>
    <x v="2160"/>
    <x v="3"/>
    <d v="2014-11-25T00:00:00"/>
    <d v="2014-11-30T00:00:00"/>
    <s v="Second Class"/>
    <s v="MV-17485"/>
    <s v="Mark Van Huff"/>
    <s v="Consumer"/>
    <s v="United States"/>
    <s v="Mesa"/>
    <x v="16"/>
    <n v="85204"/>
    <x v="1"/>
    <s v="OFF-BI-10004230"/>
    <x v="1"/>
    <x v="8"/>
    <s v="GBC Recycled Grain Textured Covers"/>
    <n v="20.724"/>
    <n v="2"/>
    <n v="0.7"/>
    <n v="-15.1976"/>
    <x v="0"/>
  </r>
  <r>
    <n v="4350"/>
    <x v="2160"/>
    <x v="3"/>
    <d v="2014-11-25T00:00:00"/>
    <d v="2014-11-30T00:00:00"/>
    <s v="Second Class"/>
    <s v="MV-17485"/>
    <s v="Mark Van Huff"/>
    <s v="Consumer"/>
    <s v="United States"/>
    <s v="Mesa"/>
    <x v="16"/>
    <n v="85204"/>
    <x v="1"/>
    <s v="OFF-ST-10000060"/>
    <x v="1"/>
    <x v="4"/>
    <s v="Fellowes Bankers Box Staxonsteel Drawer File/Stacking System"/>
    <n v="415.87200000000001"/>
    <n v="8"/>
    <n v="0.2"/>
    <n v="-41.587200000000003"/>
    <x v="0"/>
  </r>
  <r>
    <n v="4351"/>
    <x v="2161"/>
    <x v="3"/>
    <d v="2014-04-12T00:00:00"/>
    <d v="2014-04-16T00:00:00"/>
    <s v="Standard Class"/>
    <s v="JL-15130"/>
    <s v="Jack Lebron"/>
    <s v="Consumer"/>
    <s v="United States"/>
    <s v="Lancaster"/>
    <x v="24"/>
    <n v="43130"/>
    <x v="3"/>
    <s v="OFF-ST-10001325"/>
    <x v="1"/>
    <x v="4"/>
    <s v="Sterilite Officeware Hinged File Box"/>
    <n v="16.768000000000001"/>
    <n v="2"/>
    <n v="0.2"/>
    <n v="1.4672000000000001"/>
    <x v="3"/>
  </r>
  <r>
    <n v="4352"/>
    <x v="2161"/>
    <x v="3"/>
    <d v="2014-04-12T00:00:00"/>
    <d v="2014-04-16T00:00:00"/>
    <s v="Standard Class"/>
    <s v="JL-15130"/>
    <s v="Jack Lebron"/>
    <s v="Consumer"/>
    <s v="United States"/>
    <s v="Lancaster"/>
    <x v="24"/>
    <n v="43130"/>
    <x v="3"/>
    <s v="TEC-AC-10003441"/>
    <x v="2"/>
    <x v="11"/>
    <s v="Kingston Digital DataTraveler 32GB USB 2.0"/>
    <n v="27.12"/>
    <n v="2"/>
    <n v="0.2"/>
    <n v="-4.7460000000000004"/>
    <x v="3"/>
  </r>
  <r>
    <n v="4353"/>
    <x v="2162"/>
    <x v="3"/>
    <d v="2014-12-11T00:00:00"/>
    <d v="2014-12-13T00:00:00"/>
    <s v="Second Class"/>
    <s v="AG-10330"/>
    <s v="Alex Grayson"/>
    <s v="Consumer"/>
    <s v="United States"/>
    <s v="Stockton"/>
    <x v="1"/>
    <n v="95207"/>
    <x v="1"/>
    <s v="TEC-PH-10003215"/>
    <x v="2"/>
    <x v="7"/>
    <s v="Jackery Bar Premium Fast-charging Portable Charger"/>
    <n v="95.84"/>
    <n v="4"/>
    <n v="0.2"/>
    <n v="34.741999999999997"/>
    <x v="4"/>
  </r>
  <r>
    <n v="4354"/>
    <x v="2162"/>
    <x v="3"/>
    <d v="2014-12-11T00:00:00"/>
    <d v="2014-12-13T00:00:00"/>
    <s v="Second Class"/>
    <s v="AG-10330"/>
    <s v="Alex Grayson"/>
    <s v="Consumer"/>
    <s v="United States"/>
    <s v="Stockton"/>
    <x v="1"/>
    <n v="95207"/>
    <x v="1"/>
    <s v="OFF-PA-10002005"/>
    <x v="1"/>
    <x v="10"/>
    <s v="Xerox 225"/>
    <n v="12.96"/>
    <n v="2"/>
    <n v="0"/>
    <n v="6.2207999999999997"/>
    <x v="4"/>
  </r>
  <r>
    <n v="4355"/>
    <x v="2163"/>
    <x v="3"/>
    <d v="2014-11-25T00:00:00"/>
    <d v="2014-11-27T00:00:00"/>
    <s v="Second Class"/>
    <s v="MD-17860"/>
    <s v="Michael Dominguez"/>
    <s v="Corporate"/>
    <s v="United States"/>
    <s v="Asheville"/>
    <x v="3"/>
    <n v="28806"/>
    <x v="0"/>
    <s v="OFF-BI-10004465"/>
    <x v="1"/>
    <x v="8"/>
    <s v="Avery Durable Slant Ring Binders"/>
    <n v="19.007999999999999"/>
    <n v="8"/>
    <n v="0.7"/>
    <n v="-12.672000000000001"/>
    <x v="0"/>
  </r>
  <r>
    <n v="4356"/>
    <x v="2164"/>
    <x v="1"/>
    <d v="2012-12-04T00:00:00"/>
    <d v="2012-12-07T00:00:00"/>
    <s v="Second Class"/>
    <s v="RO-19780"/>
    <s v="Rose O'Brian"/>
    <s v="Consumer"/>
    <s v="United States"/>
    <s v="Clarksville"/>
    <x v="18"/>
    <n v="37042"/>
    <x v="0"/>
    <s v="OFF-BI-10000545"/>
    <x v="1"/>
    <x v="8"/>
    <s v="GBC Ibimaster 500 Manual ProClick Binding System"/>
    <n v="1598.058"/>
    <n v="7"/>
    <n v="0.7"/>
    <n v="-1065.3720000000001"/>
    <x v="4"/>
  </r>
  <r>
    <n v="4357"/>
    <x v="2164"/>
    <x v="1"/>
    <d v="2012-12-04T00:00:00"/>
    <d v="2012-12-07T00:00:00"/>
    <s v="Second Class"/>
    <s v="RO-19780"/>
    <s v="Rose O'Brian"/>
    <s v="Consumer"/>
    <s v="United States"/>
    <s v="Clarksville"/>
    <x v="18"/>
    <n v="37042"/>
    <x v="0"/>
    <s v="OFF-AR-10003752"/>
    <x v="1"/>
    <x v="6"/>
    <s v="Deluxe Chalkboard Eraser Cleaner"/>
    <n v="36.96"/>
    <n v="4"/>
    <n v="0.2"/>
    <n v="12.012"/>
    <x v="4"/>
  </r>
  <r>
    <n v="4358"/>
    <x v="2165"/>
    <x v="3"/>
    <d v="2014-12-12T00:00:00"/>
    <d v="2014-12-12T00:00:00"/>
    <s v="Same Day"/>
    <s v="RR-19315"/>
    <s v="Ralph Ritter"/>
    <s v="Consumer"/>
    <s v="United States"/>
    <s v="Aurora"/>
    <x v="10"/>
    <n v="60505"/>
    <x v="2"/>
    <s v="OFF-PA-10001937"/>
    <x v="1"/>
    <x v="10"/>
    <s v="Xerox 21"/>
    <n v="10.368"/>
    <n v="2"/>
    <n v="0.2"/>
    <n v="3.6288"/>
    <x v="4"/>
  </r>
  <r>
    <n v="4359"/>
    <x v="2165"/>
    <x v="3"/>
    <d v="2014-12-12T00:00:00"/>
    <d v="2014-12-12T00:00:00"/>
    <s v="Same Day"/>
    <s v="RR-19315"/>
    <s v="Ralph Ritter"/>
    <s v="Consumer"/>
    <s v="United States"/>
    <s v="Aurora"/>
    <x v="10"/>
    <n v="60505"/>
    <x v="2"/>
    <s v="FUR-FU-10004306"/>
    <x v="0"/>
    <x v="5"/>
    <s v="Electrix Halogen Magnifier Lamp"/>
    <n v="77.72"/>
    <n v="1"/>
    <n v="0.6"/>
    <n v="-66.061999999999998"/>
    <x v="4"/>
  </r>
  <r>
    <n v="4360"/>
    <x v="2165"/>
    <x v="3"/>
    <d v="2014-12-12T00:00:00"/>
    <d v="2014-12-12T00:00:00"/>
    <s v="Same Day"/>
    <s v="RR-19315"/>
    <s v="Ralph Ritter"/>
    <s v="Consumer"/>
    <s v="United States"/>
    <s v="Aurora"/>
    <x v="10"/>
    <n v="60505"/>
    <x v="2"/>
    <s v="FUR-CH-10003973"/>
    <x v="0"/>
    <x v="1"/>
    <s v="GuestStacker Chair with Chrome Finish Legs"/>
    <n v="520.46400000000006"/>
    <n v="2"/>
    <n v="0.3"/>
    <n v="-14.8704"/>
    <x v="4"/>
  </r>
  <r>
    <n v="4361"/>
    <x v="2166"/>
    <x v="0"/>
    <d v="2013-05-22T00:00:00"/>
    <d v="2013-05-24T00:00:00"/>
    <s v="First Class"/>
    <s v="CP-12340"/>
    <s v="Christine Phan"/>
    <s v="Corporate"/>
    <s v="United States"/>
    <s v="Warwick"/>
    <x v="34"/>
    <n v="2886"/>
    <x v="3"/>
    <s v="OFF-PA-10000565"/>
    <x v="1"/>
    <x v="10"/>
    <s v="Staples"/>
    <n v="111.96"/>
    <n v="2"/>
    <n v="0"/>
    <n v="54.860399999999998"/>
    <x v="5"/>
  </r>
  <r>
    <n v="4362"/>
    <x v="2167"/>
    <x v="3"/>
    <d v="2014-02-18T00:00:00"/>
    <d v="2014-02-22T00:00:00"/>
    <s v="Second Class"/>
    <s v="LL-16840"/>
    <s v="Lauren Leatherbury"/>
    <s v="Consumer"/>
    <s v="United States"/>
    <s v="Lafayette"/>
    <x v="28"/>
    <n v="70506"/>
    <x v="0"/>
    <s v="TEC-PH-10003875"/>
    <x v="2"/>
    <x v="7"/>
    <s v="KLD Oscar II Style Snap-on Ultra Thin Side Flip Synthetic Leather Cover Case for HTC One HTC M7"/>
    <n v="29.16"/>
    <n v="3"/>
    <n v="0"/>
    <n v="8.4564000000000004"/>
    <x v="11"/>
  </r>
  <r>
    <n v="4363"/>
    <x v="2168"/>
    <x v="3"/>
    <d v="2014-05-21T00:00:00"/>
    <d v="2014-05-23T00:00:00"/>
    <s v="Second Class"/>
    <s v="NC-18340"/>
    <s v="Nat Carroll"/>
    <s v="Consumer"/>
    <s v="United States"/>
    <s v="Fargo"/>
    <x v="46"/>
    <n v="58103"/>
    <x v="2"/>
    <s v="OFF-AR-10001953"/>
    <x v="1"/>
    <x v="6"/>
    <s v="Boston 1645 Deluxe Heavier-Duty Electric Pencil Sharpener"/>
    <n v="131.94"/>
    <n v="3"/>
    <n v="0"/>
    <n v="35.623800000000003"/>
    <x v="5"/>
  </r>
  <r>
    <n v="4364"/>
    <x v="2168"/>
    <x v="3"/>
    <d v="2014-05-21T00:00:00"/>
    <d v="2014-05-23T00:00:00"/>
    <s v="Second Class"/>
    <s v="NC-18340"/>
    <s v="Nat Carroll"/>
    <s v="Consumer"/>
    <s v="United States"/>
    <s v="Fargo"/>
    <x v="46"/>
    <n v="58103"/>
    <x v="2"/>
    <s v="OFF-AR-10001374"/>
    <x v="1"/>
    <x v="6"/>
    <s v="BIC Brite Liner Highlighters, Chisel Tip"/>
    <n v="25.92"/>
    <n v="4"/>
    <n v="0"/>
    <n v="8.2943999999999996"/>
    <x v="5"/>
  </r>
  <r>
    <n v="4365"/>
    <x v="2168"/>
    <x v="3"/>
    <d v="2014-05-21T00:00:00"/>
    <d v="2014-05-23T00:00:00"/>
    <s v="Second Class"/>
    <s v="NC-18340"/>
    <s v="Nat Carroll"/>
    <s v="Consumer"/>
    <s v="United States"/>
    <s v="Fargo"/>
    <x v="46"/>
    <n v="58103"/>
    <x v="2"/>
    <s v="OFF-ST-10003816"/>
    <x v="1"/>
    <x v="4"/>
    <s v="Fellowes High-Stak Drawer Files"/>
    <n v="704.76"/>
    <n v="4"/>
    <n v="0"/>
    <n v="162.09479999999999"/>
    <x v="5"/>
  </r>
  <r>
    <n v="4366"/>
    <x v="2168"/>
    <x v="3"/>
    <d v="2014-05-21T00:00:00"/>
    <d v="2014-05-23T00:00:00"/>
    <s v="Second Class"/>
    <s v="NC-18340"/>
    <s v="Nat Carroll"/>
    <s v="Consumer"/>
    <s v="United States"/>
    <s v="Fargo"/>
    <x v="46"/>
    <n v="58103"/>
    <x v="2"/>
    <s v="OFF-FA-10001843"/>
    <x v="1"/>
    <x v="13"/>
    <s v="Staples"/>
    <n v="7.41"/>
    <n v="3"/>
    <n v="0"/>
    <n v="3.4826999999999999"/>
    <x v="5"/>
  </r>
  <r>
    <n v="4367"/>
    <x v="2168"/>
    <x v="3"/>
    <d v="2014-05-21T00:00:00"/>
    <d v="2014-05-23T00:00:00"/>
    <s v="Second Class"/>
    <s v="NC-18340"/>
    <s v="Nat Carroll"/>
    <s v="Consumer"/>
    <s v="United States"/>
    <s v="Fargo"/>
    <x v="46"/>
    <n v="58103"/>
    <x v="2"/>
    <s v="OFF-AR-10000657"/>
    <x v="1"/>
    <x v="6"/>
    <s v="Binney &amp; Smith inkTank Desk Highlighter, Chisel Tip, Yellow, 12/Box"/>
    <n v="21.5"/>
    <n v="10"/>
    <n v="0"/>
    <n v="7.0949999999999998"/>
    <x v="5"/>
  </r>
  <r>
    <n v="4368"/>
    <x v="2169"/>
    <x v="3"/>
    <d v="2014-09-12T00:00:00"/>
    <d v="2014-09-14T00:00:00"/>
    <s v="Second Class"/>
    <s v="HA-14920"/>
    <s v="Helen Andreada"/>
    <s v="Consumer"/>
    <s v="United States"/>
    <s v="Chicago"/>
    <x v="10"/>
    <n v="60623"/>
    <x v="2"/>
    <s v="OFF-FA-10000936"/>
    <x v="1"/>
    <x v="13"/>
    <s v="Acco Hot Clips Clips to Go"/>
    <n v="10.528"/>
    <n v="4"/>
    <n v="0.2"/>
    <n v="3.29"/>
    <x v="8"/>
  </r>
  <r>
    <n v="4369"/>
    <x v="2169"/>
    <x v="3"/>
    <d v="2014-09-12T00:00:00"/>
    <d v="2014-09-14T00:00:00"/>
    <s v="Second Class"/>
    <s v="HA-14920"/>
    <s v="Helen Andreada"/>
    <s v="Consumer"/>
    <s v="United States"/>
    <s v="Chicago"/>
    <x v="10"/>
    <n v="60623"/>
    <x v="2"/>
    <s v="OFF-PA-10003657"/>
    <x v="1"/>
    <x v="10"/>
    <s v="Xerox 1927"/>
    <n v="20.544"/>
    <n v="6"/>
    <n v="0.2"/>
    <n v="6.42"/>
    <x v="8"/>
  </r>
  <r>
    <n v="4370"/>
    <x v="2170"/>
    <x v="0"/>
    <d v="2013-11-06T00:00:00"/>
    <d v="2013-11-11T00:00:00"/>
    <s v="Standard Class"/>
    <s v="MA-17995"/>
    <s v="Michelle Arnett"/>
    <s v="Home Office"/>
    <s v="United States"/>
    <s v="Lawrence"/>
    <x v="14"/>
    <n v="46226"/>
    <x v="2"/>
    <s v="OFF-BI-10001989"/>
    <x v="1"/>
    <x v="8"/>
    <s v="Premium Transparent Presentation Covers by GBC"/>
    <n v="104.9"/>
    <n v="5"/>
    <n v="0"/>
    <n v="50.351999999999997"/>
    <x v="0"/>
  </r>
  <r>
    <n v="4371"/>
    <x v="2170"/>
    <x v="0"/>
    <d v="2013-11-06T00:00:00"/>
    <d v="2013-11-11T00:00:00"/>
    <s v="Standard Class"/>
    <s v="MA-17995"/>
    <s v="Michelle Arnett"/>
    <s v="Home Office"/>
    <s v="United States"/>
    <s v="Lawrence"/>
    <x v="14"/>
    <n v="46226"/>
    <x v="2"/>
    <s v="OFF-AR-10002987"/>
    <x v="1"/>
    <x v="6"/>
    <s v="Prismacolor Color Pencil Set"/>
    <n v="39.68"/>
    <n v="2"/>
    <n v="0"/>
    <n v="16.268799999999999"/>
    <x v="0"/>
  </r>
  <r>
    <n v="4372"/>
    <x v="2170"/>
    <x v="0"/>
    <d v="2013-11-06T00:00:00"/>
    <d v="2013-11-11T00:00:00"/>
    <s v="Standard Class"/>
    <s v="MA-17995"/>
    <s v="Michelle Arnett"/>
    <s v="Home Office"/>
    <s v="United States"/>
    <s v="Lawrence"/>
    <x v="14"/>
    <n v="46226"/>
    <x v="2"/>
    <s v="OFF-LA-10000414"/>
    <x v="1"/>
    <x v="2"/>
    <s v="Avery 503"/>
    <n v="51.75"/>
    <n v="5"/>
    <n v="0"/>
    <n v="24.84"/>
    <x v="0"/>
  </r>
  <r>
    <n v="4373"/>
    <x v="2171"/>
    <x v="3"/>
    <d v="2014-07-24T00:00:00"/>
    <d v="2014-07-26T00:00:00"/>
    <s v="Second Class"/>
    <s v="LH-16900"/>
    <s v="Lena Hernandez"/>
    <s v="Consumer"/>
    <s v="United States"/>
    <s v="Elkhart"/>
    <x v="14"/>
    <n v="46514"/>
    <x v="2"/>
    <s v="OFF-AR-10003602"/>
    <x v="1"/>
    <x v="6"/>
    <s v="Quartet Omega Colored Chalk, 12/Pack"/>
    <n v="11.68"/>
    <n v="2"/>
    <n v="0"/>
    <n v="5.4896000000000003"/>
    <x v="7"/>
  </r>
  <r>
    <n v="4374"/>
    <x v="2171"/>
    <x v="3"/>
    <d v="2014-07-24T00:00:00"/>
    <d v="2014-07-26T00:00:00"/>
    <s v="Second Class"/>
    <s v="LH-16900"/>
    <s v="Lena Hernandez"/>
    <s v="Consumer"/>
    <s v="United States"/>
    <s v="Elkhart"/>
    <x v="14"/>
    <n v="46514"/>
    <x v="2"/>
    <s v="TEC-AC-10002550"/>
    <x v="2"/>
    <x v="11"/>
    <s v="Memorex 25GB 6X Branded Blu-Ray Recordable Disc, 30/Pack"/>
    <n v="159.75"/>
    <n v="5"/>
    <n v="0"/>
    <n v="11.182499999999999"/>
    <x v="7"/>
  </r>
  <r>
    <n v="4375"/>
    <x v="2172"/>
    <x v="0"/>
    <d v="2013-11-19T00:00:00"/>
    <d v="2013-11-25T00:00:00"/>
    <s v="Standard Class"/>
    <s v="SB-20290"/>
    <s v="Sean Braxton"/>
    <s v="Corporate"/>
    <s v="United States"/>
    <s v="Kent"/>
    <x v="24"/>
    <n v="44240"/>
    <x v="3"/>
    <s v="OFF-AP-10002998"/>
    <x v="1"/>
    <x v="9"/>
    <s v="Holmes 99% HEPA Air Purifier"/>
    <n v="103.968"/>
    <n v="6"/>
    <n v="0.2"/>
    <n v="16.8948"/>
    <x v="0"/>
  </r>
  <r>
    <n v="4376"/>
    <x v="2173"/>
    <x v="2"/>
    <d v="2011-04-25T00:00:00"/>
    <d v="2011-04-30T00:00:00"/>
    <s v="Standard Class"/>
    <s v="BT-11305"/>
    <s v="Beth Thompson"/>
    <s v="Home Office"/>
    <s v="United States"/>
    <s v="San Gabriel"/>
    <x v="1"/>
    <n v="91776"/>
    <x v="1"/>
    <s v="FUR-FU-10003708"/>
    <x v="0"/>
    <x v="5"/>
    <s v="Tenex Traditional Chairmats for Medium Pile Carpet, Standard Lip, 36&quot; x 48&quot;"/>
    <n v="303.25"/>
    <n v="5"/>
    <n v="0"/>
    <n v="63.682499999999997"/>
    <x v="3"/>
  </r>
  <r>
    <n v="4377"/>
    <x v="2173"/>
    <x v="2"/>
    <d v="2011-04-25T00:00:00"/>
    <d v="2011-04-30T00:00:00"/>
    <s v="Standard Class"/>
    <s v="BT-11305"/>
    <s v="Beth Thompson"/>
    <s v="Home Office"/>
    <s v="United States"/>
    <s v="San Gabriel"/>
    <x v="1"/>
    <n v="91776"/>
    <x v="1"/>
    <s v="OFF-AP-10001391"/>
    <x v="1"/>
    <x v="9"/>
    <s v="Kensington 6 Outlet MasterPiece HOMEOFFICE Power Control Center"/>
    <n v="270.72000000000003"/>
    <n v="3"/>
    <n v="0"/>
    <n v="78.508799999999994"/>
    <x v="3"/>
  </r>
  <r>
    <n v="4378"/>
    <x v="2173"/>
    <x v="2"/>
    <d v="2011-04-25T00:00:00"/>
    <d v="2011-04-30T00:00:00"/>
    <s v="Standard Class"/>
    <s v="BT-11305"/>
    <s v="Beth Thompson"/>
    <s v="Home Office"/>
    <s v="United States"/>
    <s v="San Gabriel"/>
    <x v="1"/>
    <n v="91776"/>
    <x v="1"/>
    <s v="FUR-CH-10003973"/>
    <x v="0"/>
    <x v="1"/>
    <s v="GuestStacker Chair with Chrome Finish Legs"/>
    <n v="1487.04"/>
    <n v="5"/>
    <n v="0.2"/>
    <n v="148.70400000000001"/>
    <x v="3"/>
  </r>
  <r>
    <n v="4379"/>
    <x v="2174"/>
    <x v="1"/>
    <d v="2012-11-30T00:00:00"/>
    <d v="2012-12-02T00:00:00"/>
    <s v="Second Class"/>
    <s v="PS-18970"/>
    <s v="Paul Stevenson"/>
    <s v="Home Office"/>
    <s v="United States"/>
    <s v="Henderson"/>
    <x v="0"/>
    <n v="42420"/>
    <x v="0"/>
    <s v="OFF-EN-10000461"/>
    <x v="1"/>
    <x v="12"/>
    <s v="#10- 4 1/8&quot; x 9 1/2&quot; Recycled Envelopes"/>
    <n v="17.48"/>
    <n v="2"/>
    <n v="0"/>
    <n v="8.2156000000000002"/>
    <x v="0"/>
  </r>
  <r>
    <n v="4380"/>
    <x v="2174"/>
    <x v="1"/>
    <d v="2012-11-30T00:00:00"/>
    <d v="2012-12-02T00:00:00"/>
    <s v="Second Class"/>
    <s v="PS-18970"/>
    <s v="Paul Stevenson"/>
    <s v="Home Office"/>
    <s v="United States"/>
    <s v="Henderson"/>
    <x v="0"/>
    <n v="42420"/>
    <x v="0"/>
    <s v="OFF-EN-10002831"/>
    <x v="1"/>
    <x v="12"/>
    <s v="Tyvek Top-Opening Peel &amp; Seel Envelopes, Gray"/>
    <n v="71.88"/>
    <n v="2"/>
    <n v="0"/>
    <n v="32.345999999999997"/>
    <x v="0"/>
  </r>
  <r>
    <n v="4381"/>
    <x v="2175"/>
    <x v="1"/>
    <d v="2012-10-25T00:00:00"/>
    <d v="2012-10-30T00:00:00"/>
    <s v="Standard Class"/>
    <s v="TB-21625"/>
    <s v="Trudy Brown"/>
    <s v="Consumer"/>
    <s v="United States"/>
    <s v="San Francisco"/>
    <x v="1"/>
    <n v="94110"/>
    <x v="1"/>
    <s v="OFF-AR-10004648"/>
    <x v="1"/>
    <x v="6"/>
    <s v="Boston 19500 Mighty Mite Electric Pencil Sharpener"/>
    <n v="60.45"/>
    <n v="3"/>
    <n v="0"/>
    <n v="16.3215"/>
    <x v="2"/>
  </r>
  <r>
    <n v="4382"/>
    <x v="2175"/>
    <x v="1"/>
    <d v="2012-10-25T00:00:00"/>
    <d v="2012-10-30T00:00:00"/>
    <s v="Standard Class"/>
    <s v="TB-21625"/>
    <s v="Trudy Brown"/>
    <s v="Consumer"/>
    <s v="United States"/>
    <s v="San Francisco"/>
    <x v="1"/>
    <n v="94110"/>
    <x v="1"/>
    <s v="FUR-TA-10001857"/>
    <x v="0"/>
    <x v="3"/>
    <s v="Balt Solid Wood Rectangular Table"/>
    <n v="253.17599999999999"/>
    <n v="3"/>
    <n v="0.2"/>
    <n v="-31.646999999999998"/>
    <x v="2"/>
  </r>
  <r>
    <n v="4383"/>
    <x v="2176"/>
    <x v="1"/>
    <d v="2012-07-20T00:00:00"/>
    <d v="2012-07-27T00:00:00"/>
    <s v="Standard Class"/>
    <s v="RA-19915"/>
    <s v="Russell Applegate"/>
    <s v="Consumer"/>
    <s v="United States"/>
    <s v="Highland Park"/>
    <x v="10"/>
    <n v="60035"/>
    <x v="2"/>
    <s v="OFF-BI-10000546"/>
    <x v="1"/>
    <x v="8"/>
    <s v="Avery Durable Binders"/>
    <n v="2.88"/>
    <n v="5"/>
    <n v="0.8"/>
    <n v="-4.4640000000000004"/>
    <x v="7"/>
  </r>
  <r>
    <n v="4384"/>
    <x v="2176"/>
    <x v="1"/>
    <d v="2012-07-20T00:00:00"/>
    <d v="2012-07-27T00:00:00"/>
    <s v="Standard Class"/>
    <s v="RA-19915"/>
    <s v="Russell Applegate"/>
    <s v="Consumer"/>
    <s v="United States"/>
    <s v="Highland Park"/>
    <x v="10"/>
    <n v="60035"/>
    <x v="2"/>
    <s v="FUR-BO-10004690"/>
    <x v="0"/>
    <x v="0"/>
    <s v="O'Sullivan Cherrywood Estates Traditional Barrister Bookcase"/>
    <n v="384.94400000000002"/>
    <n v="4"/>
    <n v="0.3"/>
    <n v="-126.4816"/>
    <x v="7"/>
  </r>
  <r>
    <n v="4385"/>
    <x v="2176"/>
    <x v="1"/>
    <d v="2012-07-20T00:00:00"/>
    <d v="2012-07-27T00:00:00"/>
    <s v="Standard Class"/>
    <s v="RA-19915"/>
    <s v="Russell Applegate"/>
    <s v="Consumer"/>
    <s v="United States"/>
    <s v="Highland Park"/>
    <x v="10"/>
    <n v="60035"/>
    <x v="2"/>
    <s v="TEC-PH-10001557"/>
    <x v="2"/>
    <x v="7"/>
    <s v="Pyle PMP37LED"/>
    <n v="153.584"/>
    <n v="2"/>
    <n v="0.2"/>
    <n v="13.438599999999999"/>
    <x v="7"/>
  </r>
  <r>
    <n v="4386"/>
    <x v="2176"/>
    <x v="1"/>
    <d v="2012-07-20T00:00:00"/>
    <d v="2012-07-27T00:00:00"/>
    <s v="Standard Class"/>
    <s v="RA-19915"/>
    <s v="Russell Applegate"/>
    <s v="Consumer"/>
    <s v="United States"/>
    <s v="Highland Park"/>
    <x v="10"/>
    <n v="60035"/>
    <x v="2"/>
    <s v="FUR-BO-10002545"/>
    <x v="0"/>
    <x v="0"/>
    <s v="Atlantic Metals Mobile 3-Shelf Bookcases, Custom Colors"/>
    <n v="913.43"/>
    <n v="5"/>
    <n v="0.3"/>
    <n v="-52.195999999999998"/>
    <x v="7"/>
  </r>
  <r>
    <n v="4387"/>
    <x v="2177"/>
    <x v="0"/>
    <d v="2013-10-28T00:00:00"/>
    <d v="2013-11-03T00:00:00"/>
    <s v="Standard Class"/>
    <s v="BP-11095"/>
    <s v="Bart Pistole"/>
    <s v="Corporate"/>
    <s v="United States"/>
    <s v="San Francisco"/>
    <x v="1"/>
    <n v="94122"/>
    <x v="1"/>
    <s v="OFF-AP-10001366"/>
    <x v="1"/>
    <x v="9"/>
    <s v="Staples"/>
    <n v="43.92"/>
    <n v="4"/>
    <n v="0"/>
    <n v="11.8584"/>
    <x v="2"/>
  </r>
  <r>
    <n v="4388"/>
    <x v="2177"/>
    <x v="0"/>
    <d v="2013-10-28T00:00:00"/>
    <d v="2013-11-03T00:00:00"/>
    <s v="Standard Class"/>
    <s v="BP-11095"/>
    <s v="Bart Pistole"/>
    <s v="Corporate"/>
    <s v="United States"/>
    <s v="San Francisco"/>
    <x v="1"/>
    <n v="94122"/>
    <x v="1"/>
    <s v="OFF-BI-10001628"/>
    <x v="1"/>
    <x v="8"/>
    <s v="Acco Data Flex Cable Posts For Top &amp; Bottom Load Binders, 6&quot; Capacity"/>
    <n v="25.032"/>
    <n v="3"/>
    <n v="0.2"/>
    <n v="7.8224999999999998"/>
    <x v="2"/>
  </r>
  <r>
    <n v="4389"/>
    <x v="2178"/>
    <x v="3"/>
    <d v="2014-11-21T00:00:00"/>
    <d v="2014-11-23T00:00:00"/>
    <s v="First Class"/>
    <s v="CD-11920"/>
    <s v="Carlos Daly"/>
    <s v="Consumer"/>
    <s v="United States"/>
    <s v="New York City"/>
    <x v="15"/>
    <n v="10035"/>
    <x v="3"/>
    <s v="OFF-PA-10003651"/>
    <x v="1"/>
    <x v="10"/>
    <s v="Xerox 1968"/>
    <n v="46.76"/>
    <n v="7"/>
    <n v="0"/>
    <n v="22.444800000000001"/>
    <x v="0"/>
  </r>
  <r>
    <n v="4390"/>
    <x v="2178"/>
    <x v="3"/>
    <d v="2014-11-21T00:00:00"/>
    <d v="2014-11-23T00:00:00"/>
    <s v="First Class"/>
    <s v="CD-11920"/>
    <s v="Carlos Daly"/>
    <s v="Consumer"/>
    <s v="United States"/>
    <s v="New York City"/>
    <x v="15"/>
    <n v="10035"/>
    <x v="3"/>
    <s v="FUR-BO-10003159"/>
    <x v="0"/>
    <x v="0"/>
    <s v="Sauder Camden County Collection Libraries, Planked Cherry Finish"/>
    <n v="183.96799999999999"/>
    <n v="2"/>
    <n v="0.2"/>
    <n v="-25.2956"/>
    <x v="0"/>
  </r>
  <r>
    <n v="4391"/>
    <x v="2178"/>
    <x v="3"/>
    <d v="2014-11-21T00:00:00"/>
    <d v="2014-11-23T00:00:00"/>
    <s v="First Class"/>
    <s v="CD-11920"/>
    <s v="Carlos Daly"/>
    <s v="Consumer"/>
    <s v="United States"/>
    <s v="New York City"/>
    <x v="15"/>
    <n v="10035"/>
    <x v="3"/>
    <s v="TEC-PH-10001459"/>
    <x v="2"/>
    <x v="7"/>
    <s v="Samsung Galaxy Mega 6.3"/>
    <n v="1259.97"/>
    <n v="3"/>
    <n v="0"/>
    <n v="327.59219999999999"/>
    <x v="0"/>
  </r>
  <r>
    <n v="4392"/>
    <x v="2178"/>
    <x v="3"/>
    <d v="2014-11-21T00:00:00"/>
    <d v="2014-11-23T00:00:00"/>
    <s v="First Class"/>
    <s v="CD-11920"/>
    <s v="Carlos Daly"/>
    <s v="Consumer"/>
    <s v="United States"/>
    <s v="New York City"/>
    <x v="15"/>
    <n v="10035"/>
    <x v="3"/>
    <s v="OFF-AR-10004602"/>
    <x v="1"/>
    <x v="6"/>
    <s v="Boston KS Multi-Size Manual Pencil Sharpener"/>
    <n v="68.97"/>
    <n v="3"/>
    <n v="0"/>
    <n v="19.311599999999999"/>
    <x v="0"/>
  </r>
  <r>
    <n v="4393"/>
    <x v="2179"/>
    <x v="0"/>
    <d v="2013-09-09T00:00:00"/>
    <d v="2013-09-13T00:00:00"/>
    <s v="Standard Class"/>
    <s v="KB-16585"/>
    <s v="Ken Black"/>
    <s v="Corporate"/>
    <s v="United States"/>
    <s v="Dallas"/>
    <x v="5"/>
    <n v="75081"/>
    <x v="2"/>
    <s v="OFF-AR-10001953"/>
    <x v="1"/>
    <x v="6"/>
    <s v="Boston 1645 Deluxe Heavier-Duty Electric Pencil Sharpener"/>
    <n v="70.367999999999995"/>
    <n v="2"/>
    <n v="0.2"/>
    <n v="6.1571999999999996"/>
    <x v="8"/>
  </r>
  <r>
    <n v="4394"/>
    <x v="2179"/>
    <x v="0"/>
    <d v="2013-09-09T00:00:00"/>
    <d v="2013-09-13T00:00:00"/>
    <s v="Standard Class"/>
    <s v="KB-16585"/>
    <s v="Ken Black"/>
    <s v="Corporate"/>
    <s v="United States"/>
    <s v="Dallas"/>
    <x v="5"/>
    <n v="75081"/>
    <x v="2"/>
    <s v="TEC-PH-10000923"/>
    <x v="2"/>
    <x v="7"/>
    <s v="Belkin SportFit Armband For iPhone 5s/5c, Fuchsia"/>
    <n v="59.96"/>
    <n v="5"/>
    <n v="0.2"/>
    <n v="21.735499999999998"/>
    <x v="8"/>
  </r>
  <r>
    <n v="4395"/>
    <x v="2180"/>
    <x v="2"/>
    <d v="2011-07-20T00:00:00"/>
    <d v="2011-07-20T00:00:00"/>
    <s v="Same Day"/>
    <s v="SW-20245"/>
    <s v="Scot Wooten"/>
    <s v="Consumer"/>
    <s v="United States"/>
    <s v="Springfield"/>
    <x v="24"/>
    <n v="45503"/>
    <x v="3"/>
    <s v="OFF-ST-10002583"/>
    <x v="1"/>
    <x v="4"/>
    <s v="Fellowes Neat Ideas Storage Cubes"/>
    <n v="25.984000000000002"/>
    <n v="1"/>
    <n v="0.2"/>
    <n v="-5.1967999999999996"/>
    <x v="7"/>
  </r>
  <r>
    <n v="4396"/>
    <x v="2180"/>
    <x v="2"/>
    <d v="2011-07-20T00:00:00"/>
    <d v="2011-07-20T00:00:00"/>
    <s v="Same Day"/>
    <s v="SW-20245"/>
    <s v="Scot Wooten"/>
    <s v="Consumer"/>
    <s v="United States"/>
    <s v="Springfield"/>
    <x v="24"/>
    <n v="45503"/>
    <x v="3"/>
    <s v="OFF-BI-10000977"/>
    <x v="1"/>
    <x v="8"/>
    <s v="Ibico Plastic Spiral Binding Combs"/>
    <n v="27.36"/>
    <n v="3"/>
    <n v="0.7"/>
    <n v="-21.888000000000002"/>
    <x v="7"/>
  </r>
  <r>
    <n v="4397"/>
    <x v="2181"/>
    <x v="0"/>
    <d v="2013-11-16T00:00:00"/>
    <d v="2013-11-20T00:00:00"/>
    <s v="Standard Class"/>
    <s v="AH-10690"/>
    <s v="Anna Häberlin"/>
    <s v="Corporate"/>
    <s v="United States"/>
    <s v="San Diego"/>
    <x v="1"/>
    <n v="92024"/>
    <x v="1"/>
    <s v="TEC-PH-10002549"/>
    <x v="2"/>
    <x v="7"/>
    <s v="Polycom SoundPoint IP 450 VoIP phone"/>
    <n v="361.37599999999998"/>
    <n v="2"/>
    <n v="0.2"/>
    <n v="27.103200000000001"/>
    <x v="0"/>
  </r>
  <r>
    <n v="4398"/>
    <x v="2182"/>
    <x v="2"/>
    <d v="2011-07-07T00:00:00"/>
    <d v="2011-07-11T00:00:00"/>
    <s v="Standard Class"/>
    <s v="JL-15835"/>
    <s v="John Lee"/>
    <s v="Consumer"/>
    <s v="United States"/>
    <s v="Philadelphia"/>
    <x v="9"/>
    <n v="19120"/>
    <x v="3"/>
    <s v="FUR-CH-10002880"/>
    <x v="0"/>
    <x v="1"/>
    <s v="Global High-Back Leather Tilter, Burgundy"/>
    <n v="172.18600000000001"/>
    <n v="2"/>
    <n v="0.3"/>
    <n v="-46.736199999999997"/>
    <x v="7"/>
  </r>
  <r>
    <n v="4399"/>
    <x v="2182"/>
    <x v="2"/>
    <d v="2011-07-07T00:00:00"/>
    <d v="2011-07-11T00:00:00"/>
    <s v="Standard Class"/>
    <s v="JL-15835"/>
    <s v="John Lee"/>
    <s v="Consumer"/>
    <s v="United States"/>
    <s v="Philadelphia"/>
    <x v="9"/>
    <n v="19120"/>
    <x v="3"/>
    <s v="FUR-FU-10003039"/>
    <x v="0"/>
    <x v="5"/>
    <s v="Howard Miller 11-1/2&quot; Diameter Grantwood Wall Clock"/>
    <n v="69.007999999999996"/>
    <n v="2"/>
    <n v="0.2"/>
    <n v="12.0764"/>
    <x v="7"/>
  </r>
  <r>
    <n v="4400"/>
    <x v="2183"/>
    <x v="0"/>
    <d v="2013-03-18T00:00:00"/>
    <d v="2013-03-18T00:00:00"/>
    <s v="Same Day"/>
    <s v="GZ-14470"/>
    <s v="Gary Zandusky"/>
    <s v="Consumer"/>
    <s v="United States"/>
    <s v="Columbia"/>
    <x v="39"/>
    <n v="21044"/>
    <x v="3"/>
    <s v="OFF-EN-10003055"/>
    <x v="1"/>
    <x v="12"/>
    <s v="Blue String-Tie &amp; Button Interoffice Envelopes, 10 x 13"/>
    <n v="199.9"/>
    <n v="5"/>
    <n v="0"/>
    <n v="89.954999999999998"/>
    <x v="10"/>
  </r>
  <r>
    <n v="4401"/>
    <x v="2183"/>
    <x v="0"/>
    <d v="2013-03-18T00:00:00"/>
    <d v="2013-03-18T00:00:00"/>
    <s v="Same Day"/>
    <s v="GZ-14470"/>
    <s v="Gary Zandusky"/>
    <s v="Consumer"/>
    <s v="United States"/>
    <s v="Columbia"/>
    <x v="39"/>
    <n v="21044"/>
    <x v="3"/>
    <s v="OFF-AP-10002945"/>
    <x v="1"/>
    <x v="9"/>
    <s v="Honeywell Enviracaire Portable HEPA Air Cleaner for 17' x 22' Room"/>
    <n v="901.95"/>
    <n v="3"/>
    <n v="0"/>
    <n v="297.64350000000002"/>
    <x v="10"/>
  </r>
  <r>
    <n v="4402"/>
    <x v="2183"/>
    <x v="0"/>
    <d v="2013-03-18T00:00:00"/>
    <d v="2013-03-18T00:00:00"/>
    <s v="Same Day"/>
    <s v="GZ-14470"/>
    <s v="Gary Zandusky"/>
    <s v="Consumer"/>
    <s v="United States"/>
    <s v="Columbia"/>
    <x v="39"/>
    <n v="21044"/>
    <x v="3"/>
    <s v="FUR-FU-10004306"/>
    <x v="0"/>
    <x v="5"/>
    <s v="Electrix Halogen Magnifier Lamp"/>
    <n v="971.5"/>
    <n v="5"/>
    <n v="0"/>
    <n v="252.59"/>
    <x v="10"/>
  </r>
  <r>
    <n v="4403"/>
    <x v="2184"/>
    <x v="0"/>
    <d v="2013-12-27T00:00:00"/>
    <d v="2013-12-28T00:00:00"/>
    <s v="First Class"/>
    <s v="RC-19825"/>
    <s v="Roy Collins"/>
    <s v="Consumer"/>
    <s v="United States"/>
    <s v="Colorado Springs"/>
    <x v="22"/>
    <n v="80906"/>
    <x v="1"/>
    <s v="OFF-AR-10002445"/>
    <x v="1"/>
    <x v="6"/>
    <s v="SANFORD Major Accent Highlighters"/>
    <n v="11.327999999999999"/>
    <n v="2"/>
    <n v="0.2"/>
    <n v="2.5488"/>
    <x v="4"/>
  </r>
  <r>
    <n v="4404"/>
    <x v="2185"/>
    <x v="2"/>
    <d v="2011-09-02T00:00:00"/>
    <d v="2011-09-04T00:00:00"/>
    <s v="First Class"/>
    <s v="CL-12565"/>
    <s v="Clay Ludtke"/>
    <s v="Consumer"/>
    <s v="United States"/>
    <s v="New York City"/>
    <x v="15"/>
    <n v="10009"/>
    <x v="3"/>
    <s v="OFF-AR-10002445"/>
    <x v="1"/>
    <x v="6"/>
    <s v="SANFORD Major Accent Highlighters"/>
    <n v="21.24"/>
    <n v="3"/>
    <n v="0"/>
    <n v="8.0711999999999993"/>
    <x v="8"/>
  </r>
  <r>
    <n v="4405"/>
    <x v="2186"/>
    <x v="1"/>
    <d v="2012-07-05T00:00:00"/>
    <d v="2012-07-10T00:00:00"/>
    <s v="Standard Class"/>
    <s v="MW-18220"/>
    <s v="Mitch Webber"/>
    <s v="Consumer"/>
    <s v="United States"/>
    <s v="Philadelphia"/>
    <x v="9"/>
    <n v="19140"/>
    <x v="3"/>
    <s v="TEC-AC-10002345"/>
    <x v="2"/>
    <x v="11"/>
    <s v="HP Standard 104 key PS/2 Keyboard"/>
    <n v="34.799999999999997"/>
    <n v="3"/>
    <n v="0.2"/>
    <n v="2.1749999999999998"/>
    <x v="7"/>
  </r>
  <r>
    <n v="4406"/>
    <x v="2186"/>
    <x v="1"/>
    <d v="2012-07-05T00:00:00"/>
    <d v="2012-07-10T00:00:00"/>
    <s v="Standard Class"/>
    <s v="MW-18220"/>
    <s v="Mitch Webber"/>
    <s v="Consumer"/>
    <s v="United States"/>
    <s v="Philadelphia"/>
    <x v="9"/>
    <n v="19140"/>
    <x v="3"/>
    <s v="OFF-ST-10001558"/>
    <x v="1"/>
    <x v="4"/>
    <s v="Acco Perma 4000 Stacking Storage Drawers"/>
    <n v="38.975999999999999"/>
    <n v="3"/>
    <n v="0.2"/>
    <n v="-2.4359999999999999"/>
    <x v="7"/>
  </r>
  <r>
    <n v="4407"/>
    <x v="2187"/>
    <x v="0"/>
    <d v="2013-11-21T00:00:00"/>
    <d v="2013-11-26T00:00:00"/>
    <s v="Standard Class"/>
    <s v="BF-10975"/>
    <s v="Barbara Fisher"/>
    <s v="Corporate"/>
    <s v="United States"/>
    <s v="Columbus"/>
    <x v="14"/>
    <n v="47201"/>
    <x v="2"/>
    <s v="OFF-PA-10001622"/>
    <x v="1"/>
    <x v="10"/>
    <s v="Ampad Poly Cover Wirebound Steno Book, 6&quot; x 9&quot; Assorted Colors, Gregg Ruled"/>
    <n v="9.08"/>
    <n v="2"/>
    <n v="0"/>
    <n v="4.0860000000000003"/>
    <x v="0"/>
  </r>
  <r>
    <n v="4408"/>
    <x v="2187"/>
    <x v="0"/>
    <d v="2013-11-21T00:00:00"/>
    <d v="2013-11-26T00:00:00"/>
    <s v="Standard Class"/>
    <s v="BF-10975"/>
    <s v="Barbara Fisher"/>
    <s v="Corporate"/>
    <s v="United States"/>
    <s v="Columbus"/>
    <x v="14"/>
    <n v="47201"/>
    <x v="2"/>
    <s v="OFF-PA-10000418"/>
    <x v="1"/>
    <x v="10"/>
    <s v="Xerox 189"/>
    <n v="314.55"/>
    <n v="3"/>
    <n v="0"/>
    <n v="150.98400000000001"/>
    <x v="0"/>
  </r>
  <r>
    <n v="4409"/>
    <x v="2187"/>
    <x v="0"/>
    <d v="2013-11-21T00:00:00"/>
    <d v="2013-11-26T00:00:00"/>
    <s v="Standard Class"/>
    <s v="BF-10975"/>
    <s v="Barbara Fisher"/>
    <s v="Corporate"/>
    <s v="United States"/>
    <s v="Columbus"/>
    <x v="14"/>
    <n v="47201"/>
    <x v="2"/>
    <s v="OFF-BI-10000343"/>
    <x v="1"/>
    <x v="8"/>
    <s v="Pressboard Covers with Storage Hooks, 9 1/2&quot; x 11&quot;, Light Blue"/>
    <n v="4.91"/>
    <n v="1"/>
    <n v="0"/>
    <n v="2.3077000000000001"/>
    <x v="0"/>
  </r>
  <r>
    <n v="4410"/>
    <x v="2188"/>
    <x v="2"/>
    <d v="2011-05-06T00:00:00"/>
    <d v="2011-05-11T00:00:00"/>
    <s v="Standard Class"/>
    <s v="SN-20710"/>
    <s v="Steve Nguyen"/>
    <s v="Home Office"/>
    <s v="United States"/>
    <s v="Los Angeles"/>
    <x v="1"/>
    <n v="90004"/>
    <x v="1"/>
    <s v="OFF-LA-10004425"/>
    <x v="1"/>
    <x v="2"/>
    <s v="Staples"/>
    <n v="5.78"/>
    <n v="2"/>
    <n v="0"/>
    <n v="2.7166000000000001"/>
    <x v="5"/>
  </r>
  <r>
    <n v="4411"/>
    <x v="2188"/>
    <x v="2"/>
    <d v="2011-05-06T00:00:00"/>
    <d v="2011-05-11T00:00:00"/>
    <s v="Standard Class"/>
    <s v="SN-20710"/>
    <s v="Steve Nguyen"/>
    <s v="Home Office"/>
    <s v="United States"/>
    <s v="Los Angeles"/>
    <x v="1"/>
    <n v="90004"/>
    <x v="1"/>
    <s v="OFF-AR-10001897"/>
    <x v="1"/>
    <x v="6"/>
    <s v="Model L Table or Wall-Mount Pencil Sharpener"/>
    <n v="107.94"/>
    <n v="6"/>
    <n v="0"/>
    <n v="30.223199999999999"/>
    <x v="5"/>
  </r>
  <r>
    <n v="4412"/>
    <x v="2189"/>
    <x v="2"/>
    <d v="2011-06-21T00:00:00"/>
    <d v="2011-06-24T00:00:00"/>
    <s v="First Class"/>
    <s v="TB-21280"/>
    <s v="Toby Braunhardt"/>
    <s v="Consumer"/>
    <s v="United States"/>
    <s v="New York City"/>
    <x v="15"/>
    <n v="10024"/>
    <x v="3"/>
    <s v="OFF-PA-10003883"/>
    <x v="1"/>
    <x v="10"/>
    <s v="Message Book, Phone, Wirebound Standard Line Memo, 2 3/4&quot; X 5&quot;"/>
    <n v="19.649999999999999"/>
    <n v="3"/>
    <n v="0"/>
    <n v="9.0389999999999997"/>
    <x v="1"/>
  </r>
  <r>
    <n v="4413"/>
    <x v="2189"/>
    <x v="2"/>
    <d v="2011-06-21T00:00:00"/>
    <d v="2011-06-24T00:00:00"/>
    <s v="First Class"/>
    <s v="TB-21280"/>
    <s v="Toby Braunhardt"/>
    <s v="Consumer"/>
    <s v="United States"/>
    <s v="New York City"/>
    <x v="15"/>
    <n v="10024"/>
    <x v="3"/>
    <s v="TEC-PH-10003963"/>
    <x v="2"/>
    <x v="7"/>
    <s v="GE 2-Jack Phone Line Splitter"/>
    <n v="617.97"/>
    <n v="3"/>
    <n v="0"/>
    <n v="160.6722"/>
    <x v="1"/>
  </r>
  <r>
    <n v="4414"/>
    <x v="2189"/>
    <x v="2"/>
    <d v="2011-06-21T00:00:00"/>
    <d v="2011-06-24T00:00:00"/>
    <s v="First Class"/>
    <s v="TB-21280"/>
    <s v="Toby Braunhardt"/>
    <s v="Consumer"/>
    <s v="United States"/>
    <s v="New York City"/>
    <x v="15"/>
    <n v="10024"/>
    <x v="3"/>
    <s v="OFF-AP-10001303"/>
    <x v="1"/>
    <x v="9"/>
    <s v="Holmes Cool Mist Humidifier for the Whole House with 8-Gallon Output per Day, Extended Life Filter"/>
    <n v="59.7"/>
    <n v="3"/>
    <n v="0"/>
    <n v="26.864999999999998"/>
    <x v="1"/>
  </r>
  <r>
    <n v="4415"/>
    <x v="2190"/>
    <x v="3"/>
    <d v="2014-08-20T00:00:00"/>
    <d v="2014-08-24T00:00:00"/>
    <s v="Standard Class"/>
    <s v="JB-15400"/>
    <s v="Jennifer Braxton"/>
    <s v="Corporate"/>
    <s v="United States"/>
    <s v="Lawrence"/>
    <x v="31"/>
    <n v="1841"/>
    <x v="3"/>
    <s v="OFF-BI-10003925"/>
    <x v="1"/>
    <x v="8"/>
    <s v="Fellowes PB300 Plastic Comb Binding Machine"/>
    <n v="387.99"/>
    <n v="1"/>
    <n v="0"/>
    <n v="182.3553"/>
    <x v="6"/>
  </r>
  <r>
    <n v="4416"/>
    <x v="2191"/>
    <x v="2"/>
    <d v="2011-11-29T00:00:00"/>
    <d v="2011-12-06T00:00:00"/>
    <s v="Standard Class"/>
    <s v="AH-10210"/>
    <s v="Alan Hwang"/>
    <s v="Consumer"/>
    <s v="United States"/>
    <s v="San Francisco"/>
    <x v="1"/>
    <n v="94122"/>
    <x v="1"/>
    <s v="TEC-PH-10004586"/>
    <x v="2"/>
    <x v="7"/>
    <s v="Wilson SignalBoost 841262 DB PRO Amplifier Kit"/>
    <n v="575.91999999999996"/>
    <n v="2"/>
    <n v="0.2"/>
    <n v="71.989999999999995"/>
    <x v="0"/>
  </r>
  <r>
    <n v="4417"/>
    <x v="2191"/>
    <x v="2"/>
    <d v="2011-11-29T00:00:00"/>
    <d v="2011-12-06T00:00:00"/>
    <s v="Standard Class"/>
    <s v="AH-10210"/>
    <s v="Alan Hwang"/>
    <s v="Consumer"/>
    <s v="United States"/>
    <s v="San Francisco"/>
    <x v="1"/>
    <n v="94122"/>
    <x v="1"/>
    <s v="OFF-FA-10003495"/>
    <x v="1"/>
    <x v="13"/>
    <s v="Staples"/>
    <n v="30.4"/>
    <n v="5"/>
    <n v="0"/>
    <n v="15.2"/>
    <x v="0"/>
  </r>
  <r>
    <n v="4418"/>
    <x v="2192"/>
    <x v="3"/>
    <d v="2014-04-10T00:00:00"/>
    <d v="2014-04-13T00:00:00"/>
    <s v="Second Class"/>
    <s v="KL-16645"/>
    <s v="Ken Lonsdale"/>
    <s v="Consumer"/>
    <s v="United States"/>
    <s v="Detroit"/>
    <x v="12"/>
    <n v="48205"/>
    <x v="2"/>
    <s v="OFF-BI-10002867"/>
    <x v="1"/>
    <x v="8"/>
    <s v="GBC Recycled Regency Composition Covers"/>
    <n v="478.24"/>
    <n v="8"/>
    <n v="0"/>
    <n v="219.99039999999999"/>
    <x v="3"/>
  </r>
  <r>
    <n v="4419"/>
    <x v="2193"/>
    <x v="2"/>
    <d v="2011-12-20T00:00:00"/>
    <d v="2011-12-27T00:00:00"/>
    <s v="Standard Class"/>
    <s v="MH-17455"/>
    <s v="Mark Hamilton"/>
    <s v="Consumer"/>
    <s v="United States"/>
    <s v="Hamilton"/>
    <x v="24"/>
    <n v="45011"/>
    <x v="3"/>
    <s v="FUR-FU-10003773"/>
    <x v="0"/>
    <x v="5"/>
    <s v="Eldon Cleatmat Plus Chair Mats for High Pile Carpets"/>
    <n v="190.84800000000001"/>
    <n v="3"/>
    <n v="0.2"/>
    <n v="-21.470400000000001"/>
    <x v="4"/>
  </r>
  <r>
    <n v="4420"/>
    <x v="2194"/>
    <x v="2"/>
    <d v="2011-12-17T00:00:00"/>
    <d v="2011-12-24T00:00:00"/>
    <s v="Standard Class"/>
    <s v="EC-14050"/>
    <s v="Erin Creighton"/>
    <s v="Consumer"/>
    <s v="United States"/>
    <s v="Columbus"/>
    <x v="24"/>
    <n v="43229"/>
    <x v="3"/>
    <s v="OFF-BI-10002954"/>
    <x v="1"/>
    <x v="8"/>
    <s v="Newell 3-Hole Punched Plastic Slotted Magazine Holders for Binders"/>
    <n v="5.484"/>
    <n v="4"/>
    <n v="0.7"/>
    <n v="-4.0216000000000003"/>
    <x v="4"/>
  </r>
  <r>
    <n v="4421"/>
    <x v="2195"/>
    <x v="1"/>
    <d v="2012-11-17T00:00:00"/>
    <d v="2012-11-21T00:00:00"/>
    <s v="Second Class"/>
    <s v="GH-14665"/>
    <s v="Greg Hansen"/>
    <s v="Consumer"/>
    <s v="United States"/>
    <s v="Chicago"/>
    <x v="10"/>
    <n v="60610"/>
    <x v="2"/>
    <s v="OFF-SU-10002537"/>
    <x v="1"/>
    <x v="14"/>
    <s v="Acme Box Cutter Scissors"/>
    <n v="40.92"/>
    <n v="5"/>
    <n v="0.2"/>
    <n v="3.069"/>
    <x v="0"/>
  </r>
  <r>
    <n v="4422"/>
    <x v="2196"/>
    <x v="2"/>
    <d v="2011-03-04T00:00:00"/>
    <d v="2011-03-09T00:00:00"/>
    <s v="Standard Class"/>
    <s v="SC-20095"/>
    <s v="Sanjit Chand"/>
    <s v="Consumer"/>
    <s v="United States"/>
    <s v="Margate"/>
    <x v="2"/>
    <n v="33063"/>
    <x v="0"/>
    <s v="OFF-AR-10001374"/>
    <x v="1"/>
    <x v="6"/>
    <s v="BIC Brite Liner Highlighters, Chisel Tip"/>
    <n v="15.552"/>
    <n v="3"/>
    <n v="0.2"/>
    <n v="2.3328000000000002"/>
    <x v="10"/>
  </r>
  <r>
    <n v="4423"/>
    <x v="2197"/>
    <x v="3"/>
    <d v="2014-05-19T00:00:00"/>
    <d v="2014-05-20T00:00:00"/>
    <s v="First Class"/>
    <s v="TB-21355"/>
    <s v="Todd Boyes"/>
    <s v="Corporate"/>
    <s v="United States"/>
    <s v="Sandy Springs"/>
    <x v="32"/>
    <n v="30328"/>
    <x v="0"/>
    <s v="OFF-AP-10001492"/>
    <x v="1"/>
    <x v="9"/>
    <s v="Acco Six-Outlet Power Strip, 4' Cord Length"/>
    <n v="17.239999999999998"/>
    <n v="2"/>
    <n v="0"/>
    <n v="4.4824000000000002"/>
    <x v="5"/>
  </r>
  <r>
    <n v="4424"/>
    <x v="2197"/>
    <x v="3"/>
    <d v="2014-05-19T00:00:00"/>
    <d v="2014-05-20T00:00:00"/>
    <s v="First Class"/>
    <s v="TB-21355"/>
    <s v="Todd Boyes"/>
    <s v="Corporate"/>
    <s v="United States"/>
    <s v="Sandy Springs"/>
    <x v="32"/>
    <n v="30328"/>
    <x v="0"/>
    <s v="FUR-BO-10003546"/>
    <x v="0"/>
    <x v="0"/>
    <s v="Hon 4-Shelf Metal Bookcases"/>
    <n v="302.94"/>
    <n v="3"/>
    <n v="0"/>
    <n v="75.734999999999999"/>
    <x v="5"/>
  </r>
  <r>
    <n v="4425"/>
    <x v="2197"/>
    <x v="3"/>
    <d v="2014-05-19T00:00:00"/>
    <d v="2014-05-20T00:00:00"/>
    <s v="First Class"/>
    <s v="TB-21355"/>
    <s v="Todd Boyes"/>
    <s v="Corporate"/>
    <s v="United States"/>
    <s v="Sandy Springs"/>
    <x v="32"/>
    <n v="30328"/>
    <x v="0"/>
    <s v="TEC-PH-10002185"/>
    <x v="2"/>
    <x v="7"/>
    <s v="QVS USB Car Charger 2-Port 2.1Amp for iPod/iPhone/iPad/iPad 2/iPad 3"/>
    <n v="34.75"/>
    <n v="5"/>
    <n v="0"/>
    <n v="15.637499999999999"/>
    <x v="5"/>
  </r>
  <r>
    <n v="4426"/>
    <x v="2197"/>
    <x v="3"/>
    <d v="2014-05-19T00:00:00"/>
    <d v="2014-05-20T00:00:00"/>
    <s v="First Class"/>
    <s v="TB-21355"/>
    <s v="Todd Boyes"/>
    <s v="Corporate"/>
    <s v="United States"/>
    <s v="Sandy Springs"/>
    <x v="32"/>
    <n v="30328"/>
    <x v="0"/>
    <s v="OFF-BI-10000315"/>
    <x v="1"/>
    <x v="8"/>
    <s v="Poly Designer Cover &amp; Back"/>
    <n v="113.94"/>
    <n v="6"/>
    <n v="0"/>
    <n v="54.691200000000002"/>
    <x v="5"/>
  </r>
  <r>
    <n v="4427"/>
    <x v="2197"/>
    <x v="3"/>
    <d v="2014-05-19T00:00:00"/>
    <d v="2014-05-20T00:00:00"/>
    <s v="First Class"/>
    <s v="TB-21355"/>
    <s v="Todd Boyes"/>
    <s v="Corporate"/>
    <s v="United States"/>
    <s v="Sandy Springs"/>
    <x v="32"/>
    <n v="30328"/>
    <x v="0"/>
    <s v="TEC-PH-10002350"/>
    <x v="2"/>
    <x v="7"/>
    <s v="Apple EarPods with Remote and Mic"/>
    <n v="55.98"/>
    <n v="2"/>
    <n v="0"/>
    <n v="15.6744"/>
    <x v="5"/>
  </r>
  <r>
    <n v="4428"/>
    <x v="2198"/>
    <x v="3"/>
    <d v="2014-09-23T00:00:00"/>
    <d v="2014-09-29T00:00:00"/>
    <s v="Standard Class"/>
    <s v="DW-13195"/>
    <s v="David Wiener"/>
    <s v="Corporate"/>
    <s v="United States"/>
    <s v="Albuquerque"/>
    <x v="27"/>
    <n v="87105"/>
    <x v="1"/>
    <s v="OFF-PA-10002666"/>
    <x v="1"/>
    <x v="10"/>
    <s v="Southworth 25% Cotton Linen-Finish Paper &amp; Envelopes"/>
    <n v="27.18"/>
    <n v="3"/>
    <n v="0"/>
    <n v="12.231"/>
    <x v="8"/>
  </r>
  <r>
    <n v="4429"/>
    <x v="2199"/>
    <x v="3"/>
    <d v="2014-03-22T00:00:00"/>
    <d v="2014-03-28T00:00:00"/>
    <s v="Standard Class"/>
    <s v="CL-12565"/>
    <s v="Clay Ludtke"/>
    <s v="Consumer"/>
    <s v="United States"/>
    <s v="Tulsa"/>
    <x v="26"/>
    <n v="74133"/>
    <x v="2"/>
    <s v="FUR-CH-10004495"/>
    <x v="0"/>
    <x v="1"/>
    <s v="Global Leather and Oak Executive Chair, Black"/>
    <n v="1805.88"/>
    <n v="6"/>
    <n v="0"/>
    <n v="523.70519999999999"/>
    <x v="10"/>
  </r>
  <r>
    <n v="4430"/>
    <x v="2200"/>
    <x v="3"/>
    <d v="2014-09-15T00:00:00"/>
    <d v="2014-09-15T00:00:00"/>
    <s v="Same Day"/>
    <s v="LT-17110"/>
    <s v="Liz Thompson"/>
    <s v="Consumer"/>
    <s v="United States"/>
    <s v="Orange"/>
    <x v="30"/>
    <n v="7050"/>
    <x v="3"/>
    <s v="OFF-AR-10001725"/>
    <x v="1"/>
    <x v="6"/>
    <s v="Boston Home &amp; Office Model 2000 Electric Pencil Sharpeners"/>
    <n v="70.95"/>
    <n v="3"/>
    <n v="0"/>
    <n v="18.446999999999999"/>
    <x v="8"/>
  </r>
  <r>
    <n v="4431"/>
    <x v="2201"/>
    <x v="0"/>
    <d v="2013-11-04T00:00:00"/>
    <d v="2013-11-09T00:00:00"/>
    <s v="Second Class"/>
    <s v="AP-10915"/>
    <s v="Arthur Prichep"/>
    <s v="Consumer"/>
    <s v="United States"/>
    <s v="Henderson"/>
    <x v="0"/>
    <n v="42420"/>
    <x v="0"/>
    <s v="OFF-FA-10002280"/>
    <x v="1"/>
    <x v="13"/>
    <s v="Advantus Plastic Paper Clips"/>
    <n v="20"/>
    <n v="4"/>
    <n v="0"/>
    <n v="9.6"/>
    <x v="0"/>
  </r>
  <r>
    <n v="4432"/>
    <x v="2201"/>
    <x v="0"/>
    <d v="2013-11-04T00:00:00"/>
    <d v="2013-11-09T00:00:00"/>
    <s v="Second Class"/>
    <s v="AP-10915"/>
    <s v="Arthur Prichep"/>
    <s v="Consumer"/>
    <s v="United States"/>
    <s v="Henderson"/>
    <x v="0"/>
    <n v="42420"/>
    <x v="0"/>
    <s v="OFF-AR-10001770"/>
    <x v="1"/>
    <x v="6"/>
    <s v="Economy #2 Pencils"/>
    <n v="7.98"/>
    <n v="3"/>
    <n v="0"/>
    <n v="2.0748000000000002"/>
    <x v="0"/>
  </r>
  <r>
    <n v="4433"/>
    <x v="2201"/>
    <x v="0"/>
    <d v="2013-11-04T00:00:00"/>
    <d v="2013-11-09T00:00:00"/>
    <s v="Second Class"/>
    <s v="AP-10915"/>
    <s v="Arthur Prichep"/>
    <s v="Consumer"/>
    <s v="United States"/>
    <s v="Henderson"/>
    <x v="0"/>
    <n v="42420"/>
    <x v="0"/>
    <s v="FUR-FU-10002885"/>
    <x v="0"/>
    <x v="5"/>
    <s v="Magna Visual Magnetic Picture Hangers"/>
    <n v="24.1"/>
    <n v="5"/>
    <n v="0"/>
    <n v="9.1579999999999995"/>
    <x v="0"/>
  </r>
  <r>
    <n v="4434"/>
    <x v="2201"/>
    <x v="0"/>
    <d v="2013-11-04T00:00:00"/>
    <d v="2013-11-09T00:00:00"/>
    <s v="Second Class"/>
    <s v="AP-10915"/>
    <s v="Arthur Prichep"/>
    <s v="Consumer"/>
    <s v="United States"/>
    <s v="Henderson"/>
    <x v="0"/>
    <n v="42420"/>
    <x v="0"/>
    <s v="OFF-AR-10003772"/>
    <x v="1"/>
    <x v="6"/>
    <s v="Boston 16750 Black Compact Battery Pencil Sharpener"/>
    <n v="8.75"/>
    <n v="1"/>
    <n v="0"/>
    <n v="2.625"/>
    <x v="0"/>
  </r>
  <r>
    <n v="4435"/>
    <x v="2201"/>
    <x v="0"/>
    <d v="2013-11-04T00:00:00"/>
    <d v="2013-11-09T00:00:00"/>
    <s v="Second Class"/>
    <s v="AP-10915"/>
    <s v="Arthur Prichep"/>
    <s v="Consumer"/>
    <s v="United States"/>
    <s v="Henderson"/>
    <x v="0"/>
    <n v="42420"/>
    <x v="0"/>
    <s v="FUR-TA-10003392"/>
    <x v="0"/>
    <x v="3"/>
    <s v="Global Adaptabilities Conference Tables"/>
    <n v="842.94"/>
    <n v="3"/>
    <n v="0"/>
    <n v="160.15860000000001"/>
    <x v="0"/>
  </r>
  <r>
    <n v="4436"/>
    <x v="2202"/>
    <x v="0"/>
    <d v="2013-05-04T00:00:00"/>
    <d v="2013-05-09T00:00:00"/>
    <s v="Standard Class"/>
    <s v="CB-12415"/>
    <s v="Christy Brittain"/>
    <s v="Consumer"/>
    <s v="United States"/>
    <s v="Chicago"/>
    <x v="10"/>
    <n v="60653"/>
    <x v="2"/>
    <s v="OFF-BI-10000014"/>
    <x v="1"/>
    <x v="8"/>
    <s v="Heavy-Duty E-Z-D Binders"/>
    <n v="2.1819999999999999"/>
    <n v="1"/>
    <n v="0.8"/>
    <n v="-3.6002999999999998"/>
    <x v="5"/>
  </r>
  <r>
    <n v="4437"/>
    <x v="2202"/>
    <x v="0"/>
    <d v="2013-05-04T00:00:00"/>
    <d v="2013-05-09T00:00:00"/>
    <s v="Standard Class"/>
    <s v="CB-12415"/>
    <s v="Christy Brittain"/>
    <s v="Consumer"/>
    <s v="United States"/>
    <s v="Chicago"/>
    <x v="10"/>
    <n v="60653"/>
    <x v="2"/>
    <s v="OFF-AR-10003217"/>
    <x v="1"/>
    <x v="6"/>
    <s v="Newell 316"/>
    <n v="27.384"/>
    <n v="7"/>
    <n v="0.2"/>
    <n v="2.7383999999999999"/>
    <x v="5"/>
  </r>
  <r>
    <n v="4438"/>
    <x v="2202"/>
    <x v="0"/>
    <d v="2013-05-04T00:00:00"/>
    <d v="2013-05-09T00:00:00"/>
    <s v="Standard Class"/>
    <s v="CB-12415"/>
    <s v="Christy Brittain"/>
    <s v="Consumer"/>
    <s v="United States"/>
    <s v="Chicago"/>
    <x v="10"/>
    <n v="60653"/>
    <x v="2"/>
    <s v="OFF-AP-10002403"/>
    <x v="1"/>
    <x v="9"/>
    <s v="Acco Smartsocket Color-Coded Six-Outlet AC Adapter Model Surge Protectors"/>
    <n v="26.405999999999999"/>
    <n v="3"/>
    <n v="0.8"/>
    <n v="-71.296199999999999"/>
    <x v="5"/>
  </r>
  <r>
    <n v="4439"/>
    <x v="2203"/>
    <x v="0"/>
    <d v="2013-12-28T00:00:00"/>
    <d v="2014-01-03T00:00:00"/>
    <s v="Standard Class"/>
    <s v="MT-17815"/>
    <s v="Meg Tillman"/>
    <s v="Consumer"/>
    <s v="United States"/>
    <s v="Port Arthur"/>
    <x v="5"/>
    <n v="77642"/>
    <x v="2"/>
    <s v="OFF-PA-10001972"/>
    <x v="1"/>
    <x v="10"/>
    <s v="Xerox 214"/>
    <n v="10.368"/>
    <n v="2"/>
    <n v="0.2"/>
    <n v="3.6288"/>
    <x v="4"/>
  </r>
  <r>
    <n v="4440"/>
    <x v="2203"/>
    <x v="0"/>
    <d v="2013-12-28T00:00:00"/>
    <d v="2014-01-03T00:00:00"/>
    <s v="Standard Class"/>
    <s v="MT-17815"/>
    <s v="Meg Tillman"/>
    <s v="Consumer"/>
    <s v="United States"/>
    <s v="Port Arthur"/>
    <x v="5"/>
    <n v="77642"/>
    <x v="2"/>
    <s v="OFF-PA-10004041"/>
    <x v="1"/>
    <x v="10"/>
    <s v="It's Hot Message Books with Stickers, 2 3/4&quot; x 5&quot;"/>
    <n v="23.68"/>
    <n v="4"/>
    <n v="0.2"/>
    <n v="7.4"/>
    <x v="4"/>
  </r>
  <r>
    <n v="4441"/>
    <x v="2204"/>
    <x v="0"/>
    <d v="2013-07-23T00:00:00"/>
    <d v="2013-07-27T00:00:00"/>
    <s v="Standard Class"/>
    <s v="DK-13375"/>
    <s v="Dennis Kane"/>
    <s v="Consumer"/>
    <s v="United States"/>
    <s v="Westland"/>
    <x v="12"/>
    <n v="48185"/>
    <x v="2"/>
    <s v="TEC-AC-10004975"/>
    <x v="2"/>
    <x v="11"/>
    <s v="Plantronics Audio 995 Wireless Stereo Headset"/>
    <n v="109.95"/>
    <n v="1"/>
    <n v="0"/>
    <n v="36.283499999999997"/>
    <x v="7"/>
  </r>
  <r>
    <n v="4442"/>
    <x v="2204"/>
    <x v="0"/>
    <d v="2013-07-23T00:00:00"/>
    <d v="2013-07-27T00:00:00"/>
    <s v="Standard Class"/>
    <s v="DK-13375"/>
    <s v="Dennis Kane"/>
    <s v="Consumer"/>
    <s v="United States"/>
    <s v="Westland"/>
    <x v="12"/>
    <n v="48185"/>
    <x v="2"/>
    <s v="OFF-ST-10001932"/>
    <x v="1"/>
    <x v="4"/>
    <s v="Fellowes Staxonsteel Drawer Files"/>
    <n v="965.85"/>
    <n v="5"/>
    <n v="0"/>
    <n v="135.21899999999999"/>
    <x v="7"/>
  </r>
  <r>
    <n v="4443"/>
    <x v="2204"/>
    <x v="0"/>
    <d v="2013-07-23T00:00:00"/>
    <d v="2013-07-27T00:00:00"/>
    <s v="Standard Class"/>
    <s v="DK-13375"/>
    <s v="Dennis Kane"/>
    <s v="Consumer"/>
    <s v="United States"/>
    <s v="Westland"/>
    <x v="12"/>
    <n v="48185"/>
    <x v="2"/>
    <s v="OFF-AR-10001761"/>
    <x v="1"/>
    <x v="6"/>
    <s v="Avery Hi-Liter Smear-Safe Highlighters"/>
    <n v="29.2"/>
    <n v="5"/>
    <n v="0"/>
    <n v="10.512"/>
    <x v="7"/>
  </r>
  <r>
    <n v="4444"/>
    <x v="2204"/>
    <x v="0"/>
    <d v="2013-07-23T00:00:00"/>
    <d v="2013-07-27T00:00:00"/>
    <s v="Standard Class"/>
    <s v="DK-13375"/>
    <s v="Dennis Kane"/>
    <s v="Consumer"/>
    <s v="United States"/>
    <s v="Westland"/>
    <x v="12"/>
    <n v="48185"/>
    <x v="2"/>
    <s v="OFF-PA-10002262"/>
    <x v="1"/>
    <x v="10"/>
    <s v="Xerox 192"/>
    <n v="32.4"/>
    <n v="5"/>
    <n v="0"/>
    <n v="15.552"/>
    <x v="7"/>
  </r>
  <r>
    <n v="4445"/>
    <x v="2205"/>
    <x v="2"/>
    <d v="2011-11-16T00:00:00"/>
    <d v="2011-11-21T00:00:00"/>
    <s v="Standard Class"/>
    <s v="SR-20740"/>
    <s v="Steven Roelle"/>
    <s v="Home Office"/>
    <s v="United States"/>
    <s v="Bloomington"/>
    <x v="14"/>
    <n v="47401"/>
    <x v="2"/>
    <s v="OFF-EN-10004483"/>
    <x v="1"/>
    <x v="12"/>
    <s v="#10 White Business Envelopes,4 1/8 x 9 1/2"/>
    <n v="78.349999999999994"/>
    <n v="5"/>
    <n v="0"/>
    <n v="36.8245"/>
    <x v="0"/>
  </r>
  <r>
    <n v="4446"/>
    <x v="2205"/>
    <x v="2"/>
    <d v="2011-11-16T00:00:00"/>
    <d v="2011-11-21T00:00:00"/>
    <s v="Standard Class"/>
    <s v="SR-20740"/>
    <s v="Steven Roelle"/>
    <s v="Home Office"/>
    <s v="United States"/>
    <s v="Bloomington"/>
    <x v="14"/>
    <n v="47401"/>
    <x v="2"/>
    <s v="OFF-PA-10003270"/>
    <x v="1"/>
    <x v="10"/>
    <s v="Xerox 1954"/>
    <n v="31.68"/>
    <n v="6"/>
    <n v="0"/>
    <n v="14.256"/>
    <x v="0"/>
  </r>
  <r>
    <n v="4447"/>
    <x v="2205"/>
    <x v="2"/>
    <d v="2011-11-16T00:00:00"/>
    <d v="2011-11-21T00:00:00"/>
    <s v="Standard Class"/>
    <s v="SR-20740"/>
    <s v="Steven Roelle"/>
    <s v="Home Office"/>
    <s v="United States"/>
    <s v="Bloomington"/>
    <x v="14"/>
    <n v="47401"/>
    <x v="2"/>
    <s v="OFF-BI-10001634"/>
    <x v="1"/>
    <x v="8"/>
    <s v="Wilson Jones Active Use Binders"/>
    <n v="29.12"/>
    <n v="4"/>
    <n v="0"/>
    <n v="14.268800000000001"/>
    <x v="0"/>
  </r>
  <r>
    <n v="4448"/>
    <x v="2205"/>
    <x v="2"/>
    <d v="2011-11-16T00:00:00"/>
    <d v="2011-11-21T00:00:00"/>
    <s v="Standard Class"/>
    <s v="SR-20740"/>
    <s v="Steven Roelle"/>
    <s v="Home Office"/>
    <s v="United States"/>
    <s v="Bloomington"/>
    <x v="14"/>
    <n v="47401"/>
    <x v="2"/>
    <s v="OFF-ST-10000675"/>
    <x v="1"/>
    <x v="4"/>
    <s v="File Shuttle II and Handi-File, Black"/>
    <n v="169.45"/>
    <n v="5"/>
    <n v="0"/>
    <n v="42.362499999999997"/>
    <x v="0"/>
  </r>
  <r>
    <n v="4449"/>
    <x v="2206"/>
    <x v="1"/>
    <d v="2012-06-19T00:00:00"/>
    <d v="2012-06-23T00:00:00"/>
    <s v="Standard Class"/>
    <s v="LH-17155"/>
    <s v="Logan Haushalter"/>
    <s v="Consumer"/>
    <s v="United States"/>
    <s v="Los Angeles"/>
    <x v="1"/>
    <n v="90032"/>
    <x v="1"/>
    <s v="FUR-FU-10000732"/>
    <x v="0"/>
    <x v="5"/>
    <s v="Eldon 200 Class Desk Accessories"/>
    <n v="12.56"/>
    <n v="2"/>
    <n v="0"/>
    <n v="4.0191999999999997"/>
    <x v="1"/>
  </r>
  <r>
    <n v="4450"/>
    <x v="2206"/>
    <x v="1"/>
    <d v="2012-06-19T00:00:00"/>
    <d v="2012-06-23T00:00:00"/>
    <s v="Standard Class"/>
    <s v="LH-17155"/>
    <s v="Logan Haushalter"/>
    <s v="Consumer"/>
    <s v="United States"/>
    <s v="Los Angeles"/>
    <x v="1"/>
    <n v="90032"/>
    <x v="1"/>
    <s v="OFF-PA-10004355"/>
    <x v="1"/>
    <x v="10"/>
    <s v="Xerox 231"/>
    <n v="6.48"/>
    <n v="1"/>
    <n v="0"/>
    <n v="3.1103999999999998"/>
    <x v="1"/>
  </r>
  <r>
    <n v="4451"/>
    <x v="2206"/>
    <x v="1"/>
    <d v="2012-06-19T00:00:00"/>
    <d v="2012-06-23T00:00:00"/>
    <s v="Standard Class"/>
    <s v="LH-17155"/>
    <s v="Logan Haushalter"/>
    <s v="Consumer"/>
    <s v="United States"/>
    <s v="Los Angeles"/>
    <x v="1"/>
    <n v="90032"/>
    <x v="1"/>
    <s v="OFF-EN-10000056"/>
    <x v="1"/>
    <x v="12"/>
    <s v="Cameo Buff Policy Envelopes"/>
    <n v="186.69"/>
    <n v="3"/>
    <n v="0"/>
    <n v="87.744299999999996"/>
    <x v="1"/>
  </r>
  <r>
    <n v="4452"/>
    <x v="2207"/>
    <x v="0"/>
    <d v="2013-07-05T00:00:00"/>
    <d v="2013-07-07T00:00:00"/>
    <s v="First Class"/>
    <s v="AA-10645"/>
    <s v="Anna Andreadi"/>
    <s v="Consumer"/>
    <s v="United States"/>
    <s v="San Francisco"/>
    <x v="1"/>
    <n v="94109"/>
    <x v="1"/>
    <s v="FUR-FU-10000221"/>
    <x v="0"/>
    <x v="5"/>
    <s v="Master Caster Door Stop, Brown"/>
    <n v="25.4"/>
    <n v="5"/>
    <n v="0"/>
    <n v="8.6359999999999992"/>
    <x v="7"/>
  </r>
  <r>
    <n v="4453"/>
    <x v="2207"/>
    <x v="0"/>
    <d v="2013-07-05T00:00:00"/>
    <d v="2013-07-07T00:00:00"/>
    <s v="First Class"/>
    <s v="AA-10645"/>
    <s v="Anna Andreadi"/>
    <s v="Consumer"/>
    <s v="United States"/>
    <s v="San Francisco"/>
    <x v="1"/>
    <n v="94109"/>
    <x v="1"/>
    <s v="OFF-EN-10003567"/>
    <x v="1"/>
    <x v="12"/>
    <s v="Inter-Office Recycled Envelopes, Brown Kraft, Button-String,10&quot; x 13&quot; , 100/Box"/>
    <n v="43.96"/>
    <n v="2"/>
    <n v="0"/>
    <n v="20.661200000000001"/>
    <x v="7"/>
  </r>
  <r>
    <n v="4454"/>
    <x v="2207"/>
    <x v="0"/>
    <d v="2013-07-05T00:00:00"/>
    <d v="2013-07-07T00:00:00"/>
    <s v="First Class"/>
    <s v="AA-10645"/>
    <s v="Anna Andreadi"/>
    <s v="Consumer"/>
    <s v="United States"/>
    <s v="San Francisco"/>
    <x v="1"/>
    <n v="94109"/>
    <x v="1"/>
    <s v="FUR-BO-10001811"/>
    <x v="0"/>
    <x v="0"/>
    <s v="Atlantic Metals Mobile 5-Shelf Bookcases, Custom Colors"/>
    <n v="1279.165"/>
    <n v="5"/>
    <n v="0.15"/>
    <n v="225.73500000000001"/>
    <x v="7"/>
  </r>
  <r>
    <n v="4455"/>
    <x v="2207"/>
    <x v="0"/>
    <d v="2013-07-05T00:00:00"/>
    <d v="2013-07-07T00:00:00"/>
    <s v="First Class"/>
    <s v="AA-10645"/>
    <s v="Anna Andreadi"/>
    <s v="Consumer"/>
    <s v="United States"/>
    <s v="San Francisco"/>
    <x v="1"/>
    <n v="94109"/>
    <x v="1"/>
    <s v="OFF-ST-10002486"/>
    <x v="1"/>
    <x v="4"/>
    <s v="Eldon Shelf Savers Cubes and Bins"/>
    <n v="27.92"/>
    <n v="4"/>
    <n v="0"/>
    <n v="0.55840000000000001"/>
    <x v="7"/>
  </r>
  <r>
    <n v="4456"/>
    <x v="2208"/>
    <x v="1"/>
    <d v="2012-09-03T00:00:00"/>
    <d v="2012-09-08T00:00:00"/>
    <s v="Standard Class"/>
    <s v="AS-10630"/>
    <s v="Ann Steele"/>
    <s v="Home Office"/>
    <s v="United States"/>
    <s v="San Francisco"/>
    <x v="1"/>
    <n v="94110"/>
    <x v="1"/>
    <s v="FUR-CH-10002372"/>
    <x v="0"/>
    <x v="1"/>
    <s v="Office Star - Ergonomically Designed Knee Chair"/>
    <n v="129.56800000000001"/>
    <n v="2"/>
    <n v="0.2"/>
    <n v="-12.956799999999999"/>
    <x v="8"/>
  </r>
  <r>
    <n v="4457"/>
    <x v="2208"/>
    <x v="1"/>
    <d v="2012-09-03T00:00:00"/>
    <d v="2012-09-08T00:00:00"/>
    <s v="Standard Class"/>
    <s v="AS-10630"/>
    <s v="Ann Steele"/>
    <s v="Home Office"/>
    <s v="United States"/>
    <s v="San Francisco"/>
    <x v="1"/>
    <n v="94110"/>
    <x v="1"/>
    <s v="OFF-BI-10003274"/>
    <x v="1"/>
    <x v="8"/>
    <s v="Avery Durable Slant Ring Binders, No Labels"/>
    <n v="6.3680000000000003"/>
    <n v="2"/>
    <n v="0.2"/>
    <n v="2.1492"/>
    <x v="8"/>
  </r>
  <r>
    <n v="4458"/>
    <x v="2209"/>
    <x v="3"/>
    <d v="2014-08-08T00:00:00"/>
    <d v="2014-08-13T00:00:00"/>
    <s v="Standard Class"/>
    <s v="MC-17575"/>
    <s v="Matt Collins"/>
    <s v="Consumer"/>
    <s v="United States"/>
    <s v="San Jose"/>
    <x v="1"/>
    <n v="95123"/>
    <x v="1"/>
    <s v="OFF-PA-10001878"/>
    <x v="1"/>
    <x v="10"/>
    <s v="Xerox 1891"/>
    <n v="244.55"/>
    <n v="5"/>
    <n v="0"/>
    <n v="114.9385"/>
    <x v="6"/>
  </r>
  <r>
    <n v="4459"/>
    <x v="2210"/>
    <x v="3"/>
    <d v="2014-03-14T00:00:00"/>
    <d v="2014-03-21T00:00:00"/>
    <s v="Standard Class"/>
    <s v="SE-20110"/>
    <s v="Sanjit Engle"/>
    <s v="Consumer"/>
    <s v="United States"/>
    <s v="Denver"/>
    <x v="22"/>
    <n v="80219"/>
    <x v="1"/>
    <s v="OFF-SU-10002881"/>
    <x v="1"/>
    <x v="14"/>
    <s v="Martin Yale Chadless Opener Electric Letter Opener"/>
    <n v="1332.4960000000001"/>
    <n v="2"/>
    <n v="0.2"/>
    <n v="-299.8116"/>
    <x v="10"/>
  </r>
  <r>
    <n v="4460"/>
    <x v="2211"/>
    <x v="3"/>
    <d v="2014-09-29T00:00:00"/>
    <d v="2014-10-02T00:00:00"/>
    <s v="First Class"/>
    <s v="DS-13030"/>
    <s v="Darrin Sayre"/>
    <s v="Home Office"/>
    <s v="United States"/>
    <s v="Aurora"/>
    <x v="22"/>
    <n v="80013"/>
    <x v="1"/>
    <s v="FUR-FU-10001979"/>
    <x v="0"/>
    <x v="5"/>
    <s v="Dana Halogen Swing-Arm Architect Lamp"/>
    <n v="32.776000000000003"/>
    <n v="1"/>
    <n v="0.2"/>
    <n v="3.2776000000000001"/>
    <x v="8"/>
  </r>
  <r>
    <n v="4461"/>
    <x v="2211"/>
    <x v="3"/>
    <d v="2014-09-29T00:00:00"/>
    <d v="2014-10-02T00:00:00"/>
    <s v="First Class"/>
    <s v="DS-13030"/>
    <s v="Darrin Sayre"/>
    <s v="Home Office"/>
    <s v="United States"/>
    <s v="Aurora"/>
    <x v="22"/>
    <n v="80013"/>
    <x v="1"/>
    <s v="OFF-ST-10001522"/>
    <x v="1"/>
    <x v="4"/>
    <s v="Gould Plastics 18-Pocket Panel Bin, 34w x 5-1/4d x 20-1/2h"/>
    <n v="147.184"/>
    <n v="2"/>
    <n v="0.2"/>
    <n v="-29.436800000000002"/>
    <x v="8"/>
  </r>
  <r>
    <n v="4462"/>
    <x v="2211"/>
    <x v="3"/>
    <d v="2014-09-29T00:00:00"/>
    <d v="2014-10-02T00:00:00"/>
    <s v="First Class"/>
    <s v="DS-13030"/>
    <s v="Darrin Sayre"/>
    <s v="Home Office"/>
    <s v="United States"/>
    <s v="Aurora"/>
    <x v="22"/>
    <n v="80013"/>
    <x v="1"/>
    <s v="TEC-AC-10003657"/>
    <x v="2"/>
    <x v="11"/>
    <s v="Lenovo 17-Key USB Numeric Keypad"/>
    <n v="54.384"/>
    <n v="2"/>
    <n v="0.2"/>
    <n v="1.3595999999999999"/>
    <x v="8"/>
  </r>
  <r>
    <n v="4463"/>
    <x v="2211"/>
    <x v="3"/>
    <d v="2014-09-29T00:00:00"/>
    <d v="2014-10-02T00:00:00"/>
    <s v="First Class"/>
    <s v="DS-13030"/>
    <s v="Darrin Sayre"/>
    <s v="Home Office"/>
    <s v="United States"/>
    <s v="Aurora"/>
    <x v="22"/>
    <n v="80013"/>
    <x v="1"/>
    <s v="OFF-BI-10001718"/>
    <x v="1"/>
    <x v="8"/>
    <s v="GBC DocuBind P50 Personal Binding Machine"/>
    <n v="76.775999999999996"/>
    <n v="4"/>
    <n v="0.7"/>
    <n v="-58.861600000000003"/>
    <x v="8"/>
  </r>
  <r>
    <n v="4464"/>
    <x v="2211"/>
    <x v="3"/>
    <d v="2014-09-29T00:00:00"/>
    <d v="2014-10-02T00:00:00"/>
    <s v="First Class"/>
    <s v="DS-13030"/>
    <s v="Darrin Sayre"/>
    <s v="Home Office"/>
    <s v="United States"/>
    <s v="Aurora"/>
    <x v="22"/>
    <n v="80013"/>
    <x v="1"/>
    <s v="OFF-PA-10003022"/>
    <x v="1"/>
    <x v="10"/>
    <s v="Xerox 1992"/>
    <n v="14.352"/>
    <n v="3"/>
    <n v="0.2"/>
    <n v="5.2026000000000003"/>
    <x v="8"/>
  </r>
  <r>
    <n v="4465"/>
    <x v="2211"/>
    <x v="3"/>
    <d v="2014-09-29T00:00:00"/>
    <d v="2014-10-02T00:00:00"/>
    <s v="First Class"/>
    <s v="DS-13030"/>
    <s v="Darrin Sayre"/>
    <s v="Home Office"/>
    <s v="United States"/>
    <s v="Aurora"/>
    <x v="22"/>
    <n v="80013"/>
    <x v="1"/>
    <s v="OFF-AP-10000891"/>
    <x v="1"/>
    <x v="9"/>
    <s v="Kensington 7 Outlet MasterPiece HOMEOFFICE Power Control Center"/>
    <n v="209.792"/>
    <n v="2"/>
    <n v="0.2"/>
    <n v="26.224"/>
    <x v="8"/>
  </r>
  <r>
    <n v="4466"/>
    <x v="2212"/>
    <x v="1"/>
    <d v="2012-08-07T00:00:00"/>
    <d v="2012-08-11T00:00:00"/>
    <s v="Standard Class"/>
    <s v="NS-18640"/>
    <s v="Noel Staavos"/>
    <s v="Corporate"/>
    <s v="United States"/>
    <s v="Boise"/>
    <x v="45"/>
    <n v="83704"/>
    <x v="1"/>
    <s v="OFF-BI-10004970"/>
    <x v="1"/>
    <x v="8"/>
    <s v="ACCOHIDE 3-Ring Binder, Blue, 1&quot;"/>
    <n v="3.3039999999999998"/>
    <n v="1"/>
    <n v="0.2"/>
    <n v="1.1151"/>
    <x v="6"/>
  </r>
  <r>
    <n v="4467"/>
    <x v="2213"/>
    <x v="3"/>
    <d v="2014-11-25T00:00:00"/>
    <d v="2014-12-02T00:00:00"/>
    <s v="Standard Class"/>
    <s v="KA-16525"/>
    <s v="Kelly Andreada"/>
    <s v="Consumer"/>
    <s v="United States"/>
    <s v="New York City"/>
    <x v="15"/>
    <n v="10035"/>
    <x v="3"/>
    <s v="OFF-AR-10003759"/>
    <x v="1"/>
    <x v="6"/>
    <s v="Crayola Anti Dust Chalk, 12/Pack"/>
    <n v="16.38"/>
    <n v="9"/>
    <n v="0"/>
    <n v="7.3710000000000004"/>
    <x v="0"/>
  </r>
  <r>
    <n v="4468"/>
    <x v="2213"/>
    <x v="3"/>
    <d v="2014-11-25T00:00:00"/>
    <d v="2014-12-02T00:00:00"/>
    <s v="Standard Class"/>
    <s v="KA-16525"/>
    <s v="Kelly Andreada"/>
    <s v="Consumer"/>
    <s v="United States"/>
    <s v="New York City"/>
    <x v="15"/>
    <n v="10035"/>
    <x v="3"/>
    <s v="OFF-EN-10003001"/>
    <x v="1"/>
    <x v="12"/>
    <s v="Ames Color-File Green Diamond Border X-ray Mailers"/>
    <n v="167.96"/>
    <n v="2"/>
    <n v="0"/>
    <n v="78.941199999999995"/>
    <x v="0"/>
  </r>
  <r>
    <n v="4469"/>
    <x v="2213"/>
    <x v="3"/>
    <d v="2014-11-25T00:00:00"/>
    <d v="2014-12-02T00:00:00"/>
    <s v="Standard Class"/>
    <s v="KA-16525"/>
    <s v="Kelly Andreada"/>
    <s v="Consumer"/>
    <s v="United States"/>
    <s v="New York City"/>
    <x v="15"/>
    <n v="10035"/>
    <x v="3"/>
    <s v="FUR-BO-10000780"/>
    <x v="0"/>
    <x v="0"/>
    <s v="O'Sullivan Plantations 2-Door Library in Landvery Oak"/>
    <n v="321.56799999999998"/>
    <n v="2"/>
    <n v="0.2"/>
    <n v="-16.078399999999998"/>
    <x v="0"/>
  </r>
  <r>
    <n v="4470"/>
    <x v="2213"/>
    <x v="3"/>
    <d v="2014-11-25T00:00:00"/>
    <d v="2014-12-02T00:00:00"/>
    <s v="Standard Class"/>
    <s v="KA-16525"/>
    <s v="Kelly Andreada"/>
    <s v="Consumer"/>
    <s v="United States"/>
    <s v="New York City"/>
    <x v="15"/>
    <n v="10035"/>
    <x v="3"/>
    <s v="OFF-PA-10001972"/>
    <x v="1"/>
    <x v="10"/>
    <s v="Xerox 214"/>
    <n v="12.96"/>
    <n v="2"/>
    <n v="0"/>
    <n v="6.2207999999999997"/>
    <x v="0"/>
  </r>
  <r>
    <n v="4471"/>
    <x v="2214"/>
    <x v="3"/>
    <d v="2014-05-09T00:00:00"/>
    <d v="2014-05-13T00:00:00"/>
    <s v="Standard Class"/>
    <s v="DJ-13510"/>
    <s v="Don Jones"/>
    <s v="Corporate"/>
    <s v="United States"/>
    <s v="Philadelphia"/>
    <x v="9"/>
    <n v="19140"/>
    <x v="3"/>
    <s v="FUR-CH-10003535"/>
    <x v="0"/>
    <x v="1"/>
    <s v="Global Armless Task Chair, Royal Blue"/>
    <n v="128.05799999999999"/>
    <n v="3"/>
    <n v="0.3"/>
    <n v="-23.7822"/>
    <x v="5"/>
  </r>
  <r>
    <n v="4472"/>
    <x v="2215"/>
    <x v="3"/>
    <d v="2014-09-30T00:00:00"/>
    <d v="2014-09-30T00:00:00"/>
    <s v="Same Day"/>
    <s v="MG-17680"/>
    <s v="Maureen Gastineau"/>
    <s v="Home Office"/>
    <s v="United States"/>
    <s v="Mentor"/>
    <x v="24"/>
    <n v="44060"/>
    <x v="3"/>
    <s v="FUR-CH-10003774"/>
    <x v="0"/>
    <x v="1"/>
    <s v="Global Wood Trimmed Manager's Task Chair, Khaki"/>
    <n v="63.686"/>
    <n v="1"/>
    <n v="0.3"/>
    <n v="-15.4666"/>
    <x v="8"/>
  </r>
  <r>
    <n v="4473"/>
    <x v="2215"/>
    <x v="3"/>
    <d v="2014-09-30T00:00:00"/>
    <d v="2014-09-30T00:00:00"/>
    <s v="Same Day"/>
    <s v="MG-17680"/>
    <s v="Maureen Gastineau"/>
    <s v="Home Office"/>
    <s v="United States"/>
    <s v="Mentor"/>
    <x v="24"/>
    <n v="44060"/>
    <x v="3"/>
    <s v="TEC-AC-10004571"/>
    <x v="2"/>
    <x v="11"/>
    <s v="Logitech G700s Rechargeable Gaming Mouse"/>
    <n v="239.976"/>
    <n v="3"/>
    <n v="0.2"/>
    <n v="65.993399999999994"/>
    <x v="8"/>
  </r>
  <r>
    <n v="4474"/>
    <x v="2215"/>
    <x v="3"/>
    <d v="2014-09-30T00:00:00"/>
    <d v="2014-09-30T00:00:00"/>
    <s v="Same Day"/>
    <s v="MG-17680"/>
    <s v="Maureen Gastineau"/>
    <s v="Home Office"/>
    <s v="United States"/>
    <s v="Mentor"/>
    <x v="24"/>
    <n v="44060"/>
    <x v="3"/>
    <s v="FUR-TA-10004442"/>
    <x v="0"/>
    <x v="3"/>
    <s v="Riverside Furniture Stanwyck Manor Table Series"/>
    <n v="344.22"/>
    <n v="2"/>
    <n v="0.4"/>
    <n v="-189.321"/>
    <x v="8"/>
  </r>
  <r>
    <n v="4475"/>
    <x v="2215"/>
    <x v="3"/>
    <d v="2014-09-30T00:00:00"/>
    <d v="2014-09-30T00:00:00"/>
    <s v="Same Day"/>
    <s v="MG-17680"/>
    <s v="Maureen Gastineau"/>
    <s v="Home Office"/>
    <s v="United States"/>
    <s v="Mentor"/>
    <x v="24"/>
    <n v="44060"/>
    <x v="3"/>
    <s v="OFF-PA-10002787"/>
    <x v="1"/>
    <x v="10"/>
    <s v="Xerox 227"/>
    <n v="15.552"/>
    <n v="3"/>
    <n v="0.2"/>
    <n v="5.4432"/>
    <x v="8"/>
  </r>
  <r>
    <n v="4476"/>
    <x v="2215"/>
    <x v="3"/>
    <d v="2014-09-30T00:00:00"/>
    <d v="2014-09-30T00:00:00"/>
    <s v="Same Day"/>
    <s v="MG-17680"/>
    <s v="Maureen Gastineau"/>
    <s v="Home Office"/>
    <s v="United States"/>
    <s v="Mentor"/>
    <x v="24"/>
    <n v="44060"/>
    <x v="3"/>
    <s v="FUR-FU-10004586"/>
    <x v="0"/>
    <x v="5"/>
    <s v="G.E. Longer-Life Indoor Recessed Floodlight Bulbs"/>
    <n v="21.248000000000001"/>
    <n v="4"/>
    <n v="0.2"/>
    <n v="7.4367999999999999"/>
    <x v="8"/>
  </r>
  <r>
    <n v="4477"/>
    <x v="2215"/>
    <x v="3"/>
    <d v="2014-09-30T00:00:00"/>
    <d v="2014-09-30T00:00:00"/>
    <s v="Same Day"/>
    <s v="MG-17680"/>
    <s v="Maureen Gastineau"/>
    <s v="Home Office"/>
    <s v="United States"/>
    <s v="Mentor"/>
    <x v="24"/>
    <n v="44060"/>
    <x v="3"/>
    <s v="OFF-PA-10002606"/>
    <x v="1"/>
    <x v="10"/>
    <s v="Xerox 1928"/>
    <n v="8.4480000000000004"/>
    <n v="2"/>
    <n v="0.2"/>
    <n v="2.64"/>
    <x v="8"/>
  </r>
  <r>
    <n v="4478"/>
    <x v="2216"/>
    <x v="3"/>
    <d v="2014-10-23T00:00:00"/>
    <d v="2014-10-23T00:00:00"/>
    <s v="Same Day"/>
    <s v="BD-11620"/>
    <s v="Brian DeCherney"/>
    <s v="Consumer"/>
    <s v="United States"/>
    <s v="Lawton"/>
    <x v="26"/>
    <n v="73505"/>
    <x v="2"/>
    <s v="OFF-ST-10000129"/>
    <x v="1"/>
    <x v="4"/>
    <s v="Fellowes Recycled Storage Drawers"/>
    <n v="333.09"/>
    <n v="3"/>
    <n v="0"/>
    <n v="23.316299999999998"/>
    <x v="2"/>
  </r>
  <r>
    <n v="4479"/>
    <x v="2216"/>
    <x v="3"/>
    <d v="2014-10-23T00:00:00"/>
    <d v="2014-10-23T00:00:00"/>
    <s v="Same Day"/>
    <s v="BD-11620"/>
    <s v="Brian DeCherney"/>
    <s v="Consumer"/>
    <s v="United States"/>
    <s v="Lawton"/>
    <x v="26"/>
    <n v="73505"/>
    <x v="2"/>
    <s v="FUR-TA-10003748"/>
    <x v="0"/>
    <x v="3"/>
    <s v="Bevis 36 x 72 Conference Tables"/>
    <n v="248.98"/>
    <n v="2"/>
    <n v="0"/>
    <n v="54.775599999999997"/>
    <x v="2"/>
  </r>
  <r>
    <n v="4480"/>
    <x v="2217"/>
    <x v="2"/>
    <d v="2011-03-24T00:00:00"/>
    <d v="2011-03-28T00:00:00"/>
    <s v="Standard Class"/>
    <s v="CD-11920"/>
    <s v="Carlos Daly"/>
    <s v="Consumer"/>
    <s v="United States"/>
    <s v="New York City"/>
    <x v="15"/>
    <n v="10024"/>
    <x v="3"/>
    <s v="OFF-PA-10004948"/>
    <x v="1"/>
    <x v="10"/>
    <s v="Xerox 190"/>
    <n v="24.9"/>
    <n v="5"/>
    <n v="0"/>
    <n v="11.702999999999999"/>
    <x v="10"/>
  </r>
  <r>
    <n v="4481"/>
    <x v="2218"/>
    <x v="0"/>
    <d v="2013-11-04T00:00:00"/>
    <d v="2013-11-09T00:00:00"/>
    <s v="Standard Class"/>
    <s v="XP-21865"/>
    <s v="Xylona Preis"/>
    <s v="Consumer"/>
    <s v="United States"/>
    <s v="Los Angeles"/>
    <x v="1"/>
    <n v="90049"/>
    <x v="1"/>
    <s v="OFF-FA-10001561"/>
    <x v="1"/>
    <x v="13"/>
    <s v="Stockwell Push Pins"/>
    <n v="15.26"/>
    <n v="7"/>
    <n v="0"/>
    <n v="5.0358000000000001"/>
    <x v="0"/>
  </r>
  <r>
    <n v="4482"/>
    <x v="2218"/>
    <x v="0"/>
    <d v="2013-11-04T00:00:00"/>
    <d v="2013-11-09T00:00:00"/>
    <s v="Standard Class"/>
    <s v="XP-21865"/>
    <s v="Xylona Preis"/>
    <s v="Consumer"/>
    <s v="United States"/>
    <s v="Los Angeles"/>
    <x v="1"/>
    <n v="90049"/>
    <x v="1"/>
    <s v="OFF-AP-10002998"/>
    <x v="1"/>
    <x v="9"/>
    <s v="Holmes 99% HEPA Air Purifier"/>
    <n v="43.32"/>
    <n v="2"/>
    <n v="0"/>
    <n v="14.2956"/>
    <x v="0"/>
  </r>
  <r>
    <n v="4483"/>
    <x v="2218"/>
    <x v="0"/>
    <d v="2013-11-04T00:00:00"/>
    <d v="2013-11-09T00:00:00"/>
    <s v="Standard Class"/>
    <s v="XP-21865"/>
    <s v="Xylona Preis"/>
    <s v="Consumer"/>
    <s v="United States"/>
    <s v="Los Angeles"/>
    <x v="1"/>
    <n v="90049"/>
    <x v="1"/>
    <s v="OFF-BI-10003981"/>
    <x v="1"/>
    <x v="8"/>
    <s v="Avery Durable Plastic 1&quot; Binders"/>
    <n v="43.584000000000003"/>
    <n v="12"/>
    <n v="0.2"/>
    <n v="15.799200000000001"/>
    <x v="0"/>
  </r>
  <r>
    <n v="4484"/>
    <x v="2218"/>
    <x v="0"/>
    <d v="2013-11-04T00:00:00"/>
    <d v="2013-11-09T00:00:00"/>
    <s v="Standard Class"/>
    <s v="XP-21865"/>
    <s v="Xylona Preis"/>
    <s v="Consumer"/>
    <s v="United States"/>
    <s v="Los Angeles"/>
    <x v="1"/>
    <n v="90049"/>
    <x v="1"/>
    <s v="OFF-PA-10001725"/>
    <x v="1"/>
    <x v="10"/>
    <s v="Xerox 1892"/>
    <n v="116.28"/>
    <n v="3"/>
    <n v="0"/>
    <n v="56.977200000000003"/>
    <x v="0"/>
  </r>
  <r>
    <n v="4485"/>
    <x v="2218"/>
    <x v="0"/>
    <d v="2013-11-04T00:00:00"/>
    <d v="2013-11-09T00:00:00"/>
    <s v="Standard Class"/>
    <s v="XP-21865"/>
    <s v="Xylona Preis"/>
    <s v="Consumer"/>
    <s v="United States"/>
    <s v="Los Angeles"/>
    <x v="1"/>
    <n v="90049"/>
    <x v="1"/>
    <s v="OFF-BI-10002071"/>
    <x v="1"/>
    <x v="8"/>
    <s v="Fellowes Black Plastic Comb Bindings"/>
    <n v="9.2959999999999994"/>
    <n v="2"/>
    <n v="0.2"/>
    <n v="3.0211999999999999"/>
    <x v="0"/>
  </r>
  <r>
    <n v="4486"/>
    <x v="2218"/>
    <x v="0"/>
    <d v="2013-11-04T00:00:00"/>
    <d v="2013-11-09T00:00:00"/>
    <s v="Standard Class"/>
    <s v="XP-21865"/>
    <s v="Xylona Preis"/>
    <s v="Consumer"/>
    <s v="United States"/>
    <s v="Los Angeles"/>
    <x v="1"/>
    <n v="90049"/>
    <x v="1"/>
    <s v="OFF-PA-10000477"/>
    <x v="1"/>
    <x v="10"/>
    <s v="Xerox 22"/>
    <n v="19.440000000000001"/>
    <n v="3"/>
    <n v="0"/>
    <n v="9.3312000000000008"/>
    <x v="0"/>
  </r>
  <r>
    <n v="4487"/>
    <x v="2218"/>
    <x v="0"/>
    <d v="2013-11-04T00:00:00"/>
    <d v="2013-11-09T00:00:00"/>
    <s v="Standard Class"/>
    <s v="XP-21865"/>
    <s v="Xylona Preis"/>
    <s v="Consumer"/>
    <s v="United States"/>
    <s v="Los Angeles"/>
    <x v="1"/>
    <n v="90049"/>
    <x v="1"/>
    <s v="OFF-PA-10004359"/>
    <x v="1"/>
    <x v="10"/>
    <s v="Multicolor Computer Printout Paper"/>
    <n v="314.55"/>
    <n v="3"/>
    <n v="0"/>
    <n v="150.98400000000001"/>
    <x v="0"/>
  </r>
  <r>
    <n v="4488"/>
    <x v="2219"/>
    <x v="1"/>
    <d v="2012-09-05T00:00:00"/>
    <d v="2012-09-11T00:00:00"/>
    <s v="Standard Class"/>
    <s v="CA-12055"/>
    <s v="Cathy Armstrong"/>
    <s v="Home Office"/>
    <s v="United States"/>
    <s v="Houston"/>
    <x v="5"/>
    <n v="77036"/>
    <x v="2"/>
    <s v="OFF-BI-10000962"/>
    <x v="1"/>
    <x v="8"/>
    <s v="Acco Flexible ACCOHIDE Square Ring Data Binder, Dark Blue, 11 1/2&quot; X 14&quot; 7/8&quot;"/>
    <n v="16.27"/>
    <n v="5"/>
    <n v="0.8"/>
    <n v="-25.218499999999999"/>
    <x v="8"/>
  </r>
  <r>
    <n v="4489"/>
    <x v="2219"/>
    <x v="1"/>
    <d v="2012-09-05T00:00:00"/>
    <d v="2012-09-11T00:00:00"/>
    <s v="Standard Class"/>
    <s v="CA-12055"/>
    <s v="Cathy Armstrong"/>
    <s v="Home Office"/>
    <s v="United States"/>
    <s v="Houston"/>
    <x v="5"/>
    <n v="77036"/>
    <x v="2"/>
    <s v="OFF-SU-10003567"/>
    <x v="1"/>
    <x v="14"/>
    <s v="Stiletto Hand Letter Openers"/>
    <n v="69.12"/>
    <n v="9"/>
    <n v="0.2"/>
    <n v="-14.688000000000001"/>
    <x v="8"/>
  </r>
  <r>
    <n v="4490"/>
    <x v="2219"/>
    <x v="1"/>
    <d v="2012-09-05T00:00:00"/>
    <d v="2012-09-11T00:00:00"/>
    <s v="Standard Class"/>
    <s v="CA-12055"/>
    <s v="Cathy Armstrong"/>
    <s v="Home Office"/>
    <s v="United States"/>
    <s v="Houston"/>
    <x v="5"/>
    <n v="77036"/>
    <x v="2"/>
    <s v="OFF-BI-10003708"/>
    <x v="1"/>
    <x v="8"/>
    <s v="Acco Four Pocket Poly Ring Binder with Label Holder, Smoke, 1&quot;"/>
    <n v="4.47"/>
    <n v="3"/>
    <n v="0.8"/>
    <n v="-7.8224999999999998"/>
    <x v="8"/>
  </r>
  <r>
    <n v="4491"/>
    <x v="2220"/>
    <x v="3"/>
    <d v="2014-08-15T00:00:00"/>
    <d v="2014-08-22T00:00:00"/>
    <s v="Standard Class"/>
    <s v="JM-15250"/>
    <s v="Janet Martin"/>
    <s v="Consumer"/>
    <s v="United States"/>
    <s v="Los Angeles"/>
    <x v="1"/>
    <n v="90032"/>
    <x v="1"/>
    <s v="FUR-TA-10001095"/>
    <x v="0"/>
    <x v="3"/>
    <s v="Chromcraft Round Conference Tables"/>
    <n v="418.29599999999999"/>
    <n v="3"/>
    <n v="0.2"/>
    <n v="5.2286999999999999"/>
    <x v="6"/>
  </r>
  <r>
    <n v="4492"/>
    <x v="2221"/>
    <x v="2"/>
    <d v="2011-12-01T00:00:00"/>
    <d v="2011-12-03T00:00:00"/>
    <s v="Second Class"/>
    <s v="JK-15730"/>
    <s v="Joe Kamberova"/>
    <s v="Consumer"/>
    <s v="United States"/>
    <s v="Columbus"/>
    <x v="24"/>
    <n v="43229"/>
    <x v="3"/>
    <s v="TEC-CO-10001571"/>
    <x v="2"/>
    <x v="16"/>
    <s v="Sharp 1540cs Digital Laser Copier"/>
    <n v="659.98800000000006"/>
    <n v="2"/>
    <n v="0.4"/>
    <n v="109.998"/>
    <x v="4"/>
  </r>
  <r>
    <n v="4493"/>
    <x v="2221"/>
    <x v="2"/>
    <d v="2011-12-01T00:00:00"/>
    <d v="2011-12-03T00:00:00"/>
    <s v="Second Class"/>
    <s v="JK-15730"/>
    <s v="Joe Kamberova"/>
    <s v="Consumer"/>
    <s v="United States"/>
    <s v="Columbus"/>
    <x v="24"/>
    <n v="43229"/>
    <x v="3"/>
    <s v="FUR-FU-10000221"/>
    <x v="0"/>
    <x v="5"/>
    <s v="Master Caster Door Stop, Brown"/>
    <n v="8.1280000000000001"/>
    <n v="2"/>
    <n v="0.2"/>
    <n v="1.4224000000000001"/>
    <x v="4"/>
  </r>
  <r>
    <n v="4494"/>
    <x v="2221"/>
    <x v="2"/>
    <d v="2011-12-01T00:00:00"/>
    <d v="2011-12-03T00:00:00"/>
    <s v="Second Class"/>
    <s v="JK-15730"/>
    <s v="Joe Kamberova"/>
    <s v="Consumer"/>
    <s v="United States"/>
    <s v="Columbus"/>
    <x v="24"/>
    <n v="43229"/>
    <x v="3"/>
    <s v="OFF-PA-10001972"/>
    <x v="1"/>
    <x v="10"/>
    <s v="Xerox 214"/>
    <n v="36.287999999999997"/>
    <n v="7"/>
    <n v="0.2"/>
    <n v="12.700799999999999"/>
    <x v="4"/>
  </r>
  <r>
    <n v="4495"/>
    <x v="2221"/>
    <x v="2"/>
    <d v="2011-12-01T00:00:00"/>
    <d v="2011-12-03T00:00:00"/>
    <s v="Second Class"/>
    <s v="JK-15730"/>
    <s v="Joe Kamberova"/>
    <s v="Consumer"/>
    <s v="United States"/>
    <s v="Columbus"/>
    <x v="24"/>
    <n v="43229"/>
    <x v="3"/>
    <s v="FUR-CH-10000015"/>
    <x v="0"/>
    <x v="1"/>
    <s v="Hon Multipurpose Stacking Arm Chairs"/>
    <n v="909.72"/>
    <n v="6"/>
    <n v="0.3"/>
    <n v="-51.984000000000002"/>
    <x v="4"/>
  </r>
  <r>
    <n v="4496"/>
    <x v="2222"/>
    <x v="3"/>
    <d v="2014-06-19T00:00:00"/>
    <d v="2014-06-24T00:00:00"/>
    <s v="Standard Class"/>
    <s v="CC-12670"/>
    <s v="Craig Carreira"/>
    <s v="Consumer"/>
    <s v="United States"/>
    <s v="Los Angeles"/>
    <x v="1"/>
    <n v="90032"/>
    <x v="1"/>
    <s v="FUR-BO-10004015"/>
    <x v="0"/>
    <x v="0"/>
    <s v="Bush Andora Bookcase, Maple/Graphite Gray Finish"/>
    <n v="917.92349999999999"/>
    <n v="9"/>
    <n v="0.15"/>
    <n v="75.593699999999998"/>
    <x v="1"/>
  </r>
  <r>
    <n v="4497"/>
    <x v="2222"/>
    <x v="3"/>
    <d v="2014-06-19T00:00:00"/>
    <d v="2014-06-24T00:00:00"/>
    <s v="Standard Class"/>
    <s v="CC-12670"/>
    <s v="Craig Carreira"/>
    <s v="Consumer"/>
    <s v="United States"/>
    <s v="Los Angeles"/>
    <x v="1"/>
    <n v="90032"/>
    <x v="1"/>
    <s v="OFF-PA-10002036"/>
    <x v="1"/>
    <x v="10"/>
    <s v="Xerox 1930"/>
    <n v="38.880000000000003"/>
    <n v="6"/>
    <n v="0"/>
    <n v="19.051200000000001"/>
    <x v="1"/>
  </r>
  <r>
    <n v="4498"/>
    <x v="2223"/>
    <x v="3"/>
    <d v="2014-12-03T00:00:00"/>
    <d v="2014-12-10T00:00:00"/>
    <s v="Standard Class"/>
    <s v="GW-14605"/>
    <s v="Giulietta Weimer"/>
    <s v="Consumer"/>
    <s v="United States"/>
    <s v="Philadelphia"/>
    <x v="9"/>
    <n v="19140"/>
    <x v="3"/>
    <s v="OFF-BI-10003650"/>
    <x v="1"/>
    <x v="8"/>
    <s v="GBC DocuBind 300 Electric Binding Machine"/>
    <n v="631.17600000000004"/>
    <n v="4"/>
    <n v="0.7"/>
    <n v="-462.86239999999998"/>
    <x v="4"/>
  </r>
  <r>
    <n v="4499"/>
    <x v="2224"/>
    <x v="2"/>
    <d v="2011-11-21T00:00:00"/>
    <d v="2011-11-26T00:00:00"/>
    <s v="Standard Class"/>
    <s v="GR-14560"/>
    <s v="Georgia Rosenberg"/>
    <s v="Corporate"/>
    <s v="United States"/>
    <s v="San Francisco"/>
    <x v="1"/>
    <n v="94110"/>
    <x v="1"/>
    <s v="OFF-PA-10003309"/>
    <x v="1"/>
    <x v="10"/>
    <s v="Xerox 211"/>
    <n v="12.96"/>
    <n v="2"/>
    <n v="0"/>
    <n v="6.2207999999999997"/>
    <x v="0"/>
  </r>
  <r>
    <n v="4500"/>
    <x v="2225"/>
    <x v="0"/>
    <d v="2013-04-11T00:00:00"/>
    <d v="2013-04-17T00:00:00"/>
    <s v="Standard Class"/>
    <s v="FM-14215"/>
    <s v="Filia McAdams"/>
    <s v="Corporate"/>
    <s v="United States"/>
    <s v="Bakersfield"/>
    <x v="1"/>
    <n v="93309"/>
    <x v="1"/>
    <s v="OFF-PA-10002787"/>
    <x v="1"/>
    <x v="10"/>
    <s v="Xerox 227"/>
    <n v="12.96"/>
    <n v="2"/>
    <n v="0"/>
    <n v="6.2207999999999997"/>
    <x v="3"/>
  </r>
  <r>
    <n v="4501"/>
    <x v="2225"/>
    <x v="0"/>
    <d v="2013-04-11T00:00:00"/>
    <d v="2013-04-17T00:00:00"/>
    <s v="Standard Class"/>
    <s v="FM-14215"/>
    <s v="Filia McAdams"/>
    <s v="Corporate"/>
    <s v="United States"/>
    <s v="Bakersfield"/>
    <x v="1"/>
    <n v="93309"/>
    <x v="1"/>
    <s v="OFF-BI-10000174"/>
    <x v="1"/>
    <x v="8"/>
    <s v="Wilson Jones Clip &amp; Carry Folder Binder Tool for Ring Binders, Clear"/>
    <n v="23.2"/>
    <n v="5"/>
    <n v="0.2"/>
    <n v="8.1199999999999992"/>
    <x v="3"/>
  </r>
  <r>
    <n v="4502"/>
    <x v="2226"/>
    <x v="2"/>
    <d v="2011-06-30T00:00:00"/>
    <d v="2011-07-04T00:00:00"/>
    <s v="Standard Class"/>
    <s v="MS-17980"/>
    <s v="Michael Stewart"/>
    <s v="Corporate"/>
    <s v="United States"/>
    <s v="Houston"/>
    <x v="5"/>
    <n v="77095"/>
    <x v="2"/>
    <s v="OFF-PA-10002005"/>
    <x v="1"/>
    <x v="10"/>
    <s v="Xerox 225"/>
    <n v="25.92"/>
    <n v="5"/>
    <n v="0.2"/>
    <n v="9.0719999999999992"/>
    <x v="1"/>
  </r>
  <r>
    <n v="4503"/>
    <x v="2226"/>
    <x v="2"/>
    <d v="2011-06-30T00:00:00"/>
    <d v="2011-07-04T00:00:00"/>
    <s v="Standard Class"/>
    <s v="MS-17980"/>
    <s v="Michael Stewart"/>
    <s v="Corporate"/>
    <s v="United States"/>
    <s v="Houston"/>
    <x v="5"/>
    <n v="77095"/>
    <x v="2"/>
    <s v="OFF-FA-10002815"/>
    <x v="1"/>
    <x v="13"/>
    <s v="Staples"/>
    <n v="21.312000000000001"/>
    <n v="6"/>
    <n v="0.2"/>
    <n v="7.1928000000000001"/>
    <x v="1"/>
  </r>
  <r>
    <n v="4504"/>
    <x v="2227"/>
    <x v="2"/>
    <d v="2011-12-24T00:00:00"/>
    <d v="2011-12-29T00:00:00"/>
    <s v="Standard Class"/>
    <s v="BF-11170"/>
    <s v="Ben Ferrer"/>
    <s v="Home Office"/>
    <s v="United States"/>
    <s v="Los Angeles"/>
    <x v="1"/>
    <n v="90045"/>
    <x v="1"/>
    <s v="TEC-PH-10000213"/>
    <x v="2"/>
    <x v="7"/>
    <s v="Seidio BD2-HK3IPH5-BK DILEX Case and Holster Combo for Apple iPhone 5/5s - Black"/>
    <n v="173.65600000000001"/>
    <n v="7"/>
    <n v="0.2"/>
    <n v="17.365600000000001"/>
    <x v="4"/>
  </r>
  <r>
    <n v="4505"/>
    <x v="2227"/>
    <x v="2"/>
    <d v="2011-12-24T00:00:00"/>
    <d v="2011-12-29T00:00:00"/>
    <s v="Standard Class"/>
    <s v="BF-11170"/>
    <s v="Ben Ferrer"/>
    <s v="Home Office"/>
    <s v="United States"/>
    <s v="Los Angeles"/>
    <x v="1"/>
    <n v="90045"/>
    <x v="1"/>
    <s v="OFF-AP-10000828"/>
    <x v="1"/>
    <x v="9"/>
    <s v="Avanti 4.4 Cu. Ft. Refrigerator"/>
    <n v="361.96"/>
    <n v="2"/>
    <n v="0"/>
    <n v="101.3488"/>
    <x v="4"/>
  </r>
  <r>
    <n v="4506"/>
    <x v="2227"/>
    <x v="2"/>
    <d v="2011-12-24T00:00:00"/>
    <d v="2011-12-29T00:00:00"/>
    <s v="Standard Class"/>
    <s v="BF-11170"/>
    <s v="Ben Ferrer"/>
    <s v="Home Office"/>
    <s v="United States"/>
    <s v="Los Angeles"/>
    <x v="1"/>
    <n v="90045"/>
    <x v="1"/>
    <s v="TEC-AC-10004708"/>
    <x v="2"/>
    <x v="11"/>
    <s v="Sony 32GB Class 10 Micro SDHC R40 Memory Card"/>
    <n v="62.85"/>
    <n v="3"/>
    <n v="0"/>
    <n v="13.198499999999999"/>
    <x v="4"/>
  </r>
  <r>
    <n v="4507"/>
    <x v="2227"/>
    <x v="2"/>
    <d v="2011-12-24T00:00:00"/>
    <d v="2011-12-29T00:00:00"/>
    <s v="Standard Class"/>
    <s v="BF-11170"/>
    <s v="Ben Ferrer"/>
    <s v="Home Office"/>
    <s v="United States"/>
    <s v="Los Angeles"/>
    <x v="1"/>
    <n v="90045"/>
    <x v="1"/>
    <s v="TEC-PH-10001530"/>
    <x v="2"/>
    <x v="7"/>
    <s v="Cisco Unified IP Phone 7945G VoIP phone"/>
    <n v="818.37599999999998"/>
    <n v="3"/>
    <n v="0.2"/>
    <n v="51.148499999999999"/>
    <x v="4"/>
  </r>
  <r>
    <n v="4508"/>
    <x v="2227"/>
    <x v="2"/>
    <d v="2011-12-24T00:00:00"/>
    <d v="2011-12-29T00:00:00"/>
    <s v="Standard Class"/>
    <s v="BF-11170"/>
    <s v="Ben Ferrer"/>
    <s v="Home Office"/>
    <s v="United States"/>
    <s v="Los Angeles"/>
    <x v="1"/>
    <n v="90045"/>
    <x v="1"/>
    <s v="OFF-ST-10002301"/>
    <x v="1"/>
    <x v="4"/>
    <s v="Tennsco Commercial Shelving"/>
    <n v="20.34"/>
    <n v="1"/>
    <n v="0"/>
    <n v="0.2034"/>
    <x v="4"/>
  </r>
  <r>
    <n v="4509"/>
    <x v="2227"/>
    <x v="2"/>
    <d v="2011-12-24T00:00:00"/>
    <d v="2011-12-29T00:00:00"/>
    <s v="Standard Class"/>
    <s v="BF-11170"/>
    <s v="Ben Ferrer"/>
    <s v="Home Office"/>
    <s v="United States"/>
    <s v="Los Angeles"/>
    <x v="1"/>
    <n v="90045"/>
    <x v="1"/>
    <s v="FUR-FU-10002554"/>
    <x v="0"/>
    <x v="5"/>
    <s v="Westinghouse Floor Lamp with Metal Mesh Shade, Black"/>
    <n v="23.99"/>
    <n v="1"/>
    <n v="0"/>
    <n v="5.5176999999999996"/>
    <x v="4"/>
  </r>
  <r>
    <n v="4510"/>
    <x v="2228"/>
    <x v="3"/>
    <d v="2014-05-24T00:00:00"/>
    <d v="2014-05-30T00:00:00"/>
    <s v="Standard Class"/>
    <s v="VS-21820"/>
    <s v="Vivek Sundaresam"/>
    <s v="Consumer"/>
    <s v="United States"/>
    <s v="Los Angeles"/>
    <x v="1"/>
    <n v="90036"/>
    <x v="1"/>
    <s v="FUR-TA-10001520"/>
    <x v="0"/>
    <x v="3"/>
    <s v="Lesro Sheffield Collection Coffee Table, End Table, Center Table, Corner Table"/>
    <n v="171.28800000000001"/>
    <n v="3"/>
    <n v="0.2"/>
    <n v="-6.4233000000000002"/>
    <x v="5"/>
  </r>
  <r>
    <n v="4511"/>
    <x v="2229"/>
    <x v="0"/>
    <d v="2013-11-11T00:00:00"/>
    <d v="2013-11-15T00:00:00"/>
    <s v="Standard Class"/>
    <s v="KM-16225"/>
    <s v="Kalyca Meade"/>
    <s v="Corporate"/>
    <s v="United States"/>
    <s v="Springfield"/>
    <x v="25"/>
    <n v="65807"/>
    <x v="2"/>
    <s v="FUR-FU-10001085"/>
    <x v="0"/>
    <x v="5"/>
    <s v="3M Polarizing Light Filter Sleeves"/>
    <n v="37.299999999999997"/>
    <n v="2"/>
    <n v="0"/>
    <n v="17.158000000000001"/>
    <x v="0"/>
  </r>
  <r>
    <n v="4512"/>
    <x v="2229"/>
    <x v="0"/>
    <d v="2013-11-11T00:00:00"/>
    <d v="2013-11-15T00:00:00"/>
    <s v="Standard Class"/>
    <s v="KM-16225"/>
    <s v="Kalyca Meade"/>
    <s v="Corporate"/>
    <s v="United States"/>
    <s v="Springfield"/>
    <x v="25"/>
    <n v="65807"/>
    <x v="2"/>
    <s v="OFF-BI-10001597"/>
    <x v="1"/>
    <x v="8"/>
    <s v="Wilson Jones Ledger-Size, Piano-Hinge Binder, 2&quot;, Blue"/>
    <n v="81.96"/>
    <n v="2"/>
    <n v="0"/>
    <n v="39.340800000000002"/>
    <x v="0"/>
  </r>
  <r>
    <n v="4513"/>
    <x v="2230"/>
    <x v="0"/>
    <d v="2013-10-03T00:00:00"/>
    <d v="2013-10-04T00:00:00"/>
    <s v="First Class"/>
    <s v="LP-17095"/>
    <s v="Liz Preis"/>
    <s v="Consumer"/>
    <s v="United States"/>
    <s v="Phoenix"/>
    <x v="16"/>
    <n v="85023"/>
    <x v="1"/>
    <s v="OFF-BI-10002429"/>
    <x v="1"/>
    <x v="8"/>
    <s v="Premier Elliptical Ring Binder, Black"/>
    <n v="54.792000000000002"/>
    <n v="6"/>
    <n v="0.7"/>
    <n v="-40.180799999999998"/>
    <x v="2"/>
  </r>
  <r>
    <n v="4514"/>
    <x v="2231"/>
    <x v="0"/>
    <d v="2013-09-07T00:00:00"/>
    <d v="2013-09-09T00:00:00"/>
    <s v="First Class"/>
    <s v="BG-11740"/>
    <s v="Bruce Geld"/>
    <s v="Consumer"/>
    <s v="United States"/>
    <s v="Houston"/>
    <x v="5"/>
    <n v="77070"/>
    <x v="2"/>
    <s v="OFF-ST-10001590"/>
    <x v="1"/>
    <x v="4"/>
    <s v="Tenex Personal Project File with Scoop Front Design, Black"/>
    <n v="10.784000000000001"/>
    <n v="1"/>
    <n v="0.2"/>
    <n v="0.80879999999999996"/>
    <x v="8"/>
  </r>
  <r>
    <n v="4515"/>
    <x v="2232"/>
    <x v="0"/>
    <d v="2013-10-28T00:00:00"/>
    <d v="2013-11-02T00:00:00"/>
    <s v="Second Class"/>
    <s v="BW-11200"/>
    <s v="Ben Wallace"/>
    <s v="Consumer"/>
    <s v="United States"/>
    <s v="Hampton"/>
    <x v="17"/>
    <n v="23666"/>
    <x v="0"/>
    <s v="FUR-CH-10000847"/>
    <x v="0"/>
    <x v="1"/>
    <s v="Global Executive Mid-Back Manager's Chair"/>
    <n v="290.98"/>
    <n v="1"/>
    <n v="0"/>
    <n v="75.654799999999994"/>
    <x v="2"/>
  </r>
  <r>
    <n v="4516"/>
    <x v="2233"/>
    <x v="3"/>
    <d v="2014-10-23T00:00:00"/>
    <d v="2014-10-27T00:00:00"/>
    <s v="Standard Class"/>
    <s v="PS-18970"/>
    <s v="Paul Stevenson"/>
    <s v="Home Office"/>
    <s v="United States"/>
    <s v="Tulsa"/>
    <x v="26"/>
    <n v="74133"/>
    <x v="2"/>
    <s v="OFF-AR-10003179"/>
    <x v="1"/>
    <x v="6"/>
    <s v="Dixon Ticonderoga Core-Lock Colored Pencils"/>
    <n v="36.44"/>
    <n v="4"/>
    <n v="0"/>
    <n v="12.0252"/>
    <x v="2"/>
  </r>
  <r>
    <n v="4517"/>
    <x v="2234"/>
    <x v="0"/>
    <d v="2013-09-16T00:00:00"/>
    <d v="2013-09-21T00:00:00"/>
    <s v="Standard Class"/>
    <s v="RB-19570"/>
    <s v="Rob Beeghly"/>
    <s v="Consumer"/>
    <s v="United States"/>
    <s v="Seattle"/>
    <x v="4"/>
    <n v="98105"/>
    <x v="1"/>
    <s v="OFF-PA-10000807"/>
    <x v="1"/>
    <x v="10"/>
    <s v="TOPS &quot;Important Message&quot; Pads, Canary, 4-1/4 x 5-1/2, 50 Sheets per Pad"/>
    <n v="21.4"/>
    <n v="5"/>
    <n v="0"/>
    <n v="10.058"/>
    <x v="8"/>
  </r>
  <r>
    <n v="4518"/>
    <x v="2234"/>
    <x v="0"/>
    <d v="2013-09-16T00:00:00"/>
    <d v="2013-09-21T00:00:00"/>
    <s v="Standard Class"/>
    <s v="RB-19570"/>
    <s v="Rob Beeghly"/>
    <s v="Consumer"/>
    <s v="United States"/>
    <s v="Seattle"/>
    <x v="4"/>
    <n v="98105"/>
    <x v="1"/>
    <s v="OFF-BI-10002103"/>
    <x v="1"/>
    <x v="8"/>
    <s v="Cardinal Slant-D Ring Binder, Heavy Gauge Vinyl"/>
    <n v="48.664000000000001"/>
    <n v="7"/>
    <n v="0.2"/>
    <n v="15.815799999999999"/>
    <x v="8"/>
  </r>
  <r>
    <n v="4519"/>
    <x v="2235"/>
    <x v="0"/>
    <d v="2013-09-26T00:00:00"/>
    <d v="2013-10-02T00:00:00"/>
    <s v="Standard Class"/>
    <s v="JW-16075"/>
    <s v="Julia West"/>
    <s v="Consumer"/>
    <s v="United States"/>
    <s v="San Francisco"/>
    <x v="1"/>
    <n v="94109"/>
    <x v="1"/>
    <s v="OFF-AR-10004441"/>
    <x v="1"/>
    <x v="6"/>
    <s v="BIC Brite Liner Highlighters"/>
    <n v="16.559999999999999"/>
    <n v="4"/>
    <n v="0"/>
    <n v="6.9551999999999996"/>
    <x v="8"/>
  </r>
  <r>
    <n v="4520"/>
    <x v="2236"/>
    <x v="3"/>
    <d v="2014-06-11T00:00:00"/>
    <d v="2014-06-15T00:00:00"/>
    <s v="Standard Class"/>
    <s v="ND-18460"/>
    <s v="Neil Ducich"/>
    <s v="Corporate"/>
    <s v="United States"/>
    <s v="Jacksonville"/>
    <x v="2"/>
    <n v="32216"/>
    <x v="0"/>
    <s v="OFF-ST-10003805"/>
    <x v="1"/>
    <x v="4"/>
    <s v="24 Capacity Maxi Data Binder Racks, Pearl"/>
    <n v="1347.52"/>
    <n v="8"/>
    <n v="0.2"/>
    <n v="84.22"/>
    <x v="1"/>
  </r>
  <r>
    <n v="4521"/>
    <x v="2237"/>
    <x v="2"/>
    <d v="2011-02-21T00:00:00"/>
    <d v="2011-02-27T00:00:00"/>
    <s v="Standard Class"/>
    <s v="LC-16930"/>
    <s v="Linda Cazamias"/>
    <s v="Corporate"/>
    <s v="United States"/>
    <s v="Richmond"/>
    <x v="14"/>
    <n v="47374"/>
    <x v="2"/>
    <s v="TEC-AC-10001284"/>
    <x v="2"/>
    <x v="11"/>
    <s v="Enermax Briskie RF Wireless Keyboard and Mouse Combo"/>
    <n v="62.31"/>
    <n v="3"/>
    <n v="0"/>
    <n v="22.4316"/>
    <x v="11"/>
  </r>
  <r>
    <n v="4522"/>
    <x v="2237"/>
    <x v="2"/>
    <d v="2011-02-21T00:00:00"/>
    <d v="2011-02-27T00:00:00"/>
    <s v="Standard Class"/>
    <s v="LC-16930"/>
    <s v="Linda Cazamias"/>
    <s v="Corporate"/>
    <s v="United States"/>
    <s v="Richmond"/>
    <x v="14"/>
    <n v="47374"/>
    <x v="2"/>
    <s v="FUR-FU-10000221"/>
    <x v="0"/>
    <x v="5"/>
    <s v="Master Caster Door Stop, Brown"/>
    <n v="20.32"/>
    <n v="4"/>
    <n v="0"/>
    <n v="6.9088000000000003"/>
    <x v="11"/>
  </r>
  <r>
    <n v="4523"/>
    <x v="2238"/>
    <x v="3"/>
    <d v="2014-02-21T00:00:00"/>
    <d v="2014-02-26T00:00:00"/>
    <s v="Second Class"/>
    <s v="BP-11095"/>
    <s v="Bart Pistole"/>
    <s v="Corporate"/>
    <s v="United States"/>
    <s v="Louisville"/>
    <x v="22"/>
    <n v="80027"/>
    <x v="1"/>
    <s v="OFF-FA-10001229"/>
    <x v="1"/>
    <x v="13"/>
    <s v="Staples"/>
    <n v="9.4320000000000004"/>
    <n v="3"/>
    <n v="0.2"/>
    <n v="3.0653999999999999"/>
    <x v="11"/>
  </r>
  <r>
    <n v="4524"/>
    <x v="2239"/>
    <x v="2"/>
    <d v="2011-11-02T00:00:00"/>
    <d v="2011-11-06T00:00:00"/>
    <s v="Standard Class"/>
    <s v="RD-19720"/>
    <s v="Roger Demir"/>
    <s v="Consumer"/>
    <s v="United States"/>
    <s v="New York City"/>
    <x v="15"/>
    <n v="10024"/>
    <x v="3"/>
    <s v="OFF-LA-10001569"/>
    <x v="1"/>
    <x v="2"/>
    <s v="Avery 499"/>
    <n v="34.86"/>
    <n v="7"/>
    <n v="0"/>
    <n v="16.035599999999999"/>
    <x v="0"/>
  </r>
  <r>
    <n v="4525"/>
    <x v="2239"/>
    <x v="2"/>
    <d v="2011-11-02T00:00:00"/>
    <d v="2011-11-06T00:00:00"/>
    <s v="Standard Class"/>
    <s v="RD-19720"/>
    <s v="Roger Demir"/>
    <s v="Consumer"/>
    <s v="United States"/>
    <s v="New York City"/>
    <x v="15"/>
    <n v="10024"/>
    <x v="3"/>
    <s v="FUR-FU-10004018"/>
    <x v="0"/>
    <x v="5"/>
    <s v="Tensor Computer Mounted Lamp"/>
    <n v="89.34"/>
    <n v="6"/>
    <n v="0"/>
    <n v="24.1218"/>
    <x v="0"/>
  </r>
  <r>
    <n v="4526"/>
    <x v="2240"/>
    <x v="3"/>
    <d v="2014-07-18T00:00:00"/>
    <d v="2014-07-24T00:00:00"/>
    <s v="Standard Class"/>
    <s v="BE-11335"/>
    <s v="Bill Eplett"/>
    <s v="Home Office"/>
    <s v="United States"/>
    <s v="Rome"/>
    <x v="15"/>
    <n v="13440"/>
    <x v="3"/>
    <s v="TEC-PH-10004536"/>
    <x v="2"/>
    <x v="7"/>
    <s v="Avaya 5420 Digital phone"/>
    <n v="269.98"/>
    <n v="2"/>
    <n v="0"/>
    <n v="67.495000000000005"/>
    <x v="7"/>
  </r>
  <r>
    <n v="4527"/>
    <x v="2240"/>
    <x v="3"/>
    <d v="2014-07-18T00:00:00"/>
    <d v="2014-07-24T00:00:00"/>
    <s v="Standard Class"/>
    <s v="BE-11335"/>
    <s v="Bill Eplett"/>
    <s v="Home Office"/>
    <s v="United States"/>
    <s v="Rome"/>
    <x v="15"/>
    <n v="13440"/>
    <x v="3"/>
    <s v="OFF-PA-10004353"/>
    <x v="1"/>
    <x v="10"/>
    <s v="Southworth 25% Cotton Premium Laser Paper and Envelopes"/>
    <n v="99.9"/>
    <n v="5"/>
    <n v="0"/>
    <n v="47.951999999999998"/>
    <x v="7"/>
  </r>
  <r>
    <n v="4528"/>
    <x v="2240"/>
    <x v="3"/>
    <d v="2014-07-18T00:00:00"/>
    <d v="2014-07-24T00:00:00"/>
    <s v="Standard Class"/>
    <s v="BE-11335"/>
    <s v="Bill Eplett"/>
    <s v="Home Office"/>
    <s v="United States"/>
    <s v="Rome"/>
    <x v="15"/>
    <n v="13440"/>
    <x v="3"/>
    <s v="FUR-FU-10004848"/>
    <x v="0"/>
    <x v="5"/>
    <s v="DAX Solid Wood Frames"/>
    <n v="39.08"/>
    <n v="4"/>
    <n v="0"/>
    <n v="14.4596"/>
    <x v="7"/>
  </r>
  <r>
    <n v="4529"/>
    <x v="2241"/>
    <x v="3"/>
    <d v="2014-09-09T00:00:00"/>
    <d v="2014-09-11T00:00:00"/>
    <s v="Second Class"/>
    <s v="RS-19765"/>
    <s v="Roland Schwarz"/>
    <s v="Corporate"/>
    <s v="United States"/>
    <s v="Marion"/>
    <x v="24"/>
    <n v="43302"/>
    <x v="3"/>
    <s v="TEC-AC-10004864"/>
    <x v="2"/>
    <x v="11"/>
    <s v="Memorex Micro Travel Drive 32 GB"/>
    <n v="116.83199999999999"/>
    <n v="4"/>
    <n v="0.2"/>
    <n v="33.589199999999998"/>
    <x v="8"/>
  </r>
  <r>
    <n v="4530"/>
    <x v="2242"/>
    <x v="0"/>
    <d v="2013-11-15T00:00:00"/>
    <d v="2013-11-19T00:00:00"/>
    <s v="Standard Class"/>
    <s v="KC-16540"/>
    <s v="Kelly Collister"/>
    <s v="Consumer"/>
    <s v="United States"/>
    <s v="Houston"/>
    <x v="5"/>
    <n v="77041"/>
    <x v="2"/>
    <s v="OFF-BI-10002393"/>
    <x v="1"/>
    <x v="8"/>
    <s v="Binder Posts"/>
    <n v="2.2959999999999998"/>
    <n v="2"/>
    <n v="0.8"/>
    <n v="-3.9032"/>
    <x v="0"/>
  </r>
  <r>
    <n v="4531"/>
    <x v="2243"/>
    <x v="0"/>
    <d v="2013-11-15T00:00:00"/>
    <d v="2013-11-18T00:00:00"/>
    <s v="First Class"/>
    <s v="MB-17305"/>
    <s v="Maria Bertelson"/>
    <s v="Consumer"/>
    <s v="United States"/>
    <s v="New York City"/>
    <x v="15"/>
    <n v="10009"/>
    <x v="3"/>
    <s v="FUR-CH-10002335"/>
    <x v="0"/>
    <x v="1"/>
    <s v="Hon GuestStacker Chair"/>
    <n v="408.00599999999997"/>
    <n v="2"/>
    <n v="0.1"/>
    <n v="72.534400000000005"/>
    <x v="0"/>
  </r>
  <r>
    <n v="4532"/>
    <x v="2243"/>
    <x v="0"/>
    <d v="2013-11-15T00:00:00"/>
    <d v="2013-11-18T00:00:00"/>
    <s v="First Class"/>
    <s v="MB-17305"/>
    <s v="Maria Bertelson"/>
    <s v="Consumer"/>
    <s v="United States"/>
    <s v="New York City"/>
    <x v="15"/>
    <n v="10009"/>
    <x v="3"/>
    <s v="OFF-ST-10001590"/>
    <x v="1"/>
    <x v="4"/>
    <s v="Tenex Personal Project File with Scoop Front Design, Black"/>
    <n v="40.44"/>
    <n v="3"/>
    <n v="0"/>
    <n v="10.5144"/>
    <x v="0"/>
  </r>
  <r>
    <n v="4533"/>
    <x v="2244"/>
    <x v="2"/>
    <d v="2011-10-10T00:00:00"/>
    <d v="2011-10-10T00:00:00"/>
    <s v="Same Day"/>
    <s v="TN-21040"/>
    <s v="Tanja Norvell"/>
    <s v="Home Office"/>
    <s v="United States"/>
    <s v="Manteca"/>
    <x v="1"/>
    <n v="95336"/>
    <x v="1"/>
    <s v="FUR-CH-10002774"/>
    <x v="0"/>
    <x v="1"/>
    <s v="Global Deluxe Stacking Chair, Gray"/>
    <n v="122.352"/>
    <n v="3"/>
    <n v="0.2"/>
    <n v="13.7646"/>
    <x v="2"/>
  </r>
  <r>
    <n v="4534"/>
    <x v="2244"/>
    <x v="2"/>
    <d v="2011-10-10T00:00:00"/>
    <d v="2011-10-10T00:00:00"/>
    <s v="Same Day"/>
    <s v="TN-21040"/>
    <s v="Tanja Norvell"/>
    <s v="Home Office"/>
    <s v="United States"/>
    <s v="Manteca"/>
    <x v="1"/>
    <n v="95336"/>
    <x v="1"/>
    <s v="OFF-EN-10001219"/>
    <x v="1"/>
    <x v="12"/>
    <s v="#10- 4 1/8&quot; x 9 1/2&quot; Security-Tint Envelopes"/>
    <n v="15.28"/>
    <n v="2"/>
    <n v="0"/>
    <n v="7.4871999999999996"/>
    <x v="2"/>
  </r>
  <r>
    <n v="4535"/>
    <x v="2245"/>
    <x v="1"/>
    <d v="2012-03-19T00:00:00"/>
    <d v="2012-03-26T00:00:00"/>
    <s v="Standard Class"/>
    <s v="MC-18130"/>
    <s v="Mike Caudle"/>
    <s v="Corporate"/>
    <s v="United States"/>
    <s v="Los Angeles"/>
    <x v="1"/>
    <n v="90004"/>
    <x v="1"/>
    <s v="OFF-PA-10001947"/>
    <x v="1"/>
    <x v="10"/>
    <s v="Xerox 1974"/>
    <n v="11.96"/>
    <n v="2"/>
    <n v="0"/>
    <n v="5.8604000000000003"/>
    <x v="10"/>
  </r>
  <r>
    <n v="4536"/>
    <x v="2246"/>
    <x v="3"/>
    <d v="2014-07-09T00:00:00"/>
    <d v="2014-07-13T00:00:00"/>
    <s v="Standard Class"/>
    <s v="VF-21715"/>
    <s v="Vicky Freymann"/>
    <s v="Home Office"/>
    <s v="United States"/>
    <s v="Seattle"/>
    <x v="4"/>
    <n v="98115"/>
    <x v="1"/>
    <s v="FUR-FU-10003142"/>
    <x v="0"/>
    <x v="5"/>
    <s v="Master Big Foot Doorstop, Beige"/>
    <n v="15.84"/>
    <n v="3"/>
    <n v="0"/>
    <n v="4.9104000000000001"/>
    <x v="7"/>
  </r>
  <r>
    <n v="4537"/>
    <x v="2246"/>
    <x v="3"/>
    <d v="2014-07-09T00:00:00"/>
    <d v="2014-07-13T00:00:00"/>
    <s v="Standard Class"/>
    <s v="VF-21715"/>
    <s v="Vicky Freymann"/>
    <s v="Home Office"/>
    <s v="United States"/>
    <s v="Seattle"/>
    <x v="4"/>
    <n v="98115"/>
    <x v="1"/>
    <s v="OFF-BI-10001543"/>
    <x v="1"/>
    <x v="8"/>
    <s v="GBC VeloBinder Manual Binding System"/>
    <n v="86.376000000000005"/>
    <n v="3"/>
    <n v="0.2"/>
    <n v="30.2316"/>
    <x v="7"/>
  </r>
  <r>
    <n v="4538"/>
    <x v="2246"/>
    <x v="3"/>
    <d v="2014-07-09T00:00:00"/>
    <d v="2014-07-13T00:00:00"/>
    <s v="Standard Class"/>
    <s v="VF-21715"/>
    <s v="Vicky Freymann"/>
    <s v="Home Office"/>
    <s v="United States"/>
    <s v="Seattle"/>
    <x v="4"/>
    <n v="98115"/>
    <x v="1"/>
    <s v="OFF-AR-10003560"/>
    <x v="1"/>
    <x v="6"/>
    <s v="Zebra Zazzle Fluorescent Highlighters"/>
    <n v="18.239999999999998"/>
    <n v="3"/>
    <n v="0"/>
    <n v="6.2016"/>
    <x v="7"/>
  </r>
  <r>
    <n v="4539"/>
    <x v="2246"/>
    <x v="3"/>
    <d v="2014-07-09T00:00:00"/>
    <d v="2014-07-13T00:00:00"/>
    <s v="Standard Class"/>
    <s v="VF-21715"/>
    <s v="Vicky Freymann"/>
    <s v="Home Office"/>
    <s v="United States"/>
    <s v="Seattle"/>
    <x v="4"/>
    <n v="98115"/>
    <x v="1"/>
    <s v="OFF-AR-10004757"/>
    <x v="1"/>
    <x v="6"/>
    <s v="Crayola Colored Pencils"/>
    <n v="13.12"/>
    <n v="4"/>
    <n v="0"/>
    <n v="4.3296000000000001"/>
    <x v="7"/>
  </r>
  <r>
    <n v="4540"/>
    <x v="2247"/>
    <x v="1"/>
    <d v="2012-02-27T00:00:00"/>
    <d v="2012-03-02T00:00:00"/>
    <s v="Standard Class"/>
    <s v="ES-14080"/>
    <s v="Erin Smith"/>
    <s v="Corporate"/>
    <s v="United States"/>
    <s v="Providence"/>
    <x v="34"/>
    <n v="2908"/>
    <x v="3"/>
    <s v="TEC-PH-10003800"/>
    <x v="2"/>
    <x v="7"/>
    <s v="i.Sound Portable Power - 8000 mAh"/>
    <n v="105.98"/>
    <n v="2"/>
    <n v="0"/>
    <n v="1.0598000000000001"/>
    <x v="11"/>
  </r>
  <r>
    <n v="4541"/>
    <x v="2247"/>
    <x v="1"/>
    <d v="2012-02-27T00:00:00"/>
    <d v="2012-03-02T00:00:00"/>
    <s v="Standard Class"/>
    <s v="ES-14080"/>
    <s v="Erin Smith"/>
    <s v="Corporate"/>
    <s v="United States"/>
    <s v="Providence"/>
    <x v="34"/>
    <n v="2908"/>
    <x v="3"/>
    <s v="FUR-TA-10004152"/>
    <x v="0"/>
    <x v="3"/>
    <s v="Barricks 18&quot; x 48&quot; Non-Folding Utility Table with Bottom Storage Shelf"/>
    <n v="493.92"/>
    <n v="7"/>
    <n v="0.3"/>
    <n v="-28.224"/>
    <x v="11"/>
  </r>
  <r>
    <n v="4542"/>
    <x v="2248"/>
    <x v="3"/>
    <d v="2014-06-17T00:00:00"/>
    <d v="2014-06-22T00:00:00"/>
    <s v="Standard Class"/>
    <s v="MK-17905"/>
    <s v="Michael Kennedy"/>
    <s v="Corporate"/>
    <s v="United States"/>
    <s v="Chicago"/>
    <x v="10"/>
    <n v="60653"/>
    <x v="2"/>
    <s v="OFF-BI-10000756"/>
    <x v="1"/>
    <x v="8"/>
    <s v="Storex DuraTech Recycled Plastic Frosted Binders"/>
    <n v="5.9359999999999999"/>
    <n v="7"/>
    <n v="0.8"/>
    <n v="-8.9039999999999999"/>
    <x v="1"/>
  </r>
  <r>
    <n v="4543"/>
    <x v="2249"/>
    <x v="3"/>
    <d v="2014-03-31T00:00:00"/>
    <d v="2014-04-01T00:00:00"/>
    <s v="First Class"/>
    <s v="TM-21490"/>
    <s v="Tony Molinari"/>
    <s v="Consumer"/>
    <s v="United States"/>
    <s v="Oklahoma City"/>
    <x v="26"/>
    <n v="73120"/>
    <x v="2"/>
    <s v="OFF-EN-10004206"/>
    <x v="1"/>
    <x v="12"/>
    <s v="Multimedia Mailers"/>
    <n v="325.86"/>
    <n v="2"/>
    <n v="0"/>
    <n v="149.8956"/>
    <x v="10"/>
  </r>
  <r>
    <n v="4544"/>
    <x v="2250"/>
    <x v="1"/>
    <d v="2012-07-12T00:00:00"/>
    <d v="2012-07-17T00:00:00"/>
    <s v="Second Class"/>
    <s v="RL-19615"/>
    <s v="Rob Lucas"/>
    <s v="Consumer"/>
    <s v="United States"/>
    <s v="Chicago"/>
    <x v="10"/>
    <n v="60610"/>
    <x v="2"/>
    <s v="FUR-CH-10004477"/>
    <x v="0"/>
    <x v="1"/>
    <s v="Global Push Button Manager's Chair, Indigo"/>
    <n v="383.60700000000003"/>
    <n v="9"/>
    <n v="0.3"/>
    <n v="-5.4801000000000002"/>
    <x v="7"/>
  </r>
  <r>
    <n v="4545"/>
    <x v="2250"/>
    <x v="1"/>
    <d v="2012-07-12T00:00:00"/>
    <d v="2012-07-17T00:00:00"/>
    <s v="Second Class"/>
    <s v="RL-19615"/>
    <s v="Rob Lucas"/>
    <s v="Consumer"/>
    <s v="United States"/>
    <s v="Chicago"/>
    <x v="10"/>
    <n v="60610"/>
    <x v="2"/>
    <s v="TEC-PH-10003505"/>
    <x v="2"/>
    <x v="7"/>
    <s v="Geemarc AmpliPOWER60"/>
    <n v="148.47999999999999"/>
    <n v="2"/>
    <n v="0.2"/>
    <n v="16.704000000000001"/>
    <x v="7"/>
  </r>
  <r>
    <n v="4546"/>
    <x v="2250"/>
    <x v="1"/>
    <d v="2012-07-12T00:00:00"/>
    <d v="2012-07-17T00:00:00"/>
    <s v="Second Class"/>
    <s v="RL-19615"/>
    <s v="Rob Lucas"/>
    <s v="Consumer"/>
    <s v="United States"/>
    <s v="Chicago"/>
    <x v="10"/>
    <n v="60610"/>
    <x v="2"/>
    <s v="TEC-PH-10000526"/>
    <x v="2"/>
    <x v="7"/>
    <s v="Vtech CS6719"/>
    <n v="537.54399999999998"/>
    <n v="7"/>
    <n v="0.2"/>
    <n v="53.754399999999997"/>
    <x v="7"/>
  </r>
  <r>
    <n v="4547"/>
    <x v="2250"/>
    <x v="1"/>
    <d v="2012-07-12T00:00:00"/>
    <d v="2012-07-17T00:00:00"/>
    <s v="Second Class"/>
    <s v="RL-19615"/>
    <s v="Rob Lucas"/>
    <s v="Consumer"/>
    <s v="United States"/>
    <s v="Chicago"/>
    <x v="10"/>
    <n v="60610"/>
    <x v="2"/>
    <s v="OFF-BI-10003314"/>
    <x v="1"/>
    <x v="8"/>
    <s v="Tuff Stuff Recycled Round Ring Binders"/>
    <n v="1.9279999999999999"/>
    <n v="2"/>
    <n v="0.8"/>
    <n v="-2.9883999999999999"/>
    <x v="7"/>
  </r>
  <r>
    <n v="4548"/>
    <x v="2250"/>
    <x v="1"/>
    <d v="2012-07-12T00:00:00"/>
    <d v="2012-07-17T00:00:00"/>
    <s v="Second Class"/>
    <s v="RL-19615"/>
    <s v="Rob Lucas"/>
    <s v="Consumer"/>
    <s v="United States"/>
    <s v="Chicago"/>
    <x v="10"/>
    <n v="60610"/>
    <x v="2"/>
    <s v="OFF-AR-10003190"/>
    <x v="1"/>
    <x v="6"/>
    <s v="Newell 32"/>
    <n v="6.9119999999999999"/>
    <n v="3"/>
    <n v="0.2"/>
    <n v="0.69120000000000004"/>
    <x v="7"/>
  </r>
  <r>
    <n v="4549"/>
    <x v="2250"/>
    <x v="1"/>
    <d v="2012-07-12T00:00:00"/>
    <d v="2012-07-17T00:00:00"/>
    <s v="Second Class"/>
    <s v="RL-19615"/>
    <s v="Rob Lucas"/>
    <s v="Consumer"/>
    <s v="United States"/>
    <s v="Chicago"/>
    <x v="10"/>
    <n v="60610"/>
    <x v="2"/>
    <s v="FUR-FU-10001861"/>
    <x v="0"/>
    <x v="5"/>
    <s v="Floodlight Indoor Halogen Bulbs, 1 Bulb per Pack, 60 Watts"/>
    <n v="7.76"/>
    <n v="1"/>
    <n v="0.6"/>
    <n v="-2.1339999999999999"/>
    <x v="7"/>
  </r>
  <r>
    <n v="4550"/>
    <x v="2250"/>
    <x v="1"/>
    <d v="2012-07-12T00:00:00"/>
    <d v="2012-07-17T00:00:00"/>
    <s v="Second Class"/>
    <s v="RL-19615"/>
    <s v="Rob Lucas"/>
    <s v="Consumer"/>
    <s v="United States"/>
    <s v="Chicago"/>
    <x v="10"/>
    <n v="60610"/>
    <x v="2"/>
    <s v="TEC-PH-10003963"/>
    <x v="2"/>
    <x v="7"/>
    <s v="GE 2-Jack Phone Line Splitter"/>
    <n v="659.16800000000001"/>
    <n v="4"/>
    <n v="0.2"/>
    <n v="49.437600000000003"/>
    <x v="7"/>
  </r>
  <r>
    <n v="4551"/>
    <x v="2251"/>
    <x v="3"/>
    <d v="2014-05-01T00:00:00"/>
    <d v="2014-05-03T00:00:00"/>
    <s v="First Class"/>
    <s v="NM-18520"/>
    <s v="Neoma Murray"/>
    <s v="Consumer"/>
    <s v="United States"/>
    <s v="Manchester"/>
    <x v="29"/>
    <n v="6040"/>
    <x v="3"/>
    <s v="OFF-LA-10003388"/>
    <x v="1"/>
    <x v="2"/>
    <s v="Avery 5"/>
    <n v="5.76"/>
    <n v="2"/>
    <n v="0"/>
    <n v="2.8224"/>
    <x v="5"/>
  </r>
  <r>
    <n v="4552"/>
    <x v="2252"/>
    <x v="2"/>
    <d v="2011-07-13T00:00:00"/>
    <d v="2011-07-17T00:00:00"/>
    <s v="Standard Class"/>
    <s v="GK-14620"/>
    <s v="Grace Kelly"/>
    <s v="Corporate"/>
    <s v="United States"/>
    <s v="Los Angeles"/>
    <x v="1"/>
    <n v="90049"/>
    <x v="1"/>
    <s v="FUR-TA-10002855"/>
    <x v="0"/>
    <x v="3"/>
    <s v="Bevis Round Conference Table Top &amp; Single Column Base"/>
    <n v="351.21600000000001"/>
    <n v="3"/>
    <n v="0.2"/>
    <n v="4.3902000000000001"/>
    <x v="7"/>
  </r>
  <r>
    <n v="4553"/>
    <x v="2253"/>
    <x v="2"/>
    <d v="2011-12-27T00:00:00"/>
    <d v="2012-01-02T00:00:00"/>
    <s v="Standard Class"/>
    <s v="JF-15490"/>
    <s v="Jeremy Farry"/>
    <s v="Consumer"/>
    <s v="United States"/>
    <s v="San Francisco"/>
    <x v="1"/>
    <n v="94122"/>
    <x v="1"/>
    <s v="FUR-CH-10004886"/>
    <x v="0"/>
    <x v="1"/>
    <s v="Bevis Steel Folding Chairs"/>
    <n v="230.28"/>
    <n v="3"/>
    <n v="0.2"/>
    <n v="23.027999999999999"/>
    <x v="4"/>
  </r>
  <r>
    <n v="4554"/>
    <x v="2253"/>
    <x v="2"/>
    <d v="2011-12-27T00:00:00"/>
    <d v="2012-01-02T00:00:00"/>
    <s v="Standard Class"/>
    <s v="JF-15490"/>
    <s v="Jeremy Farry"/>
    <s v="Consumer"/>
    <s v="United States"/>
    <s v="San Francisco"/>
    <x v="1"/>
    <n v="94122"/>
    <x v="1"/>
    <s v="OFF-PA-10003657"/>
    <x v="1"/>
    <x v="10"/>
    <s v="Xerox 1927"/>
    <n v="12.84"/>
    <n v="3"/>
    <n v="0"/>
    <n v="5.7779999999999996"/>
    <x v="4"/>
  </r>
  <r>
    <n v="4555"/>
    <x v="2254"/>
    <x v="0"/>
    <d v="2013-02-27T00:00:00"/>
    <d v="2013-03-02T00:00:00"/>
    <s v="Second Class"/>
    <s v="EB-13930"/>
    <s v="Eric Barreto"/>
    <s v="Consumer"/>
    <s v="United States"/>
    <s v="La Crosse"/>
    <x v="6"/>
    <n v="54601"/>
    <x v="2"/>
    <s v="OFF-BI-10004738"/>
    <x v="1"/>
    <x v="8"/>
    <s v="Flexible Leather- Look Classic Collection Ring Binder"/>
    <n v="56.82"/>
    <n v="3"/>
    <n v="0"/>
    <n v="28.41"/>
    <x v="11"/>
  </r>
  <r>
    <n v="4556"/>
    <x v="2255"/>
    <x v="1"/>
    <d v="2012-03-23T00:00:00"/>
    <d v="2012-03-26T00:00:00"/>
    <s v="First Class"/>
    <s v="SG-20470"/>
    <s v="Sheri Gordon"/>
    <s v="Consumer"/>
    <s v="United States"/>
    <s v="Florence"/>
    <x v="20"/>
    <n v="29501"/>
    <x v="0"/>
    <s v="OFF-FA-10003112"/>
    <x v="1"/>
    <x v="13"/>
    <s v="Staples"/>
    <n v="31.56"/>
    <n v="4"/>
    <n v="0"/>
    <n v="14.202"/>
    <x v="10"/>
  </r>
  <r>
    <n v="4557"/>
    <x v="2255"/>
    <x v="1"/>
    <d v="2012-03-23T00:00:00"/>
    <d v="2012-03-26T00:00:00"/>
    <s v="First Class"/>
    <s v="SG-20470"/>
    <s v="Sheri Gordon"/>
    <s v="Consumer"/>
    <s v="United States"/>
    <s v="Florence"/>
    <x v="20"/>
    <n v="29501"/>
    <x v="0"/>
    <s v="OFF-ST-10002486"/>
    <x v="1"/>
    <x v="4"/>
    <s v="Eldon Shelf Savers Cubes and Bins"/>
    <n v="27.92"/>
    <n v="4"/>
    <n v="0"/>
    <n v="0.55840000000000001"/>
    <x v="10"/>
  </r>
  <r>
    <n v="4558"/>
    <x v="2256"/>
    <x v="3"/>
    <d v="2014-10-22T00:00:00"/>
    <d v="2014-10-29T00:00:00"/>
    <s v="Standard Class"/>
    <s v="ND-18370"/>
    <s v="Natalie DeCherney"/>
    <s v="Consumer"/>
    <s v="United States"/>
    <s v="Glendale"/>
    <x v="16"/>
    <n v="85301"/>
    <x v="1"/>
    <s v="OFF-BI-10003984"/>
    <x v="1"/>
    <x v="8"/>
    <s v="Lock-Up Easel 'Spel-Binder'"/>
    <n v="8.5589999999999993"/>
    <n v="1"/>
    <n v="0.7"/>
    <n v="-6.5618999999999996"/>
    <x v="2"/>
  </r>
  <r>
    <n v="4559"/>
    <x v="2257"/>
    <x v="2"/>
    <d v="2011-12-31T00:00:00"/>
    <d v="2012-01-05T00:00:00"/>
    <s v="Standard Class"/>
    <s v="CM-11815"/>
    <s v="Candace McMahon"/>
    <s v="Corporate"/>
    <s v="United States"/>
    <s v="El Paso"/>
    <x v="5"/>
    <n v="79907"/>
    <x v="2"/>
    <s v="OFF-EN-10004773"/>
    <x v="1"/>
    <x v="12"/>
    <s v="Staples"/>
    <n v="49.567999999999998"/>
    <n v="2"/>
    <n v="0.2"/>
    <n v="17.968399999999999"/>
    <x v="4"/>
  </r>
  <r>
    <n v="4560"/>
    <x v="2258"/>
    <x v="2"/>
    <d v="2011-05-05T00:00:00"/>
    <d v="2011-05-08T00:00:00"/>
    <s v="First Class"/>
    <s v="EB-13870"/>
    <s v="Emily Burns"/>
    <s v="Consumer"/>
    <s v="United States"/>
    <s v="San Antonio"/>
    <x v="5"/>
    <n v="78207"/>
    <x v="2"/>
    <s v="FUR-CH-10001146"/>
    <x v="0"/>
    <x v="1"/>
    <s v="Global Value Mid-Back Manager's Chair, Gray"/>
    <n v="127.869"/>
    <n v="3"/>
    <n v="0.3"/>
    <n v="-9.1334999999999997"/>
    <x v="5"/>
  </r>
  <r>
    <n v="4561"/>
    <x v="2259"/>
    <x v="1"/>
    <d v="2012-12-04T00:00:00"/>
    <d v="2012-12-09T00:00:00"/>
    <s v="Second Class"/>
    <s v="HM-14860"/>
    <s v="Harry Marie"/>
    <s v="Corporate"/>
    <s v="United States"/>
    <s v="Los Angeles"/>
    <x v="1"/>
    <n v="90049"/>
    <x v="1"/>
    <s v="OFF-EN-10003296"/>
    <x v="1"/>
    <x v="12"/>
    <s v="Tyvek Side-Opening Peel &amp; Seel Expanding Envelopes"/>
    <n v="271.44"/>
    <n v="3"/>
    <n v="0"/>
    <n v="122.148"/>
    <x v="4"/>
  </r>
  <r>
    <n v="4562"/>
    <x v="2259"/>
    <x v="1"/>
    <d v="2012-12-04T00:00:00"/>
    <d v="2012-12-09T00:00:00"/>
    <s v="Second Class"/>
    <s v="HM-14860"/>
    <s v="Harry Marie"/>
    <s v="Corporate"/>
    <s v="United States"/>
    <s v="Los Angeles"/>
    <x v="1"/>
    <n v="90049"/>
    <x v="1"/>
    <s v="TEC-PH-10000193"/>
    <x v="2"/>
    <x v="7"/>
    <s v="Jensen SMPS-640 - speaker phone"/>
    <n v="110.352"/>
    <n v="3"/>
    <n v="0.2"/>
    <n v="8.2764000000000006"/>
    <x v="4"/>
  </r>
  <r>
    <n v="4563"/>
    <x v="2259"/>
    <x v="1"/>
    <d v="2012-12-04T00:00:00"/>
    <d v="2012-12-09T00:00:00"/>
    <s v="Second Class"/>
    <s v="HM-14860"/>
    <s v="Harry Marie"/>
    <s v="Corporate"/>
    <s v="United States"/>
    <s v="Los Angeles"/>
    <x v="1"/>
    <n v="90049"/>
    <x v="1"/>
    <s v="FUR-FU-10002111"/>
    <x v="0"/>
    <x v="5"/>
    <s v="Master Caster Door Stop, Large Brown"/>
    <n v="36.4"/>
    <n v="5"/>
    <n v="0"/>
    <n v="13.832000000000001"/>
    <x v="4"/>
  </r>
  <r>
    <n v="4564"/>
    <x v="2260"/>
    <x v="3"/>
    <d v="2014-09-27T00:00:00"/>
    <d v="2014-10-01T00:00:00"/>
    <s v="Standard Class"/>
    <s v="SJ-20125"/>
    <s v="Sanjit Jacobs"/>
    <s v="Home Office"/>
    <s v="United States"/>
    <s v="Miramar"/>
    <x v="2"/>
    <n v="33023"/>
    <x v="0"/>
    <s v="FUR-CH-10003298"/>
    <x v="0"/>
    <x v="1"/>
    <s v="Office Star - Contemporary Task Swivel chair with Loop Arms, Charcoal"/>
    <n v="419.13600000000002"/>
    <n v="4"/>
    <n v="0.2"/>
    <n v="-57.6312"/>
    <x v="8"/>
  </r>
  <r>
    <n v="4565"/>
    <x v="2261"/>
    <x v="2"/>
    <d v="2011-12-09T00:00:00"/>
    <d v="2011-12-14T00:00:00"/>
    <s v="Standard Class"/>
    <s v="DM-12955"/>
    <s v="Dario Medina"/>
    <s v="Corporate"/>
    <s v="United States"/>
    <s v="Mesa"/>
    <x v="16"/>
    <n v="85204"/>
    <x v="1"/>
    <s v="OFF-ST-10004950"/>
    <x v="1"/>
    <x v="4"/>
    <s v="Acco Perma 3000 Stacking Storage Drawers"/>
    <n v="100.70399999999999"/>
    <n v="6"/>
    <n v="0.2"/>
    <n v="-1.2587999999999999"/>
    <x v="4"/>
  </r>
  <r>
    <n v="4566"/>
    <x v="2262"/>
    <x v="3"/>
    <d v="2014-12-04T00:00:00"/>
    <d v="2014-12-11T00:00:00"/>
    <s v="Standard Class"/>
    <s v="MC-17575"/>
    <s v="Matt Collins"/>
    <s v="Consumer"/>
    <s v="United States"/>
    <s v="Fayetteville"/>
    <x v="3"/>
    <n v="28314"/>
    <x v="0"/>
    <s v="OFF-AP-10002350"/>
    <x v="1"/>
    <x v="9"/>
    <s v="Belkin F9H710-06 7 Outlet SurgeMaster Surge Protector"/>
    <n v="45.216000000000001"/>
    <n v="3"/>
    <n v="0.2"/>
    <n v="4.5216000000000003"/>
    <x v="4"/>
  </r>
  <r>
    <n v="4567"/>
    <x v="2262"/>
    <x v="3"/>
    <d v="2014-12-04T00:00:00"/>
    <d v="2014-12-11T00:00:00"/>
    <s v="Standard Class"/>
    <s v="MC-17575"/>
    <s v="Matt Collins"/>
    <s v="Consumer"/>
    <s v="United States"/>
    <s v="Fayetteville"/>
    <x v="3"/>
    <n v="28314"/>
    <x v="0"/>
    <s v="OFF-BI-10004233"/>
    <x v="1"/>
    <x v="8"/>
    <s v="GBC Pre-Punched Binding Paper, Plastic, White, 8-1/2&quot; x 11&quot;"/>
    <n v="28.782"/>
    <n v="6"/>
    <n v="0.7"/>
    <n v="-21.1068"/>
    <x v="4"/>
  </r>
  <r>
    <n v="4568"/>
    <x v="2262"/>
    <x v="3"/>
    <d v="2014-12-04T00:00:00"/>
    <d v="2014-12-11T00:00:00"/>
    <s v="Standard Class"/>
    <s v="MC-17575"/>
    <s v="Matt Collins"/>
    <s v="Consumer"/>
    <s v="United States"/>
    <s v="Fayetteville"/>
    <x v="3"/>
    <n v="28314"/>
    <x v="0"/>
    <s v="OFF-PA-10001892"/>
    <x v="1"/>
    <x v="10"/>
    <s v="Rediform Wirebound &quot;Phone Memo&quot; Message Book, 11 x 5-3/4"/>
    <n v="24.448"/>
    <n v="4"/>
    <n v="0.2"/>
    <n v="8.8623999999999992"/>
    <x v="4"/>
  </r>
  <r>
    <n v="4569"/>
    <x v="2263"/>
    <x v="1"/>
    <d v="2012-11-08T00:00:00"/>
    <d v="2012-11-13T00:00:00"/>
    <s v="Standard Class"/>
    <s v="DB-13660"/>
    <s v="Duane Benoit"/>
    <s v="Consumer"/>
    <s v="United States"/>
    <s v="Houston"/>
    <x v="5"/>
    <n v="77095"/>
    <x v="2"/>
    <s v="OFF-BI-10003291"/>
    <x v="1"/>
    <x v="8"/>
    <s v="Wilson Jones Leather-Like Binders with DublLock Round Rings"/>
    <n v="10.476000000000001"/>
    <n v="6"/>
    <n v="0.8"/>
    <n v="-17.285399999999999"/>
    <x v="0"/>
  </r>
  <r>
    <n v="4570"/>
    <x v="2264"/>
    <x v="2"/>
    <d v="2011-04-19T00:00:00"/>
    <d v="2011-04-21T00:00:00"/>
    <s v="Second Class"/>
    <s v="NF-18595"/>
    <s v="Nicole Fjeld"/>
    <s v="Home Office"/>
    <s v="United States"/>
    <s v="San Jose"/>
    <x v="1"/>
    <n v="95123"/>
    <x v="1"/>
    <s v="FUR-FU-10004017"/>
    <x v="0"/>
    <x v="5"/>
    <s v="Executive Impressions 13&quot; Chairman Wall Clock"/>
    <n v="76.14"/>
    <n v="3"/>
    <n v="0"/>
    <n v="26.649000000000001"/>
    <x v="3"/>
  </r>
  <r>
    <n v="4571"/>
    <x v="2265"/>
    <x v="1"/>
    <d v="2012-05-25T00:00:00"/>
    <d v="2012-05-27T00:00:00"/>
    <s v="Second Class"/>
    <s v="NM-18445"/>
    <s v="Nathan Mautz"/>
    <s v="Home Office"/>
    <s v="United States"/>
    <s v="Wichita"/>
    <x v="41"/>
    <n v="67212"/>
    <x v="2"/>
    <s v="OFF-AR-10002445"/>
    <x v="1"/>
    <x v="6"/>
    <s v="SANFORD Major Accent Highlighters"/>
    <n v="21.24"/>
    <n v="3"/>
    <n v="0"/>
    <n v="8.0711999999999993"/>
    <x v="5"/>
  </r>
  <r>
    <n v="4572"/>
    <x v="2265"/>
    <x v="1"/>
    <d v="2012-05-25T00:00:00"/>
    <d v="2012-05-27T00:00:00"/>
    <s v="Second Class"/>
    <s v="NM-18445"/>
    <s v="Nathan Mautz"/>
    <s v="Home Office"/>
    <s v="United States"/>
    <s v="Wichita"/>
    <x v="41"/>
    <n v="67212"/>
    <x v="2"/>
    <s v="OFF-BI-10001718"/>
    <x v="1"/>
    <x v="8"/>
    <s v="GBC DocuBind P50 Personal Binding Machine"/>
    <n v="127.96"/>
    <n v="2"/>
    <n v="0"/>
    <n v="60.141199999999998"/>
    <x v="5"/>
  </r>
  <r>
    <n v="4573"/>
    <x v="2266"/>
    <x v="3"/>
    <d v="2014-07-18T00:00:00"/>
    <d v="2014-07-22T00:00:00"/>
    <s v="Standard Class"/>
    <s v="AB-10255"/>
    <s v="Alejandro Ballentine"/>
    <s v="Home Office"/>
    <s v="United States"/>
    <s v="Los Angeles"/>
    <x v="1"/>
    <n v="90036"/>
    <x v="1"/>
    <s v="TEC-CO-10004202"/>
    <x v="2"/>
    <x v="16"/>
    <s v="Brother DCP1000 Digital 3 in 1 Multifunction Machine"/>
    <n v="479.98399999999998"/>
    <n v="2"/>
    <n v="0.2"/>
    <n v="89.997"/>
    <x v="7"/>
  </r>
  <r>
    <n v="4574"/>
    <x v="2267"/>
    <x v="0"/>
    <d v="2013-12-13T00:00:00"/>
    <d v="2013-12-19T00:00:00"/>
    <s v="Standard Class"/>
    <s v="MG-17650"/>
    <s v="Matthew Grinstein"/>
    <s v="Home Office"/>
    <s v="United States"/>
    <s v="Jackson"/>
    <x v="12"/>
    <n v="49201"/>
    <x v="2"/>
    <s v="TEC-PH-10002103"/>
    <x v="2"/>
    <x v="7"/>
    <s v="Jabra SPEAK 410"/>
    <n v="657.93"/>
    <n v="7"/>
    <n v="0"/>
    <n v="184.22040000000001"/>
    <x v="4"/>
  </r>
  <r>
    <n v="4575"/>
    <x v="2267"/>
    <x v="0"/>
    <d v="2013-12-13T00:00:00"/>
    <d v="2013-12-19T00:00:00"/>
    <s v="Standard Class"/>
    <s v="MG-17650"/>
    <s v="Matthew Grinstein"/>
    <s v="Home Office"/>
    <s v="United States"/>
    <s v="Jackson"/>
    <x v="12"/>
    <n v="49201"/>
    <x v="2"/>
    <s v="FUR-FU-10003724"/>
    <x v="0"/>
    <x v="5"/>
    <s v="Westinghouse Clip-On Gooseneck Lamps"/>
    <n v="33.479999999999997"/>
    <n v="4"/>
    <n v="0"/>
    <n v="8.7048000000000005"/>
    <x v="4"/>
  </r>
  <r>
    <n v="4576"/>
    <x v="2267"/>
    <x v="0"/>
    <d v="2013-12-13T00:00:00"/>
    <d v="2013-12-19T00:00:00"/>
    <s v="Standard Class"/>
    <s v="MG-17650"/>
    <s v="Matthew Grinstein"/>
    <s v="Home Office"/>
    <s v="United States"/>
    <s v="Jackson"/>
    <x v="12"/>
    <n v="49201"/>
    <x v="2"/>
    <s v="OFF-AR-10003732"/>
    <x v="1"/>
    <x v="6"/>
    <s v="Newell 333"/>
    <n v="13.9"/>
    <n v="5"/>
    <n v="0"/>
    <n v="3.6139999999999999"/>
    <x v="4"/>
  </r>
  <r>
    <n v="4577"/>
    <x v="2267"/>
    <x v="0"/>
    <d v="2013-12-13T00:00:00"/>
    <d v="2013-12-19T00:00:00"/>
    <s v="Standard Class"/>
    <s v="MG-17650"/>
    <s v="Matthew Grinstein"/>
    <s v="Home Office"/>
    <s v="United States"/>
    <s v="Jackson"/>
    <x v="12"/>
    <n v="49201"/>
    <x v="2"/>
    <s v="OFF-ST-10000885"/>
    <x v="1"/>
    <x v="4"/>
    <s v="Fellowes Desktop Hanging File Manager"/>
    <n v="26.86"/>
    <n v="2"/>
    <n v="0"/>
    <n v="6.7149999999999999"/>
    <x v="4"/>
  </r>
  <r>
    <n v="4578"/>
    <x v="2268"/>
    <x v="2"/>
    <d v="2011-04-11T00:00:00"/>
    <d v="2011-04-16T00:00:00"/>
    <s v="Standard Class"/>
    <s v="SE-20110"/>
    <s v="Sanjit Engle"/>
    <s v="Consumer"/>
    <s v="United States"/>
    <s v="Lewiston"/>
    <x v="45"/>
    <n v="83501"/>
    <x v="1"/>
    <s v="OFF-BI-10004817"/>
    <x v="1"/>
    <x v="8"/>
    <s v="GBC Personal VeloBind Strips"/>
    <n v="9.5839999999999996"/>
    <n v="1"/>
    <n v="0.2"/>
    <n v="3.3544"/>
    <x v="3"/>
  </r>
  <r>
    <n v="4579"/>
    <x v="2269"/>
    <x v="1"/>
    <d v="2012-06-09T00:00:00"/>
    <d v="2012-06-15T00:00:00"/>
    <s v="Standard Class"/>
    <s v="AG-10765"/>
    <s v="Anthony Garverick"/>
    <s v="Home Office"/>
    <s v="United States"/>
    <s v="Hampton"/>
    <x v="17"/>
    <n v="23666"/>
    <x v="0"/>
    <s v="OFF-BI-10001670"/>
    <x v="1"/>
    <x v="8"/>
    <s v="Vinyl Sectional Post Binders"/>
    <n v="113.1"/>
    <n v="3"/>
    <n v="0"/>
    <n v="56.55"/>
    <x v="1"/>
  </r>
  <r>
    <n v="4580"/>
    <x v="2270"/>
    <x v="2"/>
    <d v="2011-07-27T00:00:00"/>
    <d v="2011-08-02T00:00:00"/>
    <s v="Standard Class"/>
    <s v="AS-10045"/>
    <s v="Aaron Smayling"/>
    <s v="Corporate"/>
    <s v="United States"/>
    <s v="New York City"/>
    <x v="15"/>
    <n v="10035"/>
    <x v="3"/>
    <s v="OFF-PA-10002709"/>
    <x v="1"/>
    <x v="10"/>
    <s v="Xerox 1956"/>
    <n v="65.78"/>
    <n v="11"/>
    <n v="0"/>
    <n v="32.232199999999999"/>
    <x v="7"/>
  </r>
  <r>
    <n v="4581"/>
    <x v="2271"/>
    <x v="1"/>
    <d v="2012-07-31T00:00:00"/>
    <d v="2012-08-06T00:00:00"/>
    <s v="Standard Class"/>
    <s v="AR-10405"/>
    <s v="Allen Rosenblatt"/>
    <s v="Corporate"/>
    <s v="United States"/>
    <s v="Hattiesburg"/>
    <x v="35"/>
    <n v="39401"/>
    <x v="0"/>
    <s v="TEC-AC-10004469"/>
    <x v="2"/>
    <x v="11"/>
    <s v="Microsoft Sculpt Comfort Mouse"/>
    <n v="239.7"/>
    <n v="6"/>
    <n v="0"/>
    <n v="105.468"/>
    <x v="7"/>
  </r>
  <r>
    <n v="4582"/>
    <x v="2272"/>
    <x v="0"/>
    <d v="2013-09-20T00:00:00"/>
    <d v="2013-09-23T00:00:00"/>
    <s v="First Class"/>
    <s v="AP-10720"/>
    <s v="Anne Pryor"/>
    <s v="Home Office"/>
    <s v="United States"/>
    <s v="Philadelphia"/>
    <x v="9"/>
    <n v="19140"/>
    <x v="3"/>
    <s v="FUR-FU-10003424"/>
    <x v="0"/>
    <x v="5"/>
    <s v="Nu-Dell Oak Frame"/>
    <n v="25.632000000000001"/>
    <n v="3"/>
    <n v="0.2"/>
    <n v="3.8448000000000002"/>
    <x v="8"/>
  </r>
  <r>
    <n v="4583"/>
    <x v="2273"/>
    <x v="0"/>
    <d v="2013-06-11T00:00:00"/>
    <d v="2013-06-13T00:00:00"/>
    <s v="First Class"/>
    <s v="JB-16000"/>
    <s v="Joy Bell-"/>
    <s v="Consumer"/>
    <s v="United States"/>
    <s v="Philadelphia"/>
    <x v="9"/>
    <n v="19140"/>
    <x v="3"/>
    <s v="OFF-LA-10003720"/>
    <x v="1"/>
    <x v="2"/>
    <s v="Avery 487"/>
    <n v="23.616"/>
    <n v="8"/>
    <n v="0.2"/>
    <n v="7.9703999999999997"/>
    <x v="1"/>
  </r>
  <r>
    <n v="4584"/>
    <x v="2274"/>
    <x v="0"/>
    <d v="2013-08-27T00:00:00"/>
    <d v="2013-08-29T00:00:00"/>
    <s v="Second Class"/>
    <s v="TS-21430"/>
    <s v="Tom Stivers"/>
    <s v="Corporate"/>
    <s v="United States"/>
    <s v="Los Angeles"/>
    <x v="1"/>
    <n v="90045"/>
    <x v="1"/>
    <s v="OFF-AR-10000390"/>
    <x v="1"/>
    <x v="6"/>
    <s v="Newell Chalk Holder"/>
    <n v="8.26"/>
    <n v="2"/>
    <n v="0"/>
    <n v="3.7995999999999999"/>
    <x v="6"/>
  </r>
  <r>
    <n v="4585"/>
    <x v="2275"/>
    <x v="3"/>
    <d v="2014-11-03T00:00:00"/>
    <d v="2014-11-05T00:00:00"/>
    <s v="Second Class"/>
    <s v="NL-18310"/>
    <s v="Nancy Lomonaco"/>
    <s v="Home Office"/>
    <s v="United States"/>
    <s v="Danville"/>
    <x v="1"/>
    <n v="94526"/>
    <x v="1"/>
    <s v="OFF-EN-10001335"/>
    <x v="1"/>
    <x v="12"/>
    <s v="White Business Envelopes with Contemporary Seam, Recycled White Business Envelopes"/>
    <n v="76.58"/>
    <n v="7"/>
    <n v="0"/>
    <n v="38.29"/>
    <x v="0"/>
  </r>
  <r>
    <n v="4586"/>
    <x v="2275"/>
    <x v="3"/>
    <d v="2014-11-03T00:00:00"/>
    <d v="2014-11-05T00:00:00"/>
    <s v="Second Class"/>
    <s v="NL-18310"/>
    <s v="Nancy Lomonaco"/>
    <s v="Home Office"/>
    <s v="United States"/>
    <s v="Danville"/>
    <x v="1"/>
    <n v="94526"/>
    <x v="1"/>
    <s v="OFF-AR-10003469"/>
    <x v="1"/>
    <x v="6"/>
    <s v="Nontoxic Chalk"/>
    <n v="8.8000000000000007"/>
    <n v="5"/>
    <n v="0"/>
    <n v="4.2240000000000002"/>
    <x v="0"/>
  </r>
  <r>
    <n v="4587"/>
    <x v="2275"/>
    <x v="3"/>
    <d v="2014-11-03T00:00:00"/>
    <d v="2014-11-05T00:00:00"/>
    <s v="Second Class"/>
    <s v="NL-18310"/>
    <s v="Nancy Lomonaco"/>
    <s v="Home Office"/>
    <s v="United States"/>
    <s v="Danville"/>
    <x v="1"/>
    <n v="94526"/>
    <x v="1"/>
    <s v="OFF-BI-10003718"/>
    <x v="1"/>
    <x v="8"/>
    <s v="GBC Therma-A-Bind 250T Electric Binding System"/>
    <n v="590.35199999999998"/>
    <n v="6"/>
    <n v="0.2"/>
    <n v="206.6232"/>
    <x v="0"/>
  </r>
  <r>
    <n v="4588"/>
    <x v="2275"/>
    <x v="3"/>
    <d v="2014-11-03T00:00:00"/>
    <d v="2014-11-05T00:00:00"/>
    <s v="Second Class"/>
    <s v="NL-18310"/>
    <s v="Nancy Lomonaco"/>
    <s v="Home Office"/>
    <s v="United States"/>
    <s v="Danville"/>
    <x v="1"/>
    <n v="94526"/>
    <x v="1"/>
    <s v="OFF-FA-10004838"/>
    <x v="1"/>
    <x v="13"/>
    <s v="Super Bands, 12/Pack"/>
    <n v="5.58"/>
    <n v="3"/>
    <n v="0"/>
    <n v="0.16739999999999999"/>
    <x v="0"/>
  </r>
  <r>
    <n v="4589"/>
    <x v="2275"/>
    <x v="3"/>
    <d v="2014-11-03T00:00:00"/>
    <d v="2014-11-05T00:00:00"/>
    <s v="Second Class"/>
    <s v="NL-18310"/>
    <s v="Nancy Lomonaco"/>
    <s v="Home Office"/>
    <s v="United States"/>
    <s v="Danville"/>
    <x v="1"/>
    <n v="94526"/>
    <x v="1"/>
    <s v="FUR-FU-10002508"/>
    <x v="0"/>
    <x v="5"/>
    <s v="Document Clip Frames"/>
    <n v="25.02"/>
    <n v="3"/>
    <n v="0"/>
    <n v="10.5084"/>
    <x v="0"/>
  </r>
  <r>
    <n v="4590"/>
    <x v="2275"/>
    <x v="3"/>
    <d v="2014-11-03T00:00:00"/>
    <d v="2014-11-05T00:00:00"/>
    <s v="Second Class"/>
    <s v="NL-18310"/>
    <s v="Nancy Lomonaco"/>
    <s v="Home Office"/>
    <s v="United States"/>
    <s v="Danville"/>
    <x v="1"/>
    <n v="94526"/>
    <x v="1"/>
    <s v="OFF-ST-10001511"/>
    <x v="1"/>
    <x v="4"/>
    <s v="Space Solutions Commercial Steel Shelving"/>
    <n v="452.55"/>
    <n v="7"/>
    <n v="0"/>
    <n v="22.627500000000001"/>
    <x v="0"/>
  </r>
  <r>
    <n v="4591"/>
    <x v="2276"/>
    <x v="0"/>
    <d v="2013-12-27T00:00:00"/>
    <d v="2014-01-01T00:00:00"/>
    <s v="Standard Class"/>
    <s v="MC-18130"/>
    <s v="Mike Caudle"/>
    <s v="Corporate"/>
    <s v="United States"/>
    <s v="Los Angeles"/>
    <x v="1"/>
    <n v="90004"/>
    <x v="1"/>
    <s v="OFF-SU-10000952"/>
    <x v="1"/>
    <x v="14"/>
    <s v="Fiskars Home &amp; Office Scissors"/>
    <n v="17.760000000000002"/>
    <n v="2"/>
    <n v="0"/>
    <n v="4.9728000000000003"/>
    <x v="4"/>
  </r>
  <r>
    <n v="4592"/>
    <x v="2276"/>
    <x v="0"/>
    <d v="2013-12-27T00:00:00"/>
    <d v="2014-01-01T00:00:00"/>
    <s v="Standard Class"/>
    <s v="MC-18130"/>
    <s v="Mike Caudle"/>
    <s v="Corporate"/>
    <s v="United States"/>
    <s v="Los Angeles"/>
    <x v="1"/>
    <n v="90004"/>
    <x v="1"/>
    <s v="TEC-PH-10002275"/>
    <x v="2"/>
    <x v="7"/>
    <s v="Mitel 5320 IP Phone VoIP phone"/>
    <n v="302.38400000000001"/>
    <n v="2"/>
    <n v="0.2"/>
    <n v="30.238399999999999"/>
    <x v="4"/>
  </r>
  <r>
    <n v="4593"/>
    <x v="2276"/>
    <x v="0"/>
    <d v="2013-12-27T00:00:00"/>
    <d v="2014-01-01T00:00:00"/>
    <s v="Standard Class"/>
    <s v="MC-18130"/>
    <s v="Mike Caudle"/>
    <s v="Corporate"/>
    <s v="United States"/>
    <s v="Los Angeles"/>
    <x v="1"/>
    <n v="90004"/>
    <x v="1"/>
    <s v="FUR-CH-10003535"/>
    <x v="0"/>
    <x v="1"/>
    <s v="Global Armless Task Chair, Royal Blue"/>
    <n v="146.352"/>
    <n v="3"/>
    <n v="0.2"/>
    <n v="-5.4882"/>
    <x v="4"/>
  </r>
  <r>
    <n v="4594"/>
    <x v="2276"/>
    <x v="0"/>
    <d v="2013-12-27T00:00:00"/>
    <d v="2014-01-01T00:00:00"/>
    <s v="Standard Class"/>
    <s v="MC-18130"/>
    <s v="Mike Caudle"/>
    <s v="Corporate"/>
    <s v="United States"/>
    <s v="Los Angeles"/>
    <x v="1"/>
    <n v="90004"/>
    <x v="1"/>
    <s v="OFF-AP-10004052"/>
    <x v="1"/>
    <x v="9"/>
    <s v="Hoover Replacement Belts For Soft Guard &amp; Commercial Ltweight Upright Vacs, 2/Pk"/>
    <n v="7.9"/>
    <n v="2"/>
    <n v="0"/>
    <n v="2.0539999999999998"/>
    <x v="4"/>
  </r>
  <r>
    <n v="4595"/>
    <x v="2276"/>
    <x v="0"/>
    <d v="2013-12-27T00:00:00"/>
    <d v="2014-01-01T00:00:00"/>
    <s v="Standard Class"/>
    <s v="MC-18130"/>
    <s v="Mike Caudle"/>
    <s v="Corporate"/>
    <s v="United States"/>
    <s v="Los Angeles"/>
    <x v="1"/>
    <n v="90004"/>
    <x v="1"/>
    <s v="FUR-TA-10003473"/>
    <x v="0"/>
    <x v="3"/>
    <s v="Bretford Rectangular Conference Table Tops"/>
    <n v="902.71199999999999"/>
    <n v="3"/>
    <n v="0.2"/>
    <n v="33.851700000000001"/>
    <x v="4"/>
  </r>
  <r>
    <n v="4596"/>
    <x v="2276"/>
    <x v="0"/>
    <d v="2013-12-27T00:00:00"/>
    <d v="2014-01-01T00:00:00"/>
    <s v="Standard Class"/>
    <s v="MC-18130"/>
    <s v="Mike Caudle"/>
    <s v="Corporate"/>
    <s v="United States"/>
    <s v="Los Angeles"/>
    <x v="1"/>
    <n v="90004"/>
    <x v="1"/>
    <s v="OFF-AR-10001897"/>
    <x v="1"/>
    <x v="6"/>
    <s v="Model L Table or Wall-Mount Pencil Sharpener"/>
    <n v="53.97"/>
    <n v="3"/>
    <n v="0"/>
    <n v="15.111599999999999"/>
    <x v="4"/>
  </r>
  <r>
    <n v="4597"/>
    <x v="2277"/>
    <x v="0"/>
    <d v="2013-12-06T00:00:00"/>
    <d v="2013-12-11T00:00:00"/>
    <s v="Second Class"/>
    <s v="TC-21475"/>
    <s v="Tony Chapman"/>
    <s v="Home Office"/>
    <s v="United States"/>
    <s v="Washington"/>
    <x v="40"/>
    <n v="20016"/>
    <x v="3"/>
    <s v="OFF-AR-10000034"/>
    <x v="1"/>
    <x v="6"/>
    <s v="BIC Brite Liner Grip Highlighters, Assorted, 5/Pack"/>
    <n v="33.92"/>
    <n v="8"/>
    <n v="0"/>
    <n v="13.2288"/>
    <x v="4"/>
  </r>
  <r>
    <n v="4598"/>
    <x v="2278"/>
    <x v="3"/>
    <d v="2014-08-29T00:00:00"/>
    <d v="2014-09-02T00:00:00"/>
    <s v="Standard Class"/>
    <s v="MG-17650"/>
    <s v="Matthew Grinstein"/>
    <s v="Home Office"/>
    <s v="United States"/>
    <s v="Milwaukee"/>
    <x v="6"/>
    <n v="53209"/>
    <x v="2"/>
    <s v="OFF-SU-10004115"/>
    <x v="1"/>
    <x v="14"/>
    <s v="Acme Stainless Steel Office Snips"/>
    <n v="21.81"/>
    <n v="3"/>
    <n v="0"/>
    <n v="5.8887"/>
    <x v="6"/>
  </r>
  <r>
    <n v="4599"/>
    <x v="2278"/>
    <x v="3"/>
    <d v="2014-08-29T00:00:00"/>
    <d v="2014-09-02T00:00:00"/>
    <s v="Standard Class"/>
    <s v="MG-17650"/>
    <s v="Matthew Grinstein"/>
    <s v="Home Office"/>
    <s v="United States"/>
    <s v="Milwaukee"/>
    <x v="6"/>
    <n v="53209"/>
    <x v="2"/>
    <s v="OFF-AP-10001947"/>
    <x v="1"/>
    <x v="9"/>
    <s v="Acco 6 Outlet Guardian Premium Plus Surge Suppressor"/>
    <n v="91.6"/>
    <n v="5"/>
    <n v="0"/>
    <n v="26.564"/>
    <x v="6"/>
  </r>
  <r>
    <n v="4600"/>
    <x v="2279"/>
    <x v="1"/>
    <d v="2012-07-16T00:00:00"/>
    <d v="2012-07-20T00:00:00"/>
    <s v="Standard Class"/>
    <s v="MG-17890"/>
    <s v="Michael Granlund"/>
    <s v="Home Office"/>
    <s v="United States"/>
    <s v="Baltimore"/>
    <x v="39"/>
    <n v="21215"/>
    <x v="3"/>
    <s v="FUR-CH-10004853"/>
    <x v="0"/>
    <x v="1"/>
    <s v="Global Manager's Adjustable Task Chair, Storm"/>
    <n v="150.97999999999999"/>
    <n v="1"/>
    <n v="0"/>
    <n v="43.784199999999998"/>
    <x v="7"/>
  </r>
  <r>
    <n v="4601"/>
    <x v="2279"/>
    <x v="1"/>
    <d v="2012-07-16T00:00:00"/>
    <d v="2012-07-20T00:00:00"/>
    <s v="Standard Class"/>
    <s v="MG-17890"/>
    <s v="Michael Granlund"/>
    <s v="Home Office"/>
    <s v="United States"/>
    <s v="Baltimore"/>
    <x v="39"/>
    <n v="21215"/>
    <x v="3"/>
    <s v="OFF-EN-10000483"/>
    <x v="1"/>
    <x v="12"/>
    <s v="White Envelopes, White Envelopes with Clear Poly Window"/>
    <n v="137.25"/>
    <n v="9"/>
    <n v="0"/>
    <n v="63.134999999999998"/>
    <x v="7"/>
  </r>
  <r>
    <n v="4602"/>
    <x v="2279"/>
    <x v="1"/>
    <d v="2012-07-16T00:00:00"/>
    <d v="2012-07-20T00:00:00"/>
    <s v="Standard Class"/>
    <s v="MG-17890"/>
    <s v="Michael Granlund"/>
    <s v="Home Office"/>
    <s v="United States"/>
    <s v="Baltimore"/>
    <x v="39"/>
    <n v="21215"/>
    <x v="3"/>
    <s v="OFF-FA-10001332"/>
    <x v="1"/>
    <x v="13"/>
    <s v="Acco Banker's Clasps, 5 3/4&quot;-Long"/>
    <n v="11.52"/>
    <n v="4"/>
    <n v="0"/>
    <n v="5.4143999999999997"/>
    <x v="7"/>
  </r>
  <r>
    <n v="4603"/>
    <x v="2280"/>
    <x v="1"/>
    <d v="2012-05-26T00:00:00"/>
    <d v="2012-05-29T00:00:00"/>
    <s v="Second Class"/>
    <s v="BF-11170"/>
    <s v="Ben Ferrer"/>
    <s v="Home Office"/>
    <s v="United States"/>
    <s v="Jacksonville"/>
    <x v="3"/>
    <n v="28540"/>
    <x v="0"/>
    <s v="OFF-PA-10003790"/>
    <x v="1"/>
    <x v="10"/>
    <s v="Xerox 1991"/>
    <n v="18.271999999999998"/>
    <n v="1"/>
    <n v="0.2"/>
    <n v="5.9383999999999997"/>
    <x v="5"/>
  </r>
  <r>
    <n v="4604"/>
    <x v="2280"/>
    <x v="1"/>
    <d v="2012-05-26T00:00:00"/>
    <d v="2012-05-29T00:00:00"/>
    <s v="Second Class"/>
    <s v="BF-11170"/>
    <s v="Ben Ferrer"/>
    <s v="Home Office"/>
    <s v="United States"/>
    <s v="Jacksonville"/>
    <x v="3"/>
    <n v="28540"/>
    <x v="0"/>
    <s v="OFF-PA-10003134"/>
    <x v="1"/>
    <x v="10"/>
    <s v="Xerox 1937"/>
    <n v="153.72800000000001"/>
    <n v="4"/>
    <n v="0.2"/>
    <n v="53.8048"/>
    <x v="5"/>
  </r>
  <r>
    <n v="4605"/>
    <x v="2280"/>
    <x v="1"/>
    <d v="2012-05-26T00:00:00"/>
    <d v="2012-05-29T00:00:00"/>
    <s v="Second Class"/>
    <s v="BF-11170"/>
    <s v="Ben Ferrer"/>
    <s v="Home Office"/>
    <s v="United States"/>
    <s v="Jacksonville"/>
    <x v="3"/>
    <n v="28540"/>
    <x v="0"/>
    <s v="OFF-EN-10004459"/>
    <x v="1"/>
    <x v="12"/>
    <s v="Security-Tint Envelopes"/>
    <n v="12.224"/>
    <n v="2"/>
    <n v="0.2"/>
    <n v="4.4311999999999996"/>
    <x v="5"/>
  </r>
  <r>
    <n v="4606"/>
    <x v="2280"/>
    <x v="1"/>
    <d v="2012-05-26T00:00:00"/>
    <d v="2012-05-29T00:00:00"/>
    <s v="Second Class"/>
    <s v="BF-11170"/>
    <s v="Ben Ferrer"/>
    <s v="Home Office"/>
    <s v="United States"/>
    <s v="Jacksonville"/>
    <x v="3"/>
    <n v="28540"/>
    <x v="0"/>
    <s v="TEC-AC-10003628"/>
    <x v="2"/>
    <x v="11"/>
    <s v="Logitech 910-002974 M325 Wireless Mouse for Web Scrolling"/>
    <n v="167.94399999999999"/>
    <n v="7"/>
    <n v="0.2"/>
    <n v="50.383200000000002"/>
    <x v="5"/>
  </r>
  <r>
    <n v="4607"/>
    <x v="2281"/>
    <x v="1"/>
    <d v="2012-05-28T00:00:00"/>
    <d v="2012-06-02T00:00:00"/>
    <s v="Standard Class"/>
    <s v="MS-17770"/>
    <s v="Maxwell Schwartz"/>
    <s v="Consumer"/>
    <s v="United States"/>
    <s v="Rochester"/>
    <x v="15"/>
    <n v="14609"/>
    <x v="3"/>
    <s v="TEC-PH-10004093"/>
    <x v="2"/>
    <x v="7"/>
    <s v="Panasonic Kx-TS550"/>
    <n v="45.99"/>
    <n v="1"/>
    <n v="0"/>
    <n v="13.3371"/>
    <x v="5"/>
  </r>
  <r>
    <n v="4608"/>
    <x v="2281"/>
    <x v="1"/>
    <d v="2012-05-28T00:00:00"/>
    <d v="2012-06-02T00:00:00"/>
    <s v="Standard Class"/>
    <s v="MS-17770"/>
    <s v="Maxwell Schwartz"/>
    <s v="Consumer"/>
    <s v="United States"/>
    <s v="Rochester"/>
    <x v="15"/>
    <n v="14609"/>
    <x v="3"/>
    <s v="OFF-ST-10001490"/>
    <x v="1"/>
    <x v="4"/>
    <s v="Hot File 7-Pocket, Floor Stand"/>
    <n v="535.41"/>
    <n v="3"/>
    <n v="0"/>
    <n v="160.62299999999999"/>
    <x v="5"/>
  </r>
  <r>
    <n v="4609"/>
    <x v="2281"/>
    <x v="1"/>
    <d v="2012-05-28T00:00:00"/>
    <d v="2012-06-02T00:00:00"/>
    <s v="Standard Class"/>
    <s v="MS-17770"/>
    <s v="Maxwell Schwartz"/>
    <s v="Consumer"/>
    <s v="United States"/>
    <s v="Rochester"/>
    <x v="15"/>
    <n v="14609"/>
    <x v="3"/>
    <s v="OFF-BI-10000605"/>
    <x v="1"/>
    <x v="8"/>
    <s v="Acco Pressboard Covers with Storage Hooks, 9 1/2&quot; x 11&quot;, Executive Red"/>
    <n v="6.0960000000000001"/>
    <n v="2"/>
    <n v="0.2"/>
    <n v="2.0573999999999999"/>
    <x v="5"/>
  </r>
  <r>
    <n v="4610"/>
    <x v="2281"/>
    <x v="1"/>
    <d v="2012-05-28T00:00:00"/>
    <d v="2012-06-02T00:00:00"/>
    <s v="Standard Class"/>
    <s v="MS-17770"/>
    <s v="Maxwell Schwartz"/>
    <s v="Consumer"/>
    <s v="United States"/>
    <s v="Rochester"/>
    <x v="15"/>
    <n v="14609"/>
    <x v="3"/>
    <s v="OFF-PA-10004255"/>
    <x v="1"/>
    <x v="10"/>
    <s v="Xerox 219"/>
    <n v="45.36"/>
    <n v="7"/>
    <n v="0"/>
    <n v="21.7728"/>
    <x v="5"/>
  </r>
  <r>
    <n v="4611"/>
    <x v="2282"/>
    <x v="3"/>
    <d v="2014-11-10T00:00:00"/>
    <d v="2014-11-15T00:00:00"/>
    <s v="Standard Class"/>
    <s v="JE-15745"/>
    <s v="Joel Eaton"/>
    <s v="Consumer"/>
    <s v="United States"/>
    <s v="Oceanside"/>
    <x v="1"/>
    <n v="92054"/>
    <x v="1"/>
    <s v="FUR-FU-10000023"/>
    <x v="0"/>
    <x v="5"/>
    <s v="Eldon Wave Desk Accessories"/>
    <n v="47.12"/>
    <n v="8"/>
    <n v="0"/>
    <n v="20.732800000000001"/>
    <x v="0"/>
  </r>
  <r>
    <n v="4612"/>
    <x v="2283"/>
    <x v="0"/>
    <d v="2013-01-24T00:00:00"/>
    <d v="2013-01-26T00:00:00"/>
    <s v="Second Class"/>
    <s v="HG-14965"/>
    <s v="Henry Goldwyn"/>
    <s v="Corporate"/>
    <s v="United States"/>
    <s v="Gulfport"/>
    <x v="35"/>
    <n v="39503"/>
    <x v="0"/>
    <s v="OFF-BI-10000285"/>
    <x v="1"/>
    <x v="8"/>
    <s v="XtraLife ClearVue Slant-D Ring Binders by Cardinal"/>
    <n v="31.36"/>
    <n v="4"/>
    <n v="0"/>
    <n v="15.68"/>
    <x v="9"/>
  </r>
  <r>
    <n v="4613"/>
    <x v="2284"/>
    <x v="3"/>
    <d v="2014-01-01T00:00:00"/>
    <d v="2014-01-07T00:00:00"/>
    <s v="Standard Class"/>
    <s v="EP-13915"/>
    <s v="Emily Phan"/>
    <s v="Consumer"/>
    <s v="United States"/>
    <s v="Jacksonville"/>
    <x v="2"/>
    <n v="32216"/>
    <x v="0"/>
    <s v="OFF-AR-10000588"/>
    <x v="1"/>
    <x v="6"/>
    <s v="Newell 345"/>
    <n v="47.616"/>
    <n v="3"/>
    <n v="0.2"/>
    <n v="3.5712000000000002"/>
    <x v="9"/>
  </r>
  <r>
    <n v="4614"/>
    <x v="2284"/>
    <x v="3"/>
    <d v="2014-01-01T00:00:00"/>
    <d v="2014-01-07T00:00:00"/>
    <s v="Standard Class"/>
    <s v="EP-13915"/>
    <s v="Emily Phan"/>
    <s v="Consumer"/>
    <s v="United States"/>
    <s v="Jacksonville"/>
    <x v="2"/>
    <n v="32216"/>
    <x v="0"/>
    <s v="OFF-PA-10002250"/>
    <x v="1"/>
    <x v="10"/>
    <s v="Things To Do Today Pad"/>
    <n v="23.48"/>
    <n v="5"/>
    <n v="0.2"/>
    <n v="8.218"/>
    <x v="9"/>
  </r>
  <r>
    <n v="4615"/>
    <x v="2285"/>
    <x v="0"/>
    <d v="2013-09-06T00:00:00"/>
    <d v="2013-09-11T00:00:00"/>
    <s v="Standard Class"/>
    <s v="GH-14410"/>
    <s v="Gary Hansen"/>
    <s v="Home Office"/>
    <s v="United States"/>
    <s v="Houston"/>
    <x v="5"/>
    <n v="77070"/>
    <x v="2"/>
    <s v="OFF-AP-10002457"/>
    <x v="1"/>
    <x v="9"/>
    <s v="Eureka The Boss Plus 12-Amp Hard Box Upright Vacuum, Red"/>
    <n v="62.79"/>
    <n v="3"/>
    <n v="0.8"/>
    <n v="-166.39349999999999"/>
    <x v="8"/>
  </r>
  <r>
    <n v="4616"/>
    <x v="2285"/>
    <x v="0"/>
    <d v="2013-09-06T00:00:00"/>
    <d v="2013-09-11T00:00:00"/>
    <s v="Standard Class"/>
    <s v="GH-14410"/>
    <s v="Gary Hansen"/>
    <s v="Home Office"/>
    <s v="United States"/>
    <s v="Houston"/>
    <x v="5"/>
    <n v="77070"/>
    <x v="2"/>
    <s v="OFF-FA-10002763"/>
    <x v="1"/>
    <x v="13"/>
    <s v="Advantus Map Pennant Flags and Round Head Tacks"/>
    <n v="28.44"/>
    <n v="9"/>
    <n v="0.2"/>
    <n v="4.266"/>
    <x v="8"/>
  </r>
  <r>
    <n v="4617"/>
    <x v="2286"/>
    <x v="1"/>
    <d v="2012-09-04T00:00:00"/>
    <d v="2012-09-07T00:00:00"/>
    <s v="Second Class"/>
    <s v="DS-13180"/>
    <s v="David Smith"/>
    <s v="Corporate"/>
    <s v="United States"/>
    <s v="Houston"/>
    <x v="5"/>
    <n v="77095"/>
    <x v="2"/>
    <s v="TEC-AC-10000109"/>
    <x v="2"/>
    <x v="11"/>
    <s v="Sony Micro Vault Click 16 GB USB 2.0 Flash Drive"/>
    <n v="134.376"/>
    <n v="3"/>
    <n v="0.2"/>
    <n v="6.7187999999999999"/>
    <x v="8"/>
  </r>
  <r>
    <n v="4618"/>
    <x v="2287"/>
    <x v="1"/>
    <d v="2012-09-21T00:00:00"/>
    <d v="2012-09-26T00:00:00"/>
    <s v="Standard Class"/>
    <s v="TH-21550"/>
    <s v="Tracy Hopkins"/>
    <s v="Home Office"/>
    <s v="United States"/>
    <s v="Everett"/>
    <x v="31"/>
    <n v="2149"/>
    <x v="3"/>
    <s v="TEC-PH-10002415"/>
    <x v="2"/>
    <x v="7"/>
    <s v="Polycom VoiceStation 500 Conference phone"/>
    <n v="589.9"/>
    <n v="2"/>
    <n v="0"/>
    <n v="147.47499999999999"/>
    <x v="8"/>
  </r>
  <r>
    <n v="4619"/>
    <x v="2287"/>
    <x v="1"/>
    <d v="2012-09-21T00:00:00"/>
    <d v="2012-09-26T00:00:00"/>
    <s v="Standard Class"/>
    <s v="TH-21550"/>
    <s v="Tracy Hopkins"/>
    <s v="Home Office"/>
    <s v="United States"/>
    <s v="Everett"/>
    <x v="31"/>
    <n v="2149"/>
    <x v="3"/>
    <s v="FUR-CH-10000785"/>
    <x v="0"/>
    <x v="1"/>
    <s v="Global Ergonomic Managers Chair"/>
    <n v="542.94000000000005"/>
    <n v="3"/>
    <n v="0"/>
    <n v="141.1644"/>
    <x v="8"/>
  </r>
  <r>
    <n v="4620"/>
    <x v="2288"/>
    <x v="3"/>
    <d v="2014-12-25T00:00:00"/>
    <d v="2014-12-26T00:00:00"/>
    <s v="First Class"/>
    <s v="RM-19675"/>
    <s v="Robert Marley"/>
    <s v="Home Office"/>
    <s v="United States"/>
    <s v="Los Angeles"/>
    <x v="1"/>
    <n v="90049"/>
    <x v="1"/>
    <s v="TEC-CO-10001449"/>
    <x v="2"/>
    <x v="16"/>
    <s v="Hewlett Packard LaserJet 3310 Copier"/>
    <n v="2879.9520000000002"/>
    <n v="6"/>
    <n v="0.2"/>
    <n v="1007.9832"/>
    <x v="4"/>
  </r>
  <r>
    <n v="4621"/>
    <x v="2288"/>
    <x v="3"/>
    <d v="2014-12-25T00:00:00"/>
    <d v="2014-12-26T00:00:00"/>
    <s v="First Class"/>
    <s v="RM-19675"/>
    <s v="Robert Marley"/>
    <s v="Home Office"/>
    <s v="United States"/>
    <s v="Los Angeles"/>
    <x v="1"/>
    <n v="90049"/>
    <x v="1"/>
    <s v="OFF-BI-10001670"/>
    <x v="1"/>
    <x v="8"/>
    <s v="Vinyl Sectional Post Binders"/>
    <n v="90.48"/>
    <n v="3"/>
    <n v="0.2"/>
    <n v="33.93"/>
    <x v="4"/>
  </r>
  <r>
    <n v="4622"/>
    <x v="2289"/>
    <x v="1"/>
    <d v="2012-10-05T00:00:00"/>
    <d v="2012-10-08T00:00:00"/>
    <s v="Second Class"/>
    <s v="SF-20965"/>
    <s v="Sylvia Foulston"/>
    <s v="Corporate"/>
    <s v="United States"/>
    <s v="Wilmington"/>
    <x v="13"/>
    <n v="19805"/>
    <x v="3"/>
    <s v="OFF-ST-10001328"/>
    <x v="1"/>
    <x v="4"/>
    <s v="Personal Filing Tote with Lid, Black/Gray"/>
    <n v="77.55"/>
    <n v="5"/>
    <n v="0"/>
    <n v="21.713999999999999"/>
    <x v="2"/>
  </r>
  <r>
    <n v="4623"/>
    <x v="2290"/>
    <x v="3"/>
    <d v="2014-09-10T00:00:00"/>
    <d v="2014-09-15T00:00:00"/>
    <s v="Standard Class"/>
    <s v="SO-20335"/>
    <s v="Sean O'Donnell"/>
    <s v="Consumer"/>
    <s v="United States"/>
    <s v="Columbia"/>
    <x v="18"/>
    <n v="38401"/>
    <x v="0"/>
    <s v="OFF-SU-10001225"/>
    <x v="1"/>
    <x v="14"/>
    <s v="Staples"/>
    <n v="8.8320000000000007"/>
    <n v="3"/>
    <n v="0.2"/>
    <n v="-1.9872000000000001"/>
    <x v="8"/>
  </r>
  <r>
    <n v="4624"/>
    <x v="2290"/>
    <x v="3"/>
    <d v="2014-09-10T00:00:00"/>
    <d v="2014-09-15T00:00:00"/>
    <s v="Standard Class"/>
    <s v="SO-20335"/>
    <s v="Sean O'Donnell"/>
    <s v="Consumer"/>
    <s v="United States"/>
    <s v="Columbia"/>
    <x v="18"/>
    <n v="38401"/>
    <x v="0"/>
    <s v="OFF-PA-10000357"/>
    <x v="1"/>
    <x v="10"/>
    <s v="Xerox 1888"/>
    <n v="177.536"/>
    <n v="4"/>
    <n v="0.2"/>
    <n v="62.137599999999999"/>
    <x v="8"/>
  </r>
  <r>
    <n v="4625"/>
    <x v="2290"/>
    <x v="3"/>
    <d v="2014-09-10T00:00:00"/>
    <d v="2014-09-15T00:00:00"/>
    <s v="Standard Class"/>
    <s v="SO-20335"/>
    <s v="Sean O'Donnell"/>
    <s v="Consumer"/>
    <s v="United States"/>
    <s v="Columbia"/>
    <x v="18"/>
    <n v="38401"/>
    <x v="0"/>
    <s v="OFF-ST-10000046"/>
    <x v="1"/>
    <x v="4"/>
    <s v="Fellowes Super Stor/Drawer Files"/>
    <n v="258.48"/>
    <n v="2"/>
    <n v="0.2"/>
    <n v="-3.2309999999999999"/>
    <x v="8"/>
  </r>
  <r>
    <n v="4626"/>
    <x v="2290"/>
    <x v="3"/>
    <d v="2014-09-10T00:00:00"/>
    <d v="2014-09-15T00:00:00"/>
    <s v="Standard Class"/>
    <s v="SO-20335"/>
    <s v="Sean O'Donnell"/>
    <s v="Consumer"/>
    <s v="United States"/>
    <s v="Columbia"/>
    <x v="18"/>
    <n v="38401"/>
    <x v="0"/>
    <s v="FUR-FU-10000023"/>
    <x v="0"/>
    <x v="5"/>
    <s v="Eldon Wave Desk Accessories"/>
    <n v="14.135999999999999"/>
    <n v="3"/>
    <n v="0.2"/>
    <n v="4.2408000000000001"/>
    <x v="8"/>
  </r>
  <r>
    <n v="4627"/>
    <x v="2291"/>
    <x v="0"/>
    <d v="2013-11-14T00:00:00"/>
    <d v="2013-11-19T00:00:00"/>
    <s v="Standard Class"/>
    <s v="CK-12760"/>
    <s v="Cyma Kinney"/>
    <s v="Corporate"/>
    <s v="United States"/>
    <s v="New York City"/>
    <x v="15"/>
    <n v="10011"/>
    <x v="3"/>
    <s v="OFF-ST-10003455"/>
    <x v="1"/>
    <x v="4"/>
    <s v="Tenex File Box, Personal Filing Tote with Lid, Black"/>
    <n v="77.55"/>
    <n v="5"/>
    <n v="0"/>
    <n v="20.163"/>
    <x v="0"/>
  </r>
  <r>
    <n v="4628"/>
    <x v="2291"/>
    <x v="0"/>
    <d v="2013-11-14T00:00:00"/>
    <d v="2013-11-19T00:00:00"/>
    <s v="Standard Class"/>
    <s v="CK-12760"/>
    <s v="Cyma Kinney"/>
    <s v="Corporate"/>
    <s v="United States"/>
    <s v="New York City"/>
    <x v="15"/>
    <n v="10011"/>
    <x v="3"/>
    <s v="OFF-ST-10000876"/>
    <x v="1"/>
    <x v="4"/>
    <s v="Eldon Simplefile Box Office"/>
    <n v="24.88"/>
    <n v="2"/>
    <n v="0"/>
    <n v="6.9664000000000001"/>
    <x v="0"/>
  </r>
  <r>
    <n v="4629"/>
    <x v="2291"/>
    <x v="0"/>
    <d v="2013-11-14T00:00:00"/>
    <d v="2013-11-19T00:00:00"/>
    <s v="Standard Class"/>
    <s v="CK-12760"/>
    <s v="Cyma Kinney"/>
    <s v="Corporate"/>
    <s v="United States"/>
    <s v="New York City"/>
    <x v="15"/>
    <n v="10011"/>
    <x v="3"/>
    <s v="OFF-AR-10003582"/>
    <x v="1"/>
    <x v="6"/>
    <s v="Boston Electric Pencil Sharpener, Model 1818, Charcoal Black"/>
    <n v="140.75"/>
    <n v="5"/>
    <n v="0"/>
    <n v="39.409999999999997"/>
    <x v="0"/>
  </r>
  <r>
    <n v="4630"/>
    <x v="2291"/>
    <x v="0"/>
    <d v="2013-11-14T00:00:00"/>
    <d v="2013-11-19T00:00:00"/>
    <s v="Standard Class"/>
    <s v="CK-12760"/>
    <s v="Cyma Kinney"/>
    <s v="Corporate"/>
    <s v="United States"/>
    <s v="New York City"/>
    <x v="15"/>
    <n v="10011"/>
    <x v="3"/>
    <s v="OFF-ST-10004258"/>
    <x v="1"/>
    <x v="4"/>
    <s v="Portable Personal File Box"/>
    <n v="36.630000000000003"/>
    <n v="3"/>
    <n v="0"/>
    <n v="9.8901000000000003"/>
    <x v="0"/>
  </r>
  <r>
    <n v="4631"/>
    <x v="2292"/>
    <x v="1"/>
    <d v="2012-10-15T00:00:00"/>
    <d v="2012-10-15T00:00:00"/>
    <s v="Same Day"/>
    <s v="GA-14725"/>
    <s v="Guy Armstrong"/>
    <s v="Consumer"/>
    <s v="United States"/>
    <s v="Mount Pleasant"/>
    <x v="12"/>
    <n v="48858"/>
    <x v="2"/>
    <s v="FUR-FU-10000719"/>
    <x v="0"/>
    <x v="5"/>
    <s v="DAX Cubicle Frames, 8-1/2 x 11"/>
    <n v="17.14"/>
    <n v="2"/>
    <n v="0"/>
    <n v="6.1703999999999999"/>
    <x v="2"/>
  </r>
  <r>
    <n v="4632"/>
    <x v="2293"/>
    <x v="3"/>
    <d v="2014-08-04T00:00:00"/>
    <d v="2014-08-09T00:00:00"/>
    <s v="Second Class"/>
    <s v="BD-11725"/>
    <s v="Bruce Degenhardt"/>
    <s v="Consumer"/>
    <s v="United States"/>
    <s v="San Francisco"/>
    <x v="1"/>
    <n v="94122"/>
    <x v="1"/>
    <s v="OFF-LA-10001297"/>
    <x v="1"/>
    <x v="2"/>
    <s v="Avery 473"/>
    <n v="51.75"/>
    <n v="5"/>
    <n v="0"/>
    <n v="24.84"/>
    <x v="6"/>
  </r>
  <r>
    <n v="4633"/>
    <x v="2293"/>
    <x v="3"/>
    <d v="2014-08-04T00:00:00"/>
    <d v="2014-08-09T00:00:00"/>
    <s v="Second Class"/>
    <s v="BD-11725"/>
    <s v="Bruce Degenhardt"/>
    <s v="Consumer"/>
    <s v="United States"/>
    <s v="San Francisco"/>
    <x v="1"/>
    <n v="94122"/>
    <x v="1"/>
    <s v="FUR-FU-10000723"/>
    <x v="0"/>
    <x v="5"/>
    <s v="Deflect-o EconoMat Studded, No Bevel Mat for Low Pile Carpeting"/>
    <n v="123.96"/>
    <n v="3"/>
    <n v="0"/>
    <n v="11.1564"/>
    <x v="6"/>
  </r>
  <r>
    <n v="4634"/>
    <x v="2294"/>
    <x v="1"/>
    <d v="2012-08-21T00:00:00"/>
    <d v="2012-08-26T00:00:00"/>
    <s v="Standard Class"/>
    <s v="DS-13180"/>
    <s v="David Smith"/>
    <s v="Corporate"/>
    <s v="United States"/>
    <s v="San Francisco"/>
    <x v="1"/>
    <n v="94122"/>
    <x v="1"/>
    <s v="FUR-BO-10003893"/>
    <x v="0"/>
    <x v="0"/>
    <s v="Sauder Camden County Collection Library"/>
    <n v="586.39800000000002"/>
    <n v="6"/>
    <n v="0.15"/>
    <n v="34.494"/>
    <x v="6"/>
  </r>
  <r>
    <n v="4635"/>
    <x v="2294"/>
    <x v="1"/>
    <d v="2012-08-21T00:00:00"/>
    <d v="2012-08-26T00:00:00"/>
    <s v="Standard Class"/>
    <s v="DS-13180"/>
    <s v="David Smith"/>
    <s v="Corporate"/>
    <s v="United States"/>
    <s v="San Francisco"/>
    <x v="1"/>
    <n v="94122"/>
    <x v="1"/>
    <s v="OFF-ST-10000736"/>
    <x v="1"/>
    <x v="4"/>
    <s v="Carina Double Wide Media Storage Towers in Natural &amp; Black"/>
    <n v="80.98"/>
    <n v="1"/>
    <n v="0"/>
    <n v="3.2391999999999999"/>
    <x v="6"/>
  </r>
  <r>
    <n v="4636"/>
    <x v="2295"/>
    <x v="3"/>
    <d v="2014-03-13T00:00:00"/>
    <d v="2014-03-18T00:00:00"/>
    <s v="Standard Class"/>
    <s v="BS-11380"/>
    <s v="Bill Stewart"/>
    <s v="Corporate"/>
    <s v="United States"/>
    <s v="San Francisco"/>
    <x v="1"/>
    <n v="94122"/>
    <x v="1"/>
    <s v="OFF-ST-10000736"/>
    <x v="1"/>
    <x v="4"/>
    <s v="Carina Double Wide Media Storage Towers in Natural &amp; Black"/>
    <n v="242.94"/>
    <n v="3"/>
    <n v="0"/>
    <n v="9.7175999999999991"/>
    <x v="10"/>
  </r>
  <r>
    <n v="4637"/>
    <x v="2296"/>
    <x v="3"/>
    <d v="2014-04-28T00:00:00"/>
    <d v="2014-04-30T00:00:00"/>
    <s v="First Class"/>
    <s v="AP-10915"/>
    <s v="Arthur Prichep"/>
    <s v="Consumer"/>
    <s v="United States"/>
    <s v="Los Angeles"/>
    <x v="1"/>
    <n v="90045"/>
    <x v="1"/>
    <s v="OFF-AR-10003373"/>
    <x v="1"/>
    <x v="6"/>
    <s v="Boston School Pro Electric Pencil Sharpener, 1670"/>
    <n v="123.92"/>
    <n v="4"/>
    <n v="0"/>
    <n v="33.458399999999997"/>
    <x v="3"/>
  </r>
  <r>
    <n v="4638"/>
    <x v="2296"/>
    <x v="3"/>
    <d v="2014-04-28T00:00:00"/>
    <d v="2014-04-30T00:00:00"/>
    <s v="First Class"/>
    <s v="AP-10915"/>
    <s v="Arthur Prichep"/>
    <s v="Consumer"/>
    <s v="United States"/>
    <s v="Los Angeles"/>
    <x v="1"/>
    <n v="90045"/>
    <x v="1"/>
    <s v="OFF-AR-10000390"/>
    <x v="1"/>
    <x v="6"/>
    <s v="Newell Chalk Holder"/>
    <n v="12.39"/>
    <n v="3"/>
    <n v="0"/>
    <n v="5.6993999999999998"/>
    <x v="3"/>
  </r>
  <r>
    <n v="4639"/>
    <x v="2296"/>
    <x v="3"/>
    <d v="2014-04-28T00:00:00"/>
    <d v="2014-04-30T00:00:00"/>
    <s v="First Class"/>
    <s v="AP-10915"/>
    <s v="Arthur Prichep"/>
    <s v="Consumer"/>
    <s v="United States"/>
    <s v="Los Angeles"/>
    <x v="1"/>
    <n v="90045"/>
    <x v="1"/>
    <s v="OFF-AR-10001725"/>
    <x v="1"/>
    <x v="6"/>
    <s v="Boston Home &amp; Office Model 2000 Electric Pencil Sharpeners"/>
    <n v="47.3"/>
    <n v="2"/>
    <n v="0"/>
    <n v="12.298"/>
    <x v="3"/>
  </r>
  <r>
    <n v="4640"/>
    <x v="2297"/>
    <x v="0"/>
    <d v="2013-09-12T00:00:00"/>
    <d v="2013-09-17T00:00:00"/>
    <s v="Standard Class"/>
    <s v="JF-15565"/>
    <s v="Jill Fjeld"/>
    <s v="Consumer"/>
    <s v="United States"/>
    <s v="Newport News"/>
    <x v="17"/>
    <n v="23602"/>
    <x v="0"/>
    <s v="TEC-CO-10001943"/>
    <x v="2"/>
    <x v="16"/>
    <s v="Canon PC-428 Personal Copier"/>
    <n v="1599.92"/>
    <n v="8"/>
    <n v="0"/>
    <n v="751.9624"/>
    <x v="8"/>
  </r>
  <r>
    <n v="4641"/>
    <x v="2297"/>
    <x v="0"/>
    <d v="2013-09-12T00:00:00"/>
    <d v="2013-09-17T00:00:00"/>
    <s v="Standard Class"/>
    <s v="JF-15565"/>
    <s v="Jill Fjeld"/>
    <s v="Consumer"/>
    <s v="United States"/>
    <s v="Newport News"/>
    <x v="17"/>
    <n v="23602"/>
    <x v="0"/>
    <s v="OFF-EN-10002312"/>
    <x v="1"/>
    <x v="12"/>
    <s v="#10 Self-Seal White Envelopes"/>
    <n v="11.09"/>
    <n v="1"/>
    <n v="0"/>
    <n v="5.4340999999999999"/>
    <x v="8"/>
  </r>
  <r>
    <n v="4642"/>
    <x v="2298"/>
    <x v="3"/>
    <d v="2014-10-23T00:00:00"/>
    <d v="2014-10-25T00:00:00"/>
    <s v="Second Class"/>
    <s v="HA-14905"/>
    <s v="Helen Abelman"/>
    <s v="Consumer"/>
    <s v="United States"/>
    <s v="Fort Collins"/>
    <x v="22"/>
    <n v="80525"/>
    <x v="1"/>
    <s v="OFF-BI-10000831"/>
    <x v="1"/>
    <x v="8"/>
    <s v="Storex Flexible Poly Binders with Double Pockets"/>
    <n v="3.1680000000000001"/>
    <n v="4"/>
    <n v="0.7"/>
    <n v="-2.5344000000000002"/>
    <x v="2"/>
  </r>
  <r>
    <n v="4643"/>
    <x v="2298"/>
    <x v="3"/>
    <d v="2014-10-23T00:00:00"/>
    <d v="2014-10-25T00:00:00"/>
    <s v="Second Class"/>
    <s v="HA-14905"/>
    <s v="Helen Abelman"/>
    <s v="Consumer"/>
    <s v="United States"/>
    <s v="Fort Collins"/>
    <x v="22"/>
    <n v="80525"/>
    <x v="1"/>
    <s v="FUR-CH-10000749"/>
    <x v="0"/>
    <x v="1"/>
    <s v="Office Star - Ergonomic Mid Back Chair with 2-Way Adjustable Arms"/>
    <n v="579.13599999999997"/>
    <n v="4"/>
    <n v="0.2"/>
    <n v="-28.956800000000001"/>
    <x v="2"/>
  </r>
  <r>
    <n v="4644"/>
    <x v="2299"/>
    <x v="1"/>
    <d v="2012-08-02T00:00:00"/>
    <d v="2012-08-06T00:00:00"/>
    <s v="Standard Class"/>
    <s v="Co-12640"/>
    <s v="Corey-Lock"/>
    <s v="Consumer"/>
    <s v="United States"/>
    <s v="Seattle"/>
    <x v="4"/>
    <n v="98105"/>
    <x v="1"/>
    <s v="OFF-BI-10002003"/>
    <x v="1"/>
    <x v="8"/>
    <s v="Ibico Presentation Index for Binding Systems"/>
    <n v="6.3680000000000003"/>
    <n v="2"/>
    <n v="0.2"/>
    <n v="2.1492"/>
    <x v="6"/>
  </r>
  <r>
    <n v="4645"/>
    <x v="2299"/>
    <x v="1"/>
    <d v="2012-08-02T00:00:00"/>
    <d v="2012-08-06T00:00:00"/>
    <s v="Standard Class"/>
    <s v="Co-12640"/>
    <s v="Corey-Lock"/>
    <s v="Consumer"/>
    <s v="United States"/>
    <s v="Seattle"/>
    <x v="4"/>
    <n v="98105"/>
    <x v="1"/>
    <s v="TEC-MA-10001972"/>
    <x v="2"/>
    <x v="15"/>
    <s v="Okidata C331dn Printer"/>
    <n v="558.4"/>
    <n v="2"/>
    <n v="0.2"/>
    <n v="41.88"/>
    <x v="6"/>
  </r>
  <r>
    <n v="4646"/>
    <x v="2300"/>
    <x v="0"/>
    <d v="2013-08-13T00:00:00"/>
    <d v="2013-08-17T00:00:00"/>
    <s v="Standard Class"/>
    <s v="BC-11125"/>
    <s v="Becky Castell"/>
    <s v="Home Office"/>
    <s v="United States"/>
    <s v="New York City"/>
    <x v="15"/>
    <n v="10011"/>
    <x v="3"/>
    <s v="FUR-CH-10000225"/>
    <x v="0"/>
    <x v="1"/>
    <s v="Global Geo Office Task Chair, Gray"/>
    <n v="145.76400000000001"/>
    <n v="2"/>
    <n v="0.1"/>
    <n v="-8.0980000000000008"/>
    <x v="6"/>
  </r>
  <r>
    <n v="4647"/>
    <x v="2301"/>
    <x v="2"/>
    <d v="2011-05-30T00:00:00"/>
    <d v="2011-06-05T00:00:00"/>
    <s v="Standard Class"/>
    <s v="EB-13840"/>
    <s v="Ellis Ballard"/>
    <s v="Corporate"/>
    <s v="United States"/>
    <s v="Richmond"/>
    <x v="17"/>
    <n v="23223"/>
    <x v="0"/>
    <s v="OFF-PA-10001622"/>
    <x v="1"/>
    <x v="10"/>
    <s v="Ampad Poly Cover Wirebound Steno Book, 6&quot; x 9&quot; Assorted Colors, Gregg Ruled"/>
    <n v="13.62"/>
    <n v="3"/>
    <n v="0"/>
    <n v="6.1289999999999996"/>
    <x v="5"/>
  </r>
  <r>
    <n v="4648"/>
    <x v="2302"/>
    <x v="0"/>
    <d v="2013-04-27T00:00:00"/>
    <d v="2013-05-02T00:00:00"/>
    <s v="Standard Class"/>
    <s v="DB-13360"/>
    <s v="Dennis Bolton"/>
    <s v="Home Office"/>
    <s v="United States"/>
    <s v="New York City"/>
    <x v="15"/>
    <n v="10009"/>
    <x v="3"/>
    <s v="FUR-CH-10004983"/>
    <x v="0"/>
    <x v="1"/>
    <s v="Office Star - Mid Back Dual function Ergonomic High Back Chair with 2-Way Adjustable Arms"/>
    <n v="434.64600000000002"/>
    <n v="3"/>
    <n v="0.1"/>
    <n v="62.782200000000003"/>
    <x v="3"/>
  </r>
  <r>
    <n v="4649"/>
    <x v="2303"/>
    <x v="3"/>
    <d v="2014-05-15T00:00:00"/>
    <d v="2014-05-20T00:00:00"/>
    <s v="Standard Class"/>
    <s v="KB-16585"/>
    <s v="Ken Black"/>
    <s v="Corporate"/>
    <s v="United States"/>
    <s v="Seattle"/>
    <x v="4"/>
    <n v="98103"/>
    <x v="1"/>
    <s v="OFF-PA-10003228"/>
    <x v="1"/>
    <x v="10"/>
    <s v="Xerox 1917"/>
    <n v="440.19"/>
    <n v="9"/>
    <n v="0"/>
    <n v="206.88929999999999"/>
    <x v="5"/>
  </r>
  <r>
    <n v="4650"/>
    <x v="2303"/>
    <x v="3"/>
    <d v="2014-05-15T00:00:00"/>
    <d v="2014-05-20T00:00:00"/>
    <s v="Standard Class"/>
    <s v="KB-16585"/>
    <s v="Ken Black"/>
    <s v="Corporate"/>
    <s v="United States"/>
    <s v="Seattle"/>
    <x v="4"/>
    <n v="98103"/>
    <x v="1"/>
    <s v="OFF-SU-10004498"/>
    <x v="1"/>
    <x v="14"/>
    <s v="Martin-Yale Premier Letter Opener"/>
    <n v="64.400000000000006"/>
    <n v="5"/>
    <n v="0"/>
    <n v="1.9319999999999999"/>
    <x v="5"/>
  </r>
  <r>
    <n v="4651"/>
    <x v="2304"/>
    <x v="3"/>
    <d v="2014-04-09T00:00:00"/>
    <d v="2014-04-13T00:00:00"/>
    <s v="Standard Class"/>
    <s v="AH-10120"/>
    <s v="Adrian Hane"/>
    <s v="Home Office"/>
    <s v="United States"/>
    <s v="San Francisco"/>
    <x v="1"/>
    <n v="94110"/>
    <x v="1"/>
    <s v="OFF-PA-10001878"/>
    <x v="1"/>
    <x v="10"/>
    <s v="Xerox 1891"/>
    <n v="244.55"/>
    <n v="5"/>
    <n v="0"/>
    <n v="114.9385"/>
    <x v="3"/>
  </r>
  <r>
    <n v="4652"/>
    <x v="2304"/>
    <x v="3"/>
    <d v="2014-04-09T00:00:00"/>
    <d v="2014-04-13T00:00:00"/>
    <s v="Standard Class"/>
    <s v="AH-10120"/>
    <s v="Adrian Hane"/>
    <s v="Home Office"/>
    <s v="United States"/>
    <s v="San Francisco"/>
    <x v="1"/>
    <n v="94110"/>
    <x v="1"/>
    <s v="OFF-PA-10002923"/>
    <x v="1"/>
    <x v="10"/>
    <s v="Xerox 1942"/>
    <n v="195.76"/>
    <n v="4"/>
    <n v="0"/>
    <n v="97.88"/>
    <x v="3"/>
  </r>
  <r>
    <n v="4653"/>
    <x v="2305"/>
    <x v="3"/>
    <d v="2014-02-18T00:00:00"/>
    <d v="2014-02-24T00:00:00"/>
    <s v="Standard Class"/>
    <s v="GH-14410"/>
    <s v="Gary Hansen"/>
    <s v="Home Office"/>
    <s v="United States"/>
    <s v="Perth Amboy"/>
    <x v="30"/>
    <n v="8861"/>
    <x v="3"/>
    <s v="OFF-PA-10001838"/>
    <x v="1"/>
    <x v="10"/>
    <s v="Adams Telephone Message Book W/Dividers/Space For Phone Numbers, 5 1/4&quot;X8 1/2&quot;, 300/Messages"/>
    <n v="11.76"/>
    <n v="2"/>
    <n v="0"/>
    <n v="5.7624000000000004"/>
    <x v="11"/>
  </r>
  <r>
    <n v="4654"/>
    <x v="2305"/>
    <x v="3"/>
    <d v="2014-02-18T00:00:00"/>
    <d v="2014-02-24T00:00:00"/>
    <s v="Standard Class"/>
    <s v="GH-14410"/>
    <s v="Gary Hansen"/>
    <s v="Home Office"/>
    <s v="United States"/>
    <s v="Perth Amboy"/>
    <x v="30"/>
    <n v="8861"/>
    <x v="3"/>
    <s v="OFF-ST-10003123"/>
    <x v="1"/>
    <x v="4"/>
    <s v="Fellowes Bases and Tops For Staxonsteel/High-Stak Systems"/>
    <n v="166.45"/>
    <n v="5"/>
    <n v="0"/>
    <n v="39.948"/>
    <x v="11"/>
  </r>
  <r>
    <n v="4655"/>
    <x v="2306"/>
    <x v="3"/>
    <d v="2014-06-25T00:00:00"/>
    <d v="2014-06-27T00:00:00"/>
    <s v="Second Class"/>
    <s v="KT-16480"/>
    <s v="Kean Thornton"/>
    <s v="Consumer"/>
    <s v="United States"/>
    <s v="San Francisco"/>
    <x v="1"/>
    <n v="94110"/>
    <x v="1"/>
    <s v="OFF-FA-10001332"/>
    <x v="1"/>
    <x v="13"/>
    <s v="Acco Banker's Clasps, 5 3/4&quot;-Long"/>
    <n v="2.88"/>
    <n v="1"/>
    <n v="0"/>
    <n v="1.3535999999999999"/>
    <x v="1"/>
  </r>
  <r>
    <n v="4656"/>
    <x v="2307"/>
    <x v="2"/>
    <d v="2011-05-05T00:00:00"/>
    <d v="2011-05-10T00:00:00"/>
    <s v="Standard Class"/>
    <s v="KH-16330"/>
    <s v="Katharine Harms"/>
    <s v="Corporate"/>
    <s v="United States"/>
    <s v="Freeport"/>
    <x v="10"/>
    <n v="61032"/>
    <x v="2"/>
    <s v="OFF-ST-10003442"/>
    <x v="1"/>
    <x v="4"/>
    <s v="Eldon Portable Mobile Manager"/>
    <n v="45.247999999999998"/>
    <n v="2"/>
    <n v="0.2"/>
    <n v="3.9592000000000001"/>
    <x v="5"/>
  </r>
  <r>
    <n v="4657"/>
    <x v="2308"/>
    <x v="1"/>
    <d v="2012-05-03T00:00:00"/>
    <d v="2012-05-07T00:00:00"/>
    <s v="Standard Class"/>
    <s v="SV-20785"/>
    <s v="Stewart Visinsky"/>
    <s v="Consumer"/>
    <s v="United States"/>
    <s v="Philadelphia"/>
    <x v="9"/>
    <n v="19140"/>
    <x v="3"/>
    <s v="OFF-AR-10001468"/>
    <x v="1"/>
    <x v="6"/>
    <s v="Sanford Prismacolor Professional Thick Lead Art Pencils, 36-Color Set"/>
    <n v="59.904000000000003"/>
    <n v="2"/>
    <n v="0.2"/>
    <n v="14.2272"/>
    <x v="5"/>
  </r>
  <r>
    <n v="4658"/>
    <x v="2308"/>
    <x v="1"/>
    <d v="2012-05-03T00:00:00"/>
    <d v="2012-05-07T00:00:00"/>
    <s v="Standard Class"/>
    <s v="SV-20785"/>
    <s v="Stewart Visinsky"/>
    <s v="Consumer"/>
    <s v="United States"/>
    <s v="Philadelphia"/>
    <x v="9"/>
    <n v="19140"/>
    <x v="3"/>
    <s v="OFF-AP-10003266"/>
    <x v="1"/>
    <x v="9"/>
    <s v="Holmes Replacement Filter for HEPA Air Cleaner, Large Room"/>
    <n v="23.696000000000002"/>
    <n v="2"/>
    <n v="0.2"/>
    <n v="6.5164"/>
    <x v="5"/>
  </r>
  <r>
    <n v="4659"/>
    <x v="2308"/>
    <x v="1"/>
    <d v="2012-05-03T00:00:00"/>
    <d v="2012-05-07T00:00:00"/>
    <s v="Standard Class"/>
    <s v="SV-20785"/>
    <s v="Stewart Visinsky"/>
    <s v="Consumer"/>
    <s v="United States"/>
    <s v="Philadelphia"/>
    <x v="9"/>
    <n v="19140"/>
    <x v="3"/>
    <s v="OFF-PA-10002230"/>
    <x v="1"/>
    <x v="10"/>
    <s v="Xerox 1897"/>
    <n v="7.968"/>
    <n v="2"/>
    <n v="0.2"/>
    <n v="2.8883999999999999"/>
    <x v="5"/>
  </r>
  <r>
    <n v="4660"/>
    <x v="2308"/>
    <x v="1"/>
    <d v="2012-05-03T00:00:00"/>
    <d v="2012-05-07T00:00:00"/>
    <s v="Standard Class"/>
    <s v="SV-20785"/>
    <s v="Stewart Visinsky"/>
    <s v="Consumer"/>
    <s v="United States"/>
    <s v="Philadelphia"/>
    <x v="9"/>
    <n v="19140"/>
    <x v="3"/>
    <s v="OFF-AP-10003622"/>
    <x v="1"/>
    <x v="9"/>
    <s v="Bravo II Megaboss 12-Amp Hard Body Upright, Replacement Belts, 2 Belts per Pack"/>
    <n v="18.2"/>
    <n v="7"/>
    <n v="0.2"/>
    <n v="2.0474999999999999"/>
    <x v="5"/>
  </r>
  <r>
    <n v="4661"/>
    <x v="2308"/>
    <x v="1"/>
    <d v="2012-05-03T00:00:00"/>
    <d v="2012-05-07T00:00:00"/>
    <s v="Standard Class"/>
    <s v="SV-20785"/>
    <s v="Stewart Visinsky"/>
    <s v="Consumer"/>
    <s v="United States"/>
    <s v="Philadelphia"/>
    <x v="9"/>
    <n v="19140"/>
    <x v="3"/>
    <s v="TEC-AC-10001542"/>
    <x v="2"/>
    <x v="11"/>
    <s v="SanDisk Cruzer 16 GB USB Flash Drive"/>
    <n v="27.552"/>
    <n v="3"/>
    <n v="0.2"/>
    <n v="-0.34439999999999998"/>
    <x v="5"/>
  </r>
  <r>
    <n v="4662"/>
    <x v="2308"/>
    <x v="1"/>
    <d v="2012-05-03T00:00:00"/>
    <d v="2012-05-07T00:00:00"/>
    <s v="Standard Class"/>
    <s v="SV-20785"/>
    <s v="Stewart Visinsky"/>
    <s v="Consumer"/>
    <s v="United States"/>
    <s v="Philadelphia"/>
    <x v="9"/>
    <n v="19140"/>
    <x v="3"/>
    <s v="FUR-CH-10002965"/>
    <x v="0"/>
    <x v="1"/>
    <s v="Global Leather Highback Executive Chair with Pneumatic Height Adjustment, Black"/>
    <n v="844.11599999999999"/>
    <n v="6"/>
    <n v="0.3"/>
    <n v="-36.176400000000001"/>
    <x v="5"/>
  </r>
  <r>
    <n v="4663"/>
    <x v="2308"/>
    <x v="1"/>
    <d v="2012-05-03T00:00:00"/>
    <d v="2012-05-07T00:00:00"/>
    <s v="Standard Class"/>
    <s v="SV-20785"/>
    <s v="Stewart Visinsky"/>
    <s v="Consumer"/>
    <s v="United States"/>
    <s v="Philadelphia"/>
    <x v="9"/>
    <n v="19140"/>
    <x v="3"/>
    <s v="OFF-ST-10000563"/>
    <x v="1"/>
    <x v="4"/>
    <s v="Fellowes Bankers Box Stor/Drawer Steel Plus"/>
    <n v="76.751999999999995"/>
    <n v="3"/>
    <n v="0.2"/>
    <n v="-9.5939999999999994"/>
    <x v="5"/>
  </r>
  <r>
    <n v="4664"/>
    <x v="2309"/>
    <x v="0"/>
    <d v="2013-09-19T00:00:00"/>
    <d v="2013-09-23T00:00:00"/>
    <s v="Standard Class"/>
    <s v="PO-18850"/>
    <s v="Patrick O'Brill"/>
    <s v="Consumer"/>
    <s v="United States"/>
    <s v="Jacksonville"/>
    <x v="2"/>
    <n v="32216"/>
    <x v="0"/>
    <s v="OFF-LA-10002787"/>
    <x v="1"/>
    <x v="2"/>
    <s v="Avery 480"/>
    <n v="3"/>
    <n v="1"/>
    <n v="0.2"/>
    <n v="1.05"/>
    <x v="8"/>
  </r>
  <r>
    <n v="4665"/>
    <x v="2310"/>
    <x v="0"/>
    <d v="2013-09-23T00:00:00"/>
    <d v="2013-09-27T00:00:00"/>
    <s v="Standard Class"/>
    <s v="AC-10450"/>
    <s v="Amy Cox"/>
    <s v="Consumer"/>
    <s v="United States"/>
    <s v="Pembroke Pines"/>
    <x v="2"/>
    <n v="33024"/>
    <x v="0"/>
    <s v="OFF-BI-10004022"/>
    <x v="1"/>
    <x v="8"/>
    <s v="Acco Suede Grain Vinyl Round Ring Binder"/>
    <n v="7.5060000000000002"/>
    <n v="9"/>
    <n v="0.7"/>
    <n v="-6.0048000000000004"/>
    <x v="8"/>
  </r>
  <r>
    <n v="4666"/>
    <x v="2310"/>
    <x v="0"/>
    <d v="2013-09-23T00:00:00"/>
    <d v="2013-09-27T00:00:00"/>
    <s v="Standard Class"/>
    <s v="AC-10450"/>
    <s v="Amy Cox"/>
    <s v="Consumer"/>
    <s v="United States"/>
    <s v="Pembroke Pines"/>
    <x v="2"/>
    <n v="33024"/>
    <x v="0"/>
    <s v="OFF-LA-10001158"/>
    <x v="1"/>
    <x v="2"/>
    <s v="Avery Address/Shipping Labels for Typewriters, 4&quot; x 2&quot;"/>
    <n v="16.559999999999999"/>
    <n v="2"/>
    <n v="0.2"/>
    <n v="5.7960000000000003"/>
    <x v="8"/>
  </r>
  <r>
    <n v="4667"/>
    <x v="2311"/>
    <x v="0"/>
    <d v="2013-01-10T00:00:00"/>
    <d v="2013-01-17T00:00:00"/>
    <s v="Standard Class"/>
    <s v="KB-16585"/>
    <s v="Ken Black"/>
    <s v="Corporate"/>
    <s v="United States"/>
    <s v="Seattle"/>
    <x v="4"/>
    <n v="98115"/>
    <x v="1"/>
    <s v="FUR-FU-10000076"/>
    <x v="0"/>
    <x v="5"/>
    <s v="24-Hour Round Wall Clock"/>
    <n v="79.92"/>
    <n v="4"/>
    <n v="0"/>
    <n v="34.365600000000001"/>
    <x v="9"/>
  </r>
  <r>
    <n v="4668"/>
    <x v="2311"/>
    <x v="0"/>
    <d v="2013-01-10T00:00:00"/>
    <d v="2013-01-17T00:00:00"/>
    <s v="Standard Class"/>
    <s v="KB-16585"/>
    <s v="Ken Black"/>
    <s v="Corporate"/>
    <s v="United States"/>
    <s v="Seattle"/>
    <x v="4"/>
    <n v="98115"/>
    <x v="1"/>
    <s v="TEC-AC-10002335"/>
    <x v="2"/>
    <x v="11"/>
    <s v="Logitech Media Keyboard K200"/>
    <n v="69.98"/>
    <n v="2"/>
    <n v="0"/>
    <n v="13.296200000000001"/>
    <x v="9"/>
  </r>
  <r>
    <n v="4669"/>
    <x v="2312"/>
    <x v="3"/>
    <d v="2014-05-07T00:00:00"/>
    <d v="2014-05-12T00:00:00"/>
    <s v="Standard Class"/>
    <s v="DB-13555"/>
    <s v="Dorothy Badders"/>
    <s v="Corporate"/>
    <s v="United States"/>
    <s v="Fort Worth"/>
    <x v="5"/>
    <n v="76106"/>
    <x v="2"/>
    <s v="OFF-BI-10002827"/>
    <x v="1"/>
    <x v="8"/>
    <s v="Avery Durable Poly Binders"/>
    <n v="11.06"/>
    <n v="10"/>
    <n v="0.8"/>
    <n v="-18.802"/>
    <x v="5"/>
  </r>
  <r>
    <n v="4670"/>
    <x v="2312"/>
    <x v="3"/>
    <d v="2014-05-07T00:00:00"/>
    <d v="2014-05-12T00:00:00"/>
    <s v="Standard Class"/>
    <s v="DB-13555"/>
    <s v="Dorothy Badders"/>
    <s v="Corporate"/>
    <s v="United States"/>
    <s v="Fort Worth"/>
    <x v="5"/>
    <n v="76106"/>
    <x v="2"/>
    <s v="FUR-BO-10001601"/>
    <x v="0"/>
    <x v="0"/>
    <s v="Sauder Mission Library with Doors, Fruitwood Finish"/>
    <n v="623.46479999999997"/>
    <n v="7"/>
    <n v="0.32"/>
    <n v="-119.1918"/>
    <x v="5"/>
  </r>
  <r>
    <n v="4671"/>
    <x v="2312"/>
    <x v="3"/>
    <d v="2014-05-07T00:00:00"/>
    <d v="2014-05-12T00:00:00"/>
    <s v="Standard Class"/>
    <s v="DB-13555"/>
    <s v="Dorothy Badders"/>
    <s v="Corporate"/>
    <s v="United States"/>
    <s v="Fort Worth"/>
    <x v="5"/>
    <n v="76106"/>
    <x v="2"/>
    <s v="OFF-ST-10001932"/>
    <x v="1"/>
    <x v="4"/>
    <s v="Fellowes Staxonsteel Drawer Files"/>
    <n v="772.68"/>
    <n v="5"/>
    <n v="0.2"/>
    <n v="-57.951000000000001"/>
    <x v="5"/>
  </r>
  <r>
    <n v="4672"/>
    <x v="2313"/>
    <x v="0"/>
    <d v="2013-08-01T00:00:00"/>
    <d v="2013-08-07T00:00:00"/>
    <s v="Standard Class"/>
    <s v="KL-16645"/>
    <s v="Ken Lonsdale"/>
    <s v="Consumer"/>
    <s v="United States"/>
    <s v="Detroit"/>
    <x v="12"/>
    <n v="48205"/>
    <x v="2"/>
    <s v="OFF-AP-10001005"/>
    <x v="1"/>
    <x v="9"/>
    <s v="Honeywell Quietcare HEPA Air Cleaner"/>
    <n v="283.14"/>
    <n v="4"/>
    <n v="0.1"/>
    <n v="72.358000000000004"/>
    <x v="6"/>
  </r>
  <r>
    <n v="4673"/>
    <x v="2313"/>
    <x v="0"/>
    <d v="2013-08-01T00:00:00"/>
    <d v="2013-08-07T00:00:00"/>
    <s v="Standard Class"/>
    <s v="KL-16645"/>
    <s v="Ken Lonsdale"/>
    <s v="Consumer"/>
    <s v="United States"/>
    <s v="Detroit"/>
    <x v="12"/>
    <n v="48205"/>
    <x v="2"/>
    <s v="TEC-PH-10004042"/>
    <x v="2"/>
    <x v="7"/>
    <s v="ClearOne Communications CHAT 70 OC Speaker Phone"/>
    <n v="635.96"/>
    <n v="4"/>
    <n v="0"/>
    <n v="165.34960000000001"/>
    <x v="6"/>
  </r>
  <r>
    <n v="4674"/>
    <x v="2313"/>
    <x v="0"/>
    <d v="2013-08-01T00:00:00"/>
    <d v="2013-08-07T00:00:00"/>
    <s v="Standard Class"/>
    <s v="KL-16645"/>
    <s v="Ken Lonsdale"/>
    <s v="Consumer"/>
    <s v="United States"/>
    <s v="Detroit"/>
    <x v="12"/>
    <n v="48205"/>
    <x v="2"/>
    <s v="TEC-PH-10001079"/>
    <x v="2"/>
    <x v="7"/>
    <s v="Polycom SoundPoint Pro SE-225 Corded phone"/>
    <n v="118.99"/>
    <n v="1"/>
    <n v="0"/>
    <n v="33.3172"/>
    <x v="6"/>
  </r>
  <r>
    <n v="4675"/>
    <x v="2313"/>
    <x v="0"/>
    <d v="2013-08-01T00:00:00"/>
    <d v="2013-08-07T00:00:00"/>
    <s v="Standard Class"/>
    <s v="KL-16645"/>
    <s v="Ken Lonsdale"/>
    <s v="Consumer"/>
    <s v="United States"/>
    <s v="Detroit"/>
    <x v="12"/>
    <n v="48205"/>
    <x v="2"/>
    <s v="FUR-FU-10002918"/>
    <x v="0"/>
    <x v="5"/>
    <s v="Eldon ClusterMat Chair Mat with Cordless Antistatic Protection"/>
    <n v="272.94"/>
    <n v="3"/>
    <n v="0"/>
    <n v="30.023399999999999"/>
    <x v="6"/>
  </r>
  <r>
    <n v="4676"/>
    <x v="2314"/>
    <x v="3"/>
    <d v="2014-03-28T00:00:00"/>
    <d v="2014-03-30T00:00:00"/>
    <s v="Second Class"/>
    <s v="AG-10270"/>
    <s v="Alejandro Grove"/>
    <s v="Consumer"/>
    <s v="United States"/>
    <s v="Philadelphia"/>
    <x v="9"/>
    <n v="19120"/>
    <x v="3"/>
    <s v="FUR-FU-10003832"/>
    <x v="0"/>
    <x v="5"/>
    <s v="Eldon Expressions Punched Metal &amp; Wood Desk Accessories, Black &amp; Cherry"/>
    <n v="15.007999999999999"/>
    <n v="2"/>
    <n v="0.2"/>
    <n v="1.5007999999999999"/>
    <x v="10"/>
  </r>
  <r>
    <n v="4677"/>
    <x v="2315"/>
    <x v="2"/>
    <d v="2011-03-14T00:00:00"/>
    <d v="2011-03-19T00:00:00"/>
    <s v="Standard Class"/>
    <s v="JF-15295"/>
    <s v="Jason Fortune-"/>
    <s v="Consumer"/>
    <s v="United States"/>
    <s v="Logan"/>
    <x v="7"/>
    <n v="84321"/>
    <x v="1"/>
    <s v="OFF-BI-10001617"/>
    <x v="1"/>
    <x v="8"/>
    <s v="GBC Wire Binding Combs"/>
    <n v="33.088000000000001"/>
    <n v="4"/>
    <n v="0.2"/>
    <n v="11.167199999999999"/>
    <x v="10"/>
  </r>
  <r>
    <n v="4678"/>
    <x v="2315"/>
    <x v="2"/>
    <d v="2011-03-14T00:00:00"/>
    <d v="2011-03-19T00:00:00"/>
    <s v="Standard Class"/>
    <s v="JF-15295"/>
    <s v="Jason Fortune-"/>
    <s v="Consumer"/>
    <s v="United States"/>
    <s v="Logan"/>
    <x v="7"/>
    <n v="84321"/>
    <x v="1"/>
    <s v="OFF-ST-10000736"/>
    <x v="1"/>
    <x v="4"/>
    <s v="Carina Double Wide Media Storage Towers in Natural &amp; Black"/>
    <n v="80.98"/>
    <n v="1"/>
    <n v="0"/>
    <n v="3.2391999999999999"/>
    <x v="10"/>
  </r>
  <r>
    <n v="4679"/>
    <x v="2315"/>
    <x v="2"/>
    <d v="2011-03-14T00:00:00"/>
    <d v="2011-03-19T00:00:00"/>
    <s v="Standard Class"/>
    <s v="JF-15295"/>
    <s v="Jason Fortune-"/>
    <s v="Consumer"/>
    <s v="United States"/>
    <s v="Logan"/>
    <x v="7"/>
    <n v="84321"/>
    <x v="1"/>
    <s v="TEC-AC-10004877"/>
    <x v="2"/>
    <x v="11"/>
    <s v="Imation 30456 USB Flash Drive 8GB"/>
    <n v="82.8"/>
    <n v="12"/>
    <n v="0"/>
    <n v="6.6239999999999997"/>
    <x v="10"/>
  </r>
  <r>
    <n v="4680"/>
    <x v="2315"/>
    <x v="2"/>
    <d v="2011-03-14T00:00:00"/>
    <d v="2011-03-19T00:00:00"/>
    <s v="Standard Class"/>
    <s v="JF-15295"/>
    <s v="Jason Fortune-"/>
    <s v="Consumer"/>
    <s v="United States"/>
    <s v="Logan"/>
    <x v="7"/>
    <n v="84321"/>
    <x v="1"/>
    <s v="OFF-ST-10003221"/>
    <x v="1"/>
    <x v="4"/>
    <s v="Staples"/>
    <n v="21.36"/>
    <n v="2"/>
    <n v="0"/>
    <n v="5.7671999999999999"/>
    <x v="10"/>
  </r>
  <r>
    <n v="4681"/>
    <x v="2315"/>
    <x v="2"/>
    <d v="2011-03-14T00:00:00"/>
    <d v="2011-03-19T00:00:00"/>
    <s v="Standard Class"/>
    <s v="JF-15295"/>
    <s v="Jason Fortune-"/>
    <s v="Consumer"/>
    <s v="United States"/>
    <s v="Logan"/>
    <x v="7"/>
    <n v="84321"/>
    <x v="1"/>
    <s v="OFF-BI-10003007"/>
    <x v="1"/>
    <x v="8"/>
    <s v="Premium Transparent Presentation Covers, No Pattern/Clear, 8 1/2&quot; x 11&quot;"/>
    <n v="62.048000000000002"/>
    <n v="2"/>
    <n v="0.2"/>
    <n v="20.165600000000001"/>
    <x v="10"/>
  </r>
  <r>
    <n v="4682"/>
    <x v="2316"/>
    <x v="0"/>
    <d v="2013-07-15T00:00:00"/>
    <d v="2013-07-19T00:00:00"/>
    <s v="Second Class"/>
    <s v="RE-19450"/>
    <s v="Richard Eichhorn"/>
    <s v="Consumer"/>
    <s v="United States"/>
    <s v="Auburn"/>
    <x v="15"/>
    <n v="13021"/>
    <x v="3"/>
    <s v="OFF-FA-10000936"/>
    <x v="1"/>
    <x v="13"/>
    <s v="Acco Hot Clips Clips to Go"/>
    <n v="29.61"/>
    <n v="9"/>
    <n v="0"/>
    <n v="13.3245"/>
    <x v="7"/>
  </r>
  <r>
    <n v="4683"/>
    <x v="2317"/>
    <x v="0"/>
    <d v="2013-12-02T00:00:00"/>
    <d v="2013-12-02T00:00:00"/>
    <s v="Same Day"/>
    <s v="MV-18190"/>
    <s v="Mike Vittorini"/>
    <s v="Consumer"/>
    <s v="United States"/>
    <s v="Raleigh"/>
    <x v="3"/>
    <n v="27604"/>
    <x v="0"/>
    <s v="TEC-PH-10003811"/>
    <x v="2"/>
    <x v="7"/>
    <s v="Jabra Supreme Plus Driver Edition Headset"/>
    <n v="863.928"/>
    <n v="9"/>
    <n v="0.2"/>
    <n v="86.392799999999994"/>
    <x v="4"/>
  </r>
  <r>
    <n v="4684"/>
    <x v="2318"/>
    <x v="0"/>
    <d v="2013-08-30T00:00:00"/>
    <d v="2013-09-04T00:00:00"/>
    <s v="Standard Class"/>
    <s v="GB-14530"/>
    <s v="George Bell"/>
    <s v="Corporate"/>
    <s v="United States"/>
    <s v="Philadelphia"/>
    <x v="9"/>
    <n v="19120"/>
    <x v="3"/>
    <s v="FUR-TA-10004152"/>
    <x v="0"/>
    <x v="3"/>
    <s v="Barricks 18&quot; x 48&quot; Non-Folding Utility Table with Bottom Storage Shelf"/>
    <n v="241.92"/>
    <n v="4"/>
    <n v="0.4"/>
    <n v="-56.448"/>
    <x v="6"/>
  </r>
  <r>
    <n v="4685"/>
    <x v="2318"/>
    <x v="0"/>
    <d v="2013-08-30T00:00:00"/>
    <d v="2013-09-04T00:00:00"/>
    <s v="Standard Class"/>
    <s v="GB-14530"/>
    <s v="George Bell"/>
    <s v="Corporate"/>
    <s v="United States"/>
    <s v="Philadelphia"/>
    <x v="9"/>
    <n v="19120"/>
    <x v="3"/>
    <s v="FUR-BO-10002853"/>
    <x v="0"/>
    <x v="0"/>
    <s v="O'Sullivan 5-Shelf Heavy-Duty Bookcases"/>
    <n v="163.88"/>
    <n v="4"/>
    <n v="0.5"/>
    <n v="-81.94"/>
    <x v="6"/>
  </r>
  <r>
    <n v="4686"/>
    <x v="2318"/>
    <x v="0"/>
    <d v="2013-08-30T00:00:00"/>
    <d v="2013-09-04T00:00:00"/>
    <s v="Standard Class"/>
    <s v="GB-14530"/>
    <s v="George Bell"/>
    <s v="Corporate"/>
    <s v="United States"/>
    <s v="Philadelphia"/>
    <x v="9"/>
    <n v="19120"/>
    <x v="3"/>
    <s v="OFF-BI-10002071"/>
    <x v="1"/>
    <x v="8"/>
    <s v="Fellowes Black Plastic Comb Bindings"/>
    <n v="3.4860000000000002"/>
    <n v="2"/>
    <n v="0.7"/>
    <n v="-2.7888000000000002"/>
    <x v="6"/>
  </r>
  <r>
    <n v="4687"/>
    <x v="2318"/>
    <x v="0"/>
    <d v="2013-08-30T00:00:00"/>
    <d v="2013-09-04T00:00:00"/>
    <s v="Standard Class"/>
    <s v="GB-14530"/>
    <s v="George Bell"/>
    <s v="Corporate"/>
    <s v="United States"/>
    <s v="Philadelphia"/>
    <x v="9"/>
    <n v="19120"/>
    <x v="3"/>
    <s v="OFF-FA-10000053"/>
    <x v="1"/>
    <x v="13"/>
    <s v="Revere Boxed Rubber Bands by Revere"/>
    <n v="10.584"/>
    <n v="7"/>
    <n v="0.2"/>
    <n v="-2.3814000000000002"/>
    <x v="6"/>
  </r>
  <r>
    <n v="4688"/>
    <x v="2319"/>
    <x v="0"/>
    <d v="2013-06-25T00:00:00"/>
    <d v="2013-07-01T00:00:00"/>
    <s v="Standard Class"/>
    <s v="HL-15040"/>
    <s v="Hunter Lopez"/>
    <s v="Consumer"/>
    <s v="United States"/>
    <s v="Richmond"/>
    <x v="14"/>
    <n v="47374"/>
    <x v="2"/>
    <s v="TEC-PH-10001305"/>
    <x v="2"/>
    <x v="7"/>
    <s v="Panasonic KX TS208W Corded phone"/>
    <n v="440.91"/>
    <n v="9"/>
    <n v="0"/>
    <n v="123.45480000000001"/>
    <x v="1"/>
  </r>
  <r>
    <n v="4689"/>
    <x v="2320"/>
    <x v="3"/>
    <d v="2014-03-31T00:00:00"/>
    <d v="2014-04-04T00:00:00"/>
    <s v="Standard Class"/>
    <s v="BP-11155"/>
    <s v="Becky Pak"/>
    <s v="Consumer"/>
    <s v="United States"/>
    <s v="Lancaster"/>
    <x v="9"/>
    <n v="17602"/>
    <x v="3"/>
    <s v="OFF-BI-10001525"/>
    <x v="1"/>
    <x v="8"/>
    <s v="Acco Pressboard Covers with Storage Hooks, 14 7/8&quot; x 11&quot;, Executive Red"/>
    <n v="5.7149999999999999"/>
    <n v="5"/>
    <n v="0.7"/>
    <n v="-4.7625000000000002"/>
    <x v="10"/>
  </r>
  <r>
    <n v="4690"/>
    <x v="2321"/>
    <x v="2"/>
    <d v="2011-12-20T00:00:00"/>
    <d v="2011-12-22T00:00:00"/>
    <s v="First Class"/>
    <s v="CT-11995"/>
    <s v="Carol Triggs"/>
    <s v="Consumer"/>
    <s v="United States"/>
    <s v="Tucson"/>
    <x v="16"/>
    <n v="85705"/>
    <x v="1"/>
    <s v="FUR-FU-10001876"/>
    <x v="0"/>
    <x v="5"/>
    <s v="Computer Room Manger, 14&quot;"/>
    <n v="51.968000000000004"/>
    <n v="2"/>
    <n v="0.2"/>
    <n v="10.393599999999999"/>
    <x v="4"/>
  </r>
  <r>
    <n v="4691"/>
    <x v="2321"/>
    <x v="2"/>
    <d v="2011-12-20T00:00:00"/>
    <d v="2011-12-22T00:00:00"/>
    <s v="First Class"/>
    <s v="CT-11995"/>
    <s v="Carol Triggs"/>
    <s v="Consumer"/>
    <s v="United States"/>
    <s v="Tucson"/>
    <x v="16"/>
    <n v="85705"/>
    <x v="1"/>
    <s v="TEC-AC-10003628"/>
    <x v="2"/>
    <x v="11"/>
    <s v="Logitech 910-002974 M325 Wireless Mouse for Web Scrolling"/>
    <n v="71.975999999999999"/>
    <n v="3"/>
    <n v="0.2"/>
    <n v="21.5928"/>
    <x v="4"/>
  </r>
  <r>
    <n v="4692"/>
    <x v="2321"/>
    <x v="2"/>
    <d v="2011-12-20T00:00:00"/>
    <d v="2011-12-22T00:00:00"/>
    <s v="First Class"/>
    <s v="CT-11995"/>
    <s v="Carol Triggs"/>
    <s v="Consumer"/>
    <s v="United States"/>
    <s v="Tucson"/>
    <x v="16"/>
    <n v="85705"/>
    <x v="1"/>
    <s v="FUR-CH-10004860"/>
    <x v="0"/>
    <x v="1"/>
    <s v="Global Low Back Tilter Chair"/>
    <n v="242.352"/>
    <n v="3"/>
    <n v="0.2"/>
    <n v="-42.4116"/>
    <x v="4"/>
  </r>
  <r>
    <n v="4693"/>
    <x v="2321"/>
    <x v="2"/>
    <d v="2011-12-20T00:00:00"/>
    <d v="2011-12-22T00:00:00"/>
    <s v="First Class"/>
    <s v="CT-11995"/>
    <s v="Carol Triggs"/>
    <s v="Consumer"/>
    <s v="United States"/>
    <s v="Tucson"/>
    <x v="16"/>
    <n v="85705"/>
    <x v="1"/>
    <s v="OFF-PA-10000357"/>
    <x v="1"/>
    <x v="10"/>
    <s v="Xerox 1888"/>
    <n v="221.92"/>
    <n v="5"/>
    <n v="0.2"/>
    <n v="77.671999999999997"/>
    <x v="4"/>
  </r>
  <r>
    <n v="4694"/>
    <x v="2321"/>
    <x v="2"/>
    <d v="2011-12-20T00:00:00"/>
    <d v="2011-12-22T00:00:00"/>
    <s v="First Class"/>
    <s v="CT-11995"/>
    <s v="Carol Triggs"/>
    <s v="Consumer"/>
    <s v="United States"/>
    <s v="Tucson"/>
    <x v="16"/>
    <n v="85705"/>
    <x v="1"/>
    <s v="OFF-PA-10003270"/>
    <x v="1"/>
    <x v="10"/>
    <s v="Xerox 1954"/>
    <n v="8.4480000000000004"/>
    <n v="2"/>
    <n v="0.2"/>
    <n v="2.64"/>
    <x v="4"/>
  </r>
  <r>
    <n v="4695"/>
    <x v="2322"/>
    <x v="1"/>
    <d v="2012-12-17T00:00:00"/>
    <d v="2012-12-17T00:00:00"/>
    <s v="Same Day"/>
    <s v="JL-15835"/>
    <s v="John Lee"/>
    <s v="Consumer"/>
    <s v="United States"/>
    <s v="Detroit"/>
    <x v="12"/>
    <n v="48205"/>
    <x v="2"/>
    <s v="OFF-BI-10000320"/>
    <x v="1"/>
    <x v="8"/>
    <s v="GBC Plastic Binding Combs"/>
    <n v="29.52"/>
    <n v="4"/>
    <n v="0"/>
    <n v="14.4648"/>
    <x v="4"/>
  </r>
  <r>
    <n v="4696"/>
    <x v="2322"/>
    <x v="1"/>
    <d v="2012-12-17T00:00:00"/>
    <d v="2012-12-17T00:00:00"/>
    <s v="Same Day"/>
    <s v="JL-15835"/>
    <s v="John Lee"/>
    <s v="Consumer"/>
    <s v="United States"/>
    <s v="Detroit"/>
    <x v="12"/>
    <n v="48205"/>
    <x v="2"/>
    <s v="FUR-CH-10003846"/>
    <x v="0"/>
    <x v="1"/>
    <s v="Hon Valutask Swivel Chairs"/>
    <n v="302.94"/>
    <n v="3"/>
    <n v="0"/>
    <n v="48.470399999999998"/>
    <x v="4"/>
  </r>
  <r>
    <n v="4697"/>
    <x v="2322"/>
    <x v="1"/>
    <d v="2012-12-17T00:00:00"/>
    <d v="2012-12-17T00:00:00"/>
    <s v="Same Day"/>
    <s v="JL-15835"/>
    <s v="John Lee"/>
    <s v="Consumer"/>
    <s v="United States"/>
    <s v="Detroit"/>
    <x v="12"/>
    <n v="48205"/>
    <x v="2"/>
    <s v="FUR-CH-10004875"/>
    <x v="0"/>
    <x v="1"/>
    <s v="Harbour Creations 67200 Series Stacking Chairs"/>
    <n v="142.36000000000001"/>
    <n v="2"/>
    <n v="0"/>
    <n v="38.437199999999997"/>
    <x v="4"/>
  </r>
  <r>
    <n v="4698"/>
    <x v="2322"/>
    <x v="1"/>
    <d v="2012-12-17T00:00:00"/>
    <d v="2012-12-17T00:00:00"/>
    <s v="Same Day"/>
    <s v="JL-15835"/>
    <s v="John Lee"/>
    <s v="Consumer"/>
    <s v="United States"/>
    <s v="Detroit"/>
    <x v="12"/>
    <n v="48205"/>
    <x v="2"/>
    <s v="FUR-CH-10003817"/>
    <x v="0"/>
    <x v="1"/>
    <s v="Global Value Steno Chair, Gray"/>
    <n v="546.66"/>
    <n v="9"/>
    <n v="0"/>
    <n v="136.66499999999999"/>
    <x v="4"/>
  </r>
  <r>
    <n v="4699"/>
    <x v="2322"/>
    <x v="1"/>
    <d v="2012-12-17T00:00:00"/>
    <d v="2012-12-17T00:00:00"/>
    <s v="Same Day"/>
    <s v="JL-15835"/>
    <s v="John Lee"/>
    <s v="Consumer"/>
    <s v="United States"/>
    <s v="Detroit"/>
    <x v="12"/>
    <n v="48205"/>
    <x v="2"/>
    <s v="FUR-FU-10002116"/>
    <x v="0"/>
    <x v="5"/>
    <s v="Tenex Carpeted, Granite-Look or Clear Contemporary Contour Shape Chair Mats"/>
    <n v="212.13"/>
    <n v="3"/>
    <n v="0"/>
    <n v="14.8491"/>
    <x v="4"/>
  </r>
  <r>
    <n v="4700"/>
    <x v="2323"/>
    <x v="3"/>
    <d v="2014-05-12T00:00:00"/>
    <d v="2014-05-18T00:00:00"/>
    <s v="Standard Class"/>
    <s v="JK-16120"/>
    <s v="Julie Kriz"/>
    <s v="Home Office"/>
    <s v="United States"/>
    <s v="Austin"/>
    <x v="5"/>
    <n v="78745"/>
    <x v="2"/>
    <s v="OFF-AR-10003481"/>
    <x v="1"/>
    <x v="6"/>
    <s v="Newell 348"/>
    <n v="5.2480000000000002"/>
    <n v="2"/>
    <n v="0.2"/>
    <n v="0.59040000000000004"/>
    <x v="5"/>
  </r>
  <r>
    <n v="4701"/>
    <x v="2323"/>
    <x v="3"/>
    <d v="2014-05-12T00:00:00"/>
    <d v="2014-05-18T00:00:00"/>
    <s v="Standard Class"/>
    <s v="JK-16120"/>
    <s v="Julie Kriz"/>
    <s v="Home Office"/>
    <s v="United States"/>
    <s v="Austin"/>
    <x v="5"/>
    <n v="78745"/>
    <x v="2"/>
    <s v="OFF-ST-10004180"/>
    <x v="1"/>
    <x v="4"/>
    <s v="Safco Commercial Shelving"/>
    <n v="74.415999999999997"/>
    <n v="2"/>
    <n v="0.2"/>
    <n v="-14.8832"/>
    <x v="5"/>
  </r>
  <r>
    <n v="4702"/>
    <x v="2323"/>
    <x v="3"/>
    <d v="2014-05-12T00:00:00"/>
    <d v="2014-05-18T00:00:00"/>
    <s v="Standard Class"/>
    <s v="JK-16120"/>
    <s v="Julie Kriz"/>
    <s v="Home Office"/>
    <s v="United States"/>
    <s v="Austin"/>
    <x v="5"/>
    <n v="78745"/>
    <x v="2"/>
    <s v="OFF-PA-10003657"/>
    <x v="1"/>
    <x v="10"/>
    <s v="Xerox 1927"/>
    <n v="6.8479999999999999"/>
    <n v="2"/>
    <n v="0.2"/>
    <n v="2.14"/>
    <x v="5"/>
  </r>
  <r>
    <n v="4703"/>
    <x v="2323"/>
    <x v="3"/>
    <d v="2014-05-12T00:00:00"/>
    <d v="2014-05-18T00:00:00"/>
    <s v="Standard Class"/>
    <s v="JK-16120"/>
    <s v="Julie Kriz"/>
    <s v="Home Office"/>
    <s v="United States"/>
    <s v="Austin"/>
    <x v="5"/>
    <n v="78745"/>
    <x v="2"/>
    <s v="FUR-FU-10001967"/>
    <x v="0"/>
    <x v="5"/>
    <s v="Telescoping Adjustable Floor Lamp"/>
    <n v="7.9960000000000004"/>
    <n v="1"/>
    <n v="0.6"/>
    <n v="-6.9965000000000002"/>
    <x v="5"/>
  </r>
  <r>
    <n v="4704"/>
    <x v="2324"/>
    <x v="0"/>
    <d v="2013-06-25T00:00:00"/>
    <d v="2013-06-29T00:00:00"/>
    <s v="Standard Class"/>
    <s v="DH-13075"/>
    <s v="Dave Hallsten"/>
    <s v="Corporate"/>
    <s v="United States"/>
    <s v="Houston"/>
    <x v="5"/>
    <n v="77095"/>
    <x v="2"/>
    <s v="OFF-AP-10002082"/>
    <x v="1"/>
    <x v="9"/>
    <s v="Holmes HEPA Air Purifier"/>
    <n v="8.7119999999999997"/>
    <n v="2"/>
    <n v="0.8"/>
    <n v="-19.602"/>
    <x v="1"/>
  </r>
  <r>
    <n v="4705"/>
    <x v="2325"/>
    <x v="0"/>
    <d v="2013-05-18T00:00:00"/>
    <d v="2013-05-19T00:00:00"/>
    <s v="First Class"/>
    <s v="AG-10900"/>
    <s v="Arthur Gainer"/>
    <s v="Consumer"/>
    <s v="United States"/>
    <s v="Waterbury"/>
    <x v="29"/>
    <n v="6708"/>
    <x v="3"/>
    <s v="OFF-SU-10000381"/>
    <x v="1"/>
    <x v="14"/>
    <s v="Acme Forged Steel Scissors with Black Enamel Handles"/>
    <n v="65.17"/>
    <n v="7"/>
    <n v="0"/>
    <n v="18.8993"/>
    <x v="5"/>
  </r>
  <r>
    <n v="4706"/>
    <x v="2325"/>
    <x v="0"/>
    <d v="2013-05-18T00:00:00"/>
    <d v="2013-05-19T00:00:00"/>
    <s v="First Class"/>
    <s v="AG-10900"/>
    <s v="Arthur Gainer"/>
    <s v="Consumer"/>
    <s v="United States"/>
    <s v="Waterbury"/>
    <x v="29"/>
    <n v="6708"/>
    <x v="3"/>
    <s v="OFF-LA-10002475"/>
    <x v="1"/>
    <x v="2"/>
    <s v="Avery 519"/>
    <n v="14.62"/>
    <n v="2"/>
    <n v="0"/>
    <n v="6.8714000000000004"/>
    <x v="5"/>
  </r>
  <r>
    <n v="4707"/>
    <x v="2325"/>
    <x v="0"/>
    <d v="2013-05-18T00:00:00"/>
    <d v="2013-05-19T00:00:00"/>
    <s v="First Class"/>
    <s v="AG-10900"/>
    <s v="Arthur Gainer"/>
    <s v="Consumer"/>
    <s v="United States"/>
    <s v="Waterbury"/>
    <x v="29"/>
    <n v="6708"/>
    <x v="3"/>
    <s v="FUR-FU-10003975"/>
    <x v="0"/>
    <x v="5"/>
    <s v="Eldon Advantage Chair Mats for Low to Medium Pile Carpets"/>
    <n v="173.24"/>
    <n v="4"/>
    <n v="0"/>
    <n v="17.324000000000002"/>
    <x v="5"/>
  </r>
  <r>
    <n v="4708"/>
    <x v="2326"/>
    <x v="3"/>
    <d v="2014-06-30T00:00:00"/>
    <d v="2014-07-01T00:00:00"/>
    <s v="First Class"/>
    <s v="WB-21850"/>
    <s v="William Brown"/>
    <s v="Consumer"/>
    <s v="United States"/>
    <s v="Los Angeles"/>
    <x v="1"/>
    <n v="90049"/>
    <x v="1"/>
    <s v="OFF-BI-10003091"/>
    <x v="1"/>
    <x v="8"/>
    <s v="GBC DocuBind TL200 Manual Binding Machine"/>
    <n v="895.92"/>
    <n v="5"/>
    <n v="0.2"/>
    <n v="302.37299999999999"/>
    <x v="1"/>
  </r>
  <r>
    <n v="4709"/>
    <x v="2326"/>
    <x v="3"/>
    <d v="2014-06-30T00:00:00"/>
    <d v="2014-07-01T00:00:00"/>
    <s v="First Class"/>
    <s v="WB-21850"/>
    <s v="William Brown"/>
    <s v="Consumer"/>
    <s v="United States"/>
    <s v="Los Angeles"/>
    <x v="1"/>
    <n v="90049"/>
    <x v="1"/>
    <s v="OFF-ST-10002974"/>
    <x v="1"/>
    <x v="4"/>
    <s v="Trav-L-File Heavy-Duty Shuttle II, Black"/>
    <n v="130.71"/>
    <n v="3"/>
    <n v="0"/>
    <n v="39.213000000000001"/>
    <x v="1"/>
  </r>
  <r>
    <n v="4710"/>
    <x v="2326"/>
    <x v="3"/>
    <d v="2014-06-30T00:00:00"/>
    <d v="2014-07-01T00:00:00"/>
    <s v="First Class"/>
    <s v="WB-21850"/>
    <s v="William Brown"/>
    <s v="Consumer"/>
    <s v="United States"/>
    <s v="Los Angeles"/>
    <x v="1"/>
    <n v="90049"/>
    <x v="1"/>
    <s v="OFF-AR-10000255"/>
    <x v="1"/>
    <x v="6"/>
    <s v="Newell 328"/>
    <n v="11.68"/>
    <n v="2"/>
    <n v="0"/>
    <n v="3.0367999999999999"/>
    <x v="1"/>
  </r>
  <r>
    <n v="4711"/>
    <x v="2326"/>
    <x v="3"/>
    <d v="2014-06-30T00:00:00"/>
    <d v="2014-07-01T00:00:00"/>
    <s v="First Class"/>
    <s v="WB-21850"/>
    <s v="William Brown"/>
    <s v="Consumer"/>
    <s v="United States"/>
    <s v="Los Angeles"/>
    <x v="1"/>
    <n v="90049"/>
    <x v="1"/>
    <s v="TEC-AC-10001284"/>
    <x v="2"/>
    <x v="11"/>
    <s v="Enermax Briskie RF Wireless Keyboard and Mouse Combo"/>
    <n v="62.31"/>
    <n v="3"/>
    <n v="0"/>
    <n v="22.4316"/>
    <x v="1"/>
  </r>
  <r>
    <n v="4712"/>
    <x v="2327"/>
    <x v="2"/>
    <d v="2011-03-31T00:00:00"/>
    <d v="2011-03-31T00:00:00"/>
    <s v="Same Day"/>
    <s v="JO-15280"/>
    <s v="Jas O'Carroll"/>
    <s v="Consumer"/>
    <s v="United States"/>
    <s v="Philadelphia"/>
    <x v="9"/>
    <n v="19120"/>
    <x v="3"/>
    <s v="OFF-BI-10003529"/>
    <x v="1"/>
    <x v="8"/>
    <s v="Avery Round Ring Poly Binders"/>
    <n v="0.85199999999999998"/>
    <n v="1"/>
    <n v="0.7"/>
    <n v="-0.59640000000000004"/>
    <x v="10"/>
  </r>
  <r>
    <n v="4713"/>
    <x v="2328"/>
    <x v="2"/>
    <d v="2011-12-16T00:00:00"/>
    <d v="2011-12-21T00:00:00"/>
    <s v="Standard Class"/>
    <s v="EJ-13720"/>
    <s v="Ed Jacobs"/>
    <s v="Consumer"/>
    <s v="United States"/>
    <s v="Huntsville"/>
    <x v="5"/>
    <n v="77340"/>
    <x v="2"/>
    <s v="OFF-PA-10000029"/>
    <x v="1"/>
    <x v="10"/>
    <s v="Xerox 224"/>
    <n v="36.287999999999997"/>
    <n v="7"/>
    <n v="0.2"/>
    <n v="12.700799999999999"/>
    <x v="4"/>
  </r>
  <r>
    <n v="4714"/>
    <x v="2328"/>
    <x v="2"/>
    <d v="2011-12-16T00:00:00"/>
    <d v="2011-12-21T00:00:00"/>
    <s v="Standard Class"/>
    <s v="EJ-13720"/>
    <s v="Ed Jacobs"/>
    <s v="Consumer"/>
    <s v="United States"/>
    <s v="Huntsville"/>
    <x v="5"/>
    <n v="77340"/>
    <x v="2"/>
    <s v="FUR-FU-10002116"/>
    <x v="0"/>
    <x v="5"/>
    <s v="Tenex Carpeted, Granite-Look or Clear Contemporary Contour Shape Chair Mats"/>
    <n v="56.567999999999998"/>
    <n v="2"/>
    <n v="0.6"/>
    <n v="-74.952600000000004"/>
    <x v="4"/>
  </r>
  <r>
    <n v="4715"/>
    <x v="2329"/>
    <x v="3"/>
    <d v="2014-05-19T00:00:00"/>
    <d v="2014-05-21T00:00:00"/>
    <s v="First Class"/>
    <s v="AB-10105"/>
    <s v="Adrian Barton"/>
    <s v="Consumer"/>
    <s v="United States"/>
    <s v="Portland"/>
    <x v="21"/>
    <n v="97206"/>
    <x v="1"/>
    <s v="TEC-PH-10002200"/>
    <x v="2"/>
    <x v="7"/>
    <s v="Aastra 6757i CT Wireless VoIP phone"/>
    <n v="344.70400000000001"/>
    <n v="2"/>
    <n v="0.2"/>
    <n v="38.779200000000003"/>
    <x v="5"/>
  </r>
  <r>
    <n v="4716"/>
    <x v="2330"/>
    <x v="1"/>
    <d v="2012-05-12T00:00:00"/>
    <d v="2012-05-16T00:00:00"/>
    <s v="Standard Class"/>
    <s v="LT-16765"/>
    <s v="Larry Tron"/>
    <s v="Consumer"/>
    <s v="United States"/>
    <s v="Louisville"/>
    <x v="22"/>
    <n v="80027"/>
    <x v="1"/>
    <s v="TEC-PH-10000441"/>
    <x v="2"/>
    <x v="7"/>
    <s v="VTech DS6151"/>
    <n v="201.584"/>
    <n v="2"/>
    <n v="0.2"/>
    <n v="20.1584"/>
    <x v="5"/>
  </r>
  <r>
    <n v="4717"/>
    <x v="2331"/>
    <x v="3"/>
    <d v="2014-12-04T00:00:00"/>
    <d v="2014-12-08T00:00:00"/>
    <s v="Second Class"/>
    <s v="CM-12655"/>
    <s v="Corinna Mitchell"/>
    <s v="Home Office"/>
    <s v="United States"/>
    <s v="Seattle"/>
    <x v="4"/>
    <n v="98115"/>
    <x v="1"/>
    <s v="FUR-TA-10002958"/>
    <x v="0"/>
    <x v="3"/>
    <s v="Bevis Oval Conference Table, Walnut"/>
    <n v="521.96"/>
    <n v="2"/>
    <n v="0"/>
    <n v="88.733199999999997"/>
    <x v="4"/>
  </r>
  <r>
    <n v="4718"/>
    <x v="2332"/>
    <x v="1"/>
    <d v="2012-12-12T00:00:00"/>
    <d v="2012-12-17T00:00:00"/>
    <s v="Standard Class"/>
    <s v="EM-13960"/>
    <s v="Eric Murdock"/>
    <s v="Consumer"/>
    <s v="United States"/>
    <s v="Baltimore"/>
    <x v="39"/>
    <n v="21215"/>
    <x v="3"/>
    <s v="OFF-AR-10001662"/>
    <x v="1"/>
    <x v="6"/>
    <s v="Rogers Handheld Barrel Pencil Sharpener"/>
    <n v="8.2200000000000006"/>
    <n v="3"/>
    <n v="0"/>
    <n v="2.2193999999999998"/>
    <x v="4"/>
  </r>
  <r>
    <n v="4719"/>
    <x v="2333"/>
    <x v="1"/>
    <d v="2012-10-10T00:00:00"/>
    <d v="2012-10-11T00:00:00"/>
    <s v="First Class"/>
    <s v="DJ-13420"/>
    <s v="Denny Joy"/>
    <s v="Corporate"/>
    <s v="United States"/>
    <s v="San Francisco"/>
    <x v="1"/>
    <n v="94109"/>
    <x v="1"/>
    <s v="OFF-PA-10004101"/>
    <x v="1"/>
    <x v="10"/>
    <s v="Xerox 1894"/>
    <n v="45.36"/>
    <n v="7"/>
    <n v="0"/>
    <n v="21.7728"/>
    <x v="2"/>
  </r>
  <r>
    <n v="4720"/>
    <x v="2334"/>
    <x v="1"/>
    <d v="2012-04-18T00:00:00"/>
    <d v="2012-04-20T00:00:00"/>
    <s v="Second Class"/>
    <s v="DE-13255"/>
    <s v="Deanra Eno"/>
    <s v="Home Office"/>
    <s v="United States"/>
    <s v="Los Angeles"/>
    <x v="1"/>
    <n v="90004"/>
    <x v="1"/>
    <s v="OFF-ST-10002756"/>
    <x v="1"/>
    <x v="4"/>
    <s v="Tennsco Stur-D-Stor Boltless Shelving, 5 Shelves, 24&quot; Deep, Sand"/>
    <n v="947.17"/>
    <n v="7"/>
    <n v="0"/>
    <n v="9.4717000000000002"/>
    <x v="3"/>
  </r>
  <r>
    <n v="4721"/>
    <x v="2334"/>
    <x v="1"/>
    <d v="2012-04-18T00:00:00"/>
    <d v="2012-04-20T00:00:00"/>
    <s v="Second Class"/>
    <s v="DE-13255"/>
    <s v="Deanra Eno"/>
    <s v="Home Office"/>
    <s v="United States"/>
    <s v="Los Angeles"/>
    <x v="1"/>
    <n v="90004"/>
    <x v="1"/>
    <s v="OFF-PA-10000483"/>
    <x v="1"/>
    <x v="10"/>
    <s v="Xerox 19"/>
    <n v="61.96"/>
    <n v="2"/>
    <n v="0"/>
    <n v="27.882000000000001"/>
    <x v="3"/>
  </r>
  <r>
    <n v="4722"/>
    <x v="2335"/>
    <x v="2"/>
    <d v="2011-06-07T00:00:00"/>
    <d v="2011-06-11T00:00:00"/>
    <s v="Second Class"/>
    <s v="NR-18550"/>
    <s v="Nick Radford"/>
    <s v="Consumer"/>
    <s v="United States"/>
    <s v="Aurora"/>
    <x v="10"/>
    <n v="60505"/>
    <x v="2"/>
    <s v="FUR-TA-10002041"/>
    <x v="0"/>
    <x v="3"/>
    <s v="Bevis Round Conference Table Top, X-Base"/>
    <n v="268.935"/>
    <n v="3"/>
    <n v="0.5"/>
    <n v="-209.76929999999999"/>
    <x v="1"/>
  </r>
  <r>
    <n v="4723"/>
    <x v="2336"/>
    <x v="3"/>
    <d v="2014-09-02T00:00:00"/>
    <d v="2014-09-08T00:00:00"/>
    <s v="Standard Class"/>
    <s v="CK-12325"/>
    <s v="Christine Kargatis"/>
    <s v="Home Office"/>
    <s v="United States"/>
    <s v="Seattle"/>
    <x v="4"/>
    <n v="98103"/>
    <x v="1"/>
    <s v="OFF-AR-10001166"/>
    <x v="1"/>
    <x v="6"/>
    <s v="Staples"/>
    <n v="7.58"/>
    <n v="1"/>
    <n v="0"/>
    <n v="2.9561999999999999"/>
    <x v="8"/>
  </r>
  <r>
    <n v="4724"/>
    <x v="2337"/>
    <x v="0"/>
    <d v="2013-05-23T00:00:00"/>
    <d v="2013-05-23T00:00:00"/>
    <s v="Same Day"/>
    <s v="JF-15490"/>
    <s v="Jeremy Farry"/>
    <s v="Consumer"/>
    <s v="United States"/>
    <s v="Athens"/>
    <x v="32"/>
    <n v="30605"/>
    <x v="0"/>
    <s v="OFF-LA-10004345"/>
    <x v="1"/>
    <x v="2"/>
    <s v="Avery 493"/>
    <n v="14.73"/>
    <n v="3"/>
    <n v="0"/>
    <n v="7.2176999999999998"/>
    <x v="5"/>
  </r>
  <r>
    <n v="4725"/>
    <x v="2338"/>
    <x v="0"/>
    <d v="2013-11-12T00:00:00"/>
    <d v="2013-11-16T00:00:00"/>
    <s v="Standard Class"/>
    <s v="LB-16795"/>
    <s v="Laurel Beltran"/>
    <s v="Home Office"/>
    <s v="United States"/>
    <s v="Apopka"/>
    <x v="2"/>
    <n v="32712"/>
    <x v="0"/>
    <s v="OFF-BI-10002852"/>
    <x v="1"/>
    <x v="8"/>
    <s v="Ibico Standard Transparent Covers"/>
    <n v="9.8879999999999999"/>
    <n v="2"/>
    <n v="0.7"/>
    <n v="-6.9215999999999998"/>
    <x v="0"/>
  </r>
  <r>
    <n v="4726"/>
    <x v="2338"/>
    <x v="0"/>
    <d v="2013-11-12T00:00:00"/>
    <d v="2013-11-16T00:00:00"/>
    <s v="Standard Class"/>
    <s v="LB-16795"/>
    <s v="Laurel Beltran"/>
    <s v="Home Office"/>
    <s v="United States"/>
    <s v="Apopka"/>
    <x v="2"/>
    <n v="32712"/>
    <x v="0"/>
    <s v="OFF-AP-10001058"/>
    <x v="1"/>
    <x v="9"/>
    <s v="Sanyo 2.5 Cubic Foot Mid-Size Office Refrigerators"/>
    <n v="671.54399999999998"/>
    <n v="3"/>
    <n v="0.2"/>
    <n v="50.3658"/>
    <x v="0"/>
  </r>
  <r>
    <n v="4727"/>
    <x v="2339"/>
    <x v="2"/>
    <d v="2011-11-25T00:00:00"/>
    <d v="2011-11-29T00:00:00"/>
    <s v="Second Class"/>
    <s v="MP-18175"/>
    <s v="Mike Pelletier"/>
    <s v="Home Office"/>
    <s v="United States"/>
    <s v="New York City"/>
    <x v="15"/>
    <n v="10009"/>
    <x v="3"/>
    <s v="OFF-ST-10003470"/>
    <x v="1"/>
    <x v="4"/>
    <s v="Tennsco Snap-Together Open Shelving Units, Starter Sets and Add-On Units"/>
    <n v="1117.92"/>
    <n v="4"/>
    <n v="0"/>
    <n v="55.896000000000001"/>
    <x v="0"/>
  </r>
  <r>
    <n v="4728"/>
    <x v="2339"/>
    <x v="2"/>
    <d v="2011-11-25T00:00:00"/>
    <d v="2011-11-29T00:00:00"/>
    <s v="Second Class"/>
    <s v="MP-18175"/>
    <s v="Mike Pelletier"/>
    <s v="Home Office"/>
    <s v="United States"/>
    <s v="New York City"/>
    <x v="15"/>
    <n v="10009"/>
    <x v="3"/>
    <s v="FUR-BO-10003159"/>
    <x v="0"/>
    <x v="0"/>
    <s v="Sauder Camden County Collection Libraries, Planked Cherry Finish"/>
    <n v="275.952"/>
    <n v="3"/>
    <n v="0.2"/>
    <n v="-37.943399999999997"/>
    <x v="0"/>
  </r>
  <r>
    <n v="4729"/>
    <x v="2340"/>
    <x v="2"/>
    <d v="2011-11-07T00:00:00"/>
    <d v="2011-11-12T00:00:00"/>
    <s v="Standard Class"/>
    <s v="LH-16900"/>
    <s v="Lena Hernandez"/>
    <s v="Consumer"/>
    <s v="United States"/>
    <s v="San Francisco"/>
    <x v="1"/>
    <n v="94110"/>
    <x v="1"/>
    <s v="OFF-BI-10003684"/>
    <x v="1"/>
    <x v="8"/>
    <s v="Wilson Jones Legal Size Ring Binders"/>
    <n v="123.14400000000001"/>
    <n v="7"/>
    <n v="0.2"/>
    <n v="46.179000000000002"/>
    <x v="0"/>
  </r>
  <r>
    <n v="4730"/>
    <x v="2341"/>
    <x v="0"/>
    <d v="2013-07-19T00:00:00"/>
    <d v="2013-07-24T00:00:00"/>
    <s v="Second Class"/>
    <s v="SV-20935"/>
    <s v="Susan Vittorini"/>
    <s v="Consumer"/>
    <s v="United States"/>
    <s v="Dallas"/>
    <x v="5"/>
    <n v="75217"/>
    <x v="2"/>
    <s v="TEC-AC-10000487"/>
    <x v="2"/>
    <x v="11"/>
    <s v="SanDisk Cruzer 4 GB USB Flash Drive"/>
    <n v="15.576000000000001"/>
    <n v="3"/>
    <n v="0.2"/>
    <n v="3.3098999999999998"/>
    <x v="7"/>
  </r>
  <r>
    <n v="4731"/>
    <x v="2342"/>
    <x v="1"/>
    <d v="2012-03-29T00:00:00"/>
    <d v="2012-03-31T00:00:00"/>
    <s v="Second Class"/>
    <s v="RB-19435"/>
    <s v="Richard Bierner"/>
    <s v="Consumer"/>
    <s v="United States"/>
    <s v="San Diego"/>
    <x v="1"/>
    <n v="92105"/>
    <x v="1"/>
    <s v="OFF-PA-10001736"/>
    <x v="1"/>
    <x v="10"/>
    <s v="Xerox 1880"/>
    <n v="212.64"/>
    <n v="6"/>
    <n v="0"/>
    <n v="99.940799999999996"/>
    <x v="10"/>
  </r>
  <r>
    <n v="4732"/>
    <x v="2342"/>
    <x v="1"/>
    <d v="2012-03-29T00:00:00"/>
    <d v="2012-03-31T00:00:00"/>
    <s v="Second Class"/>
    <s v="RB-19435"/>
    <s v="Richard Bierner"/>
    <s v="Consumer"/>
    <s v="United States"/>
    <s v="San Diego"/>
    <x v="1"/>
    <n v="92105"/>
    <x v="1"/>
    <s v="OFF-PA-10001609"/>
    <x v="1"/>
    <x v="10"/>
    <s v="Tops Wirebound Message Log Books"/>
    <n v="9.8699999999999992"/>
    <n v="3"/>
    <n v="0"/>
    <n v="4.5401999999999996"/>
    <x v="10"/>
  </r>
  <r>
    <n v="4733"/>
    <x v="2342"/>
    <x v="1"/>
    <d v="2012-03-29T00:00:00"/>
    <d v="2012-03-31T00:00:00"/>
    <s v="Second Class"/>
    <s v="RB-19435"/>
    <s v="Richard Bierner"/>
    <s v="Consumer"/>
    <s v="United States"/>
    <s v="San Diego"/>
    <x v="1"/>
    <n v="92105"/>
    <x v="1"/>
    <s v="TEC-AC-10003116"/>
    <x v="2"/>
    <x v="11"/>
    <s v="Memorex Froggy Flash Drive 8 GB"/>
    <n v="53.25"/>
    <n v="3"/>
    <n v="0"/>
    <n v="20.767499999999998"/>
    <x v="10"/>
  </r>
  <r>
    <n v="4734"/>
    <x v="2342"/>
    <x v="1"/>
    <d v="2012-03-29T00:00:00"/>
    <d v="2012-03-31T00:00:00"/>
    <s v="Second Class"/>
    <s v="RB-19435"/>
    <s v="Richard Bierner"/>
    <s v="Consumer"/>
    <s v="United States"/>
    <s v="San Diego"/>
    <x v="1"/>
    <n v="92105"/>
    <x v="1"/>
    <s v="FUR-FU-10004586"/>
    <x v="0"/>
    <x v="5"/>
    <s v="G.E. Longer-Life Indoor Recessed Floodlight Bulbs"/>
    <n v="19.920000000000002"/>
    <n v="3"/>
    <n v="0"/>
    <n v="9.5616000000000003"/>
    <x v="10"/>
  </r>
  <r>
    <n v="4735"/>
    <x v="2343"/>
    <x v="0"/>
    <d v="2013-04-08T00:00:00"/>
    <d v="2013-04-13T00:00:00"/>
    <s v="Standard Class"/>
    <s v="Dl-13600"/>
    <s v="Dorris liebe"/>
    <s v="Corporate"/>
    <s v="United States"/>
    <s v="New York City"/>
    <x v="15"/>
    <n v="10035"/>
    <x v="3"/>
    <s v="FUR-CH-10000454"/>
    <x v="0"/>
    <x v="1"/>
    <s v="Hon Deluxe Fabric Upholstered Stacking Chairs, Rounded Back"/>
    <n v="658.74599999999998"/>
    <n v="3"/>
    <n v="0.1"/>
    <n v="146.38800000000001"/>
    <x v="3"/>
  </r>
  <r>
    <n v="4736"/>
    <x v="2344"/>
    <x v="1"/>
    <d v="2012-06-13T00:00:00"/>
    <d v="2012-06-19T00:00:00"/>
    <s v="Standard Class"/>
    <s v="PS-19045"/>
    <s v="Penelope Sewall"/>
    <s v="Home Office"/>
    <s v="United States"/>
    <s v="Lewiston"/>
    <x v="43"/>
    <n v="4240"/>
    <x v="3"/>
    <s v="OFF-BI-10004970"/>
    <x v="1"/>
    <x v="8"/>
    <s v="ACCOHIDE 3-Ring Binder, Blue, 1&quot;"/>
    <n v="8.26"/>
    <n v="2"/>
    <n v="0"/>
    <n v="3.8822000000000001"/>
    <x v="1"/>
  </r>
  <r>
    <n v="4737"/>
    <x v="2344"/>
    <x v="1"/>
    <d v="2012-06-13T00:00:00"/>
    <d v="2012-06-19T00:00:00"/>
    <s v="Standard Class"/>
    <s v="PS-19045"/>
    <s v="Penelope Sewall"/>
    <s v="Home Office"/>
    <s v="United States"/>
    <s v="Lewiston"/>
    <x v="43"/>
    <n v="4240"/>
    <x v="3"/>
    <s v="OFF-BI-10002824"/>
    <x v="1"/>
    <x v="8"/>
    <s v="Recycled Easel Ring Binders"/>
    <n v="29.84"/>
    <n v="2"/>
    <n v="0"/>
    <n v="13.428000000000001"/>
    <x v="1"/>
  </r>
  <r>
    <n v="4738"/>
    <x v="2344"/>
    <x v="1"/>
    <d v="2012-06-13T00:00:00"/>
    <d v="2012-06-19T00:00:00"/>
    <s v="Standard Class"/>
    <s v="PS-19045"/>
    <s v="Penelope Sewall"/>
    <s v="Home Office"/>
    <s v="United States"/>
    <s v="Lewiston"/>
    <x v="43"/>
    <n v="4240"/>
    <x v="3"/>
    <s v="TEC-AC-10003657"/>
    <x v="2"/>
    <x v="11"/>
    <s v="Lenovo 17-Key USB Numeric Keypad"/>
    <n v="67.98"/>
    <n v="2"/>
    <n v="0"/>
    <n v="14.9556"/>
    <x v="1"/>
  </r>
  <r>
    <n v="4739"/>
    <x v="2345"/>
    <x v="1"/>
    <d v="2012-02-18T00:00:00"/>
    <d v="2012-02-24T00:00:00"/>
    <s v="Standard Class"/>
    <s v="GT-14755"/>
    <s v="Guy Thornton"/>
    <s v="Consumer"/>
    <s v="United States"/>
    <s v="Long Beach"/>
    <x v="1"/>
    <n v="90805"/>
    <x v="1"/>
    <s v="OFF-LA-10003510"/>
    <x v="1"/>
    <x v="2"/>
    <s v="Avery 4027 File Folder Labels for Dot Matrix Printers, 5000 Labels per Box, White"/>
    <n v="61.06"/>
    <n v="2"/>
    <n v="0"/>
    <n v="28.087599999999998"/>
    <x v="11"/>
  </r>
  <r>
    <n v="4740"/>
    <x v="2345"/>
    <x v="1"/>
    <d v="2012-02-18T00:00:00"/>
    <d v="2012-02-24T00:00:00"/>
    <s v="Standard Class"/>
    <s v="GT-14755"/>
    <s v="Guy Thornton"/>
    <s v="Consumer"/>
    <s v="United States"/>
    <s v="Long Beach"/>
    <x v="1"/>
    <n v="90805"/>
    <x v="1"/>
    <s v="FUR-TA-10001676"/>
    <x v="0"/>
    <x v="3"/>
    <s v="Hon 61000 Series Interactive Training Tables"/>
    <n v="35.543999999999997"/>
    <n v="1"/>
    <n v="0.2"/>
    <n v="-0.88859999999999995"/>
    <x v="11"/>
  </r>
  <r>
    <n v="4741"/>
    <x v="2346"/>
    <x v="3"/>
    <d v="2014-11-13T00:00:00"/>
    <d v="2014-11-17T00:00:00"/>
    <s v="Standard Class"/>
    <s v="CS-12355"/>
    <s v="Christine Sundaresam"/>
    <s v="Consumer"/>
    <s v="United States"/>
    <s v="Seattle"/>
    <x v="4"/>
    <n v="98115"/>
    <x v="1"/>
    <s v="OFF-LA-10004853"/>
    <x v="1"/>
    <x v="2"/>
    <s v="Avery 483"/>
    <n v="9.9600000000000009"/>
    <n v="2"/>
    <n v="0"/>
    <n v="4.5815999999999999"/>
    <x v="0"/>
  </r>
  <r>
    <n v="4742"/>
    <x v="2346"/>
    <x v="3"/>
    <d v="2014-11-13T00:00:00"/>
    <d v="2014-11-17T00:00:00"/>
    <s v="Standard Class"/>
    <s v="CS-12355"/>
    <s v="Christine Sundaresam"/>
    <s v="Consumer"/>
    <s v="United States"/>
    <s v="Seattle"/>
    <x v="4"/>
    <n v="98115"/>
    <x v="1"/>
    <s v="OFF-AR-10000315"/>
    <x v="1"/>
    <x v="6"/>
    <s v="Dixon Ticonderoga Maple Cedar Pencil, #2"/>
    <n v="9.2100000000000009"/>
    <n v="3"/>
    <n v="0"/>
    <n v="2.3025000000000002"/>
    <x v="0"/>
  </r>
  <r>
    <n v="4743"/>
    <x v="2346"/>
    <x v="3"/>
    <d v="2014-11-13T00:00:00"/>
    <d v="2014-11-17T00:00:00"/>
    <s v="Standard Class"/>
    <s v="CS-12355"/>
    <s v="Christine Sundaresam"/>
    <s v="Consumer"/>
    <s v="United States"/>
    <s v="Seattle"/>
    <x v="4"/>
    <n v="98115"/>
    <x v="1"/>
    <s v="OFF-SU-10000381"/>
    <x v="1"/>
    <x v="14"/>
    <s v="Acme Forged Steel Scissors with Black Enamel Handles"/>
    <n v="27.93"/>
    <n v="3"/>
    <n v="0"/>
    <n v="8.0997000000000003"/>
    <x v="0"/>
  </r>
  <r>
    <n v="4744"/>
    <x v="2347"/>
    <x v="3"/>
    <d v="2014-03-06T00:00:00"/>
    <d v="2014-03-06T00:00:00"/>
    <s v="Same Day"/>
    <s v="JD-16060"/>
    <s v="Julia Dunbar"/>
    <s v="Consumer"/>
    <s v="United States"/>
    <s v="Rochester"/>
    <x v="11"/>
    <n v="55901"/>
    <x v="2"/>
    <s v="OFF-FA-10002763"/>
    <x v="1"/>
    <x v="13"/>
    <s v="Advantus Map Pennant Flags and Round Head Tacks"/>
    <n v="7.9"/>
    <n v="2"/>
    <n v="0"/>
    <n v="2.528"/>
    <x v="10"/>
  </r>
  <r>
    <n v="4745"/>
    <x v="2347"/>
    <x v="3"/>
    <d v="2014-03-06T00:00:00"/>
    <d v="2014-03-06T00:00:00"/>
    <s v="Same Day"/>
    <s v="JD-16060"/>
    <s v="Julia Dunbar"/>
    <s v="Consumer"/>
    <s v="United States"/>
    <s v="Rochester"/>
    <x v="11"/>
    <n v="55901"/>
    <x v="2"/>
    <s v="OFF-ST-10000877"/>
    <x v="1"/>
    <x v="4"/>
    <s v="Recycled Steel Personal File for Standard File Folders"/>
    <n v="221.16"/>
    <n v="4"/>
    <n v="0"/>
    <n v="57.501600000000003"/>
    <x v="10"/>
  </r>
  <r>
    <n v="4746"/>
    <x v="2347"/>
    <x v="3"/>
    <d v="2014-03-06T00:00:00"/>
    <d v="2014-03-06T00:00:00"/>
    <s v="Same Day"/>
    <s v="JD-16060"/>
    <s v="Julia Dunbar"/>
    <s v="Consumer"/>
    <s v="United States"/>
    <s v="Rochester"/>
    <x v="11"/>
    <n v="55901"/>
    <x v="2"/>
    <s v="OFF-BI-10001071"/>
    <x v="1"/>
    <x v="8"/>
    <s v="GBC ProClick Punch Binding System"/>
    <n v="127.96"/>
    <n v="2"/>
    <n v="0"/>
    <n v="62.700400000000002"/>
    <x v="10"/>
  </r>
  <r>
    <n v="4747"/>
    <x v="2347"/>
    <x v="3"/>
    <d v="2014-03-06T00:00:00"/>
    <d v="2014-03-06T00:00:00"/>
    <s v="Same Day"/>
    <s v="JD-16060"/>
    <s v="Julia Dunbar"/>
    <s v="Consumer"/>
    <s v="United States"/>
    <s v="Rochester"/>
    <x v="11"/>
    <n v="55901"/>
    <x v="2"/>
    <s v="OFF-BI-10001097"/>
    <x v="1"/>
    <x v="8"/>
    <s v="Avery Hole Reinforcements"/>
    <n v="18.690000000000001"/>
    <n v="3"/>
    <n v="0"/>
    <n v="9.1580999999999992"/>
    <x v="10"/>
  </r>
  <r>
    <n v="4748"/>
    <x v="2348"/>
    <x v="0"/>
    <d v="2013-03-04T00:00:00"/>
    <d v="2013-03-04T00:00:00"/>
    <s v="Same Day"/>
    <s v="TS-21160"/>
    <s v="Theresa Swint"/>
    <s v="Corporate"/>
    <s v="United States"/>
    <s v="San Francisco"/>
    <x v="1"/>
    <n v="94110"/>
    <x v="1"/>
    <s v="OFF-SU-10004782"/>
    <x v="1"/>
    <x v="14"/>
    <s v="Elite 5&quot; Scissors"/>
    <n v="25.35"/>
    <n v="3"/>
    <n v="0"/>
    <n v="7.6050000000000004"/>
    <x v="10"/>
  </r>
  <r>
    <n v="4749"/>
    <x v="2348"/>
    <x v="0"/>
    <d v="2013-03-04T00:00:00"/>
    <d v="2013-03-04T00:00:00"/>
    <s v="Same Day"/>
    <s v="TS-21160"/>
    <s v="Theresa Swint"/>
    <s v="Corporate"/>
    <s v="United States"/>
    <s v="San Francisco"/>
    <x v="1"/>
    <n v="94110"/>
    <x v="1"/>
    <s v="FUR-FU-10000672"/>
    <x v="0"/>
    <x v="5"/>
    <s v="Executive Impressions 10&quot; Spectator Wall Clock"/>
    <n v="35.28"/>
    <n v="3"/>
    <n v="0"/>
    <n v="11.995200000000001"/>
    <x v="10"/>
  </r>
  <r>
    <n v="4750"/>
    <x v="2349"/>
    <x v="0"/>
    <d v="2013-12-25T00:00:00"/>
    <d v="2013-12-26T00:00:00"/>
    <s v="First Class"/>
    <s v="BV-11245"/>
    <s v="Benjamin Venier"/>
    <s v="Corporate"/>
    <s v="United States"/>
    <s v="Seattle"/>
    <x v="4"/>
    <n v="98103"/>
    <x v="1"/>
    <s v="OFF-PA-10002986"/>
    <x v="1"/>
    <x v="10"/>
    <s v="Xerox 1898"/>
    <n v="33.4"/>
    <n v="5"/>
    <n v="0"/>
    <n v="16.032"/>
    <x v="4"/>
  </r>
  <r>
    <n v="4751"/>
    <x v="2350"/>
    <x v="0"/>
    <d v="2013-10-08T00:00:00"/>
    <d v="2013-10-10T00:00:00"/>
    <s v="First Class"/>
    <s v="DL-13495"/>
    <s v="Dionis Lloyd"/>
    <s v="Corporate"/>
    <s v="United States"/>
    <s v="Spokane"/>
    <x v="4"/>
    <n v="99207"/>
    <x v="1"/>
    <s v="TEC-MA-10001972"/>
    <x v="2"/>
    <x v="15"/>
    <s v="Okidata C331dn Printer"/>
    <n v="837.6"/>
    <n v="3"/>
    <n v="0.2"/>
    <n v="62.82"/>
    <x v="2"/>
  </r>
  <r>
    <n v="4752"/>
    <x v="2351"/>
    <x v="0"/>
    <d v="2013-12-10T00:00:00"/>
    <d v="2013-12-14T00:00:00"/>
    <s v="Standard Class"/>
    <s v="EB-13870"/>
    <s v="Emily Burns"/>
    <s v="Consumer"/>
    <s v="United States"/>
    <s v="Franklin"/>
    <x v="18"/>
    <n v="37064"/>
    <x v="0"/>
    <s v="TEC-PH-10000169"/>
    <x v="2"/>
    <x v="7"/>
    <s v="ARKON Windshield Dashboard Air Vent Car Mount Holder"/>
    <n v="40.68"/>
    <n v="3"/>
    <n v="0.2"/>
    <n v="-9.1530000000000005"/>
    <x v="4"/>
  </r>
  <r>
    <n v="4753"/>
    <x v="2352"/>
    <x v="3"/>
    <d v="2014-11-21T00:00:00"/>
    <d v="2014-11-25T00:00:00"/>
    <s v="Standard Class"/>
    <s v="ES-14020"/>
    <s v="Erica Smith"/>
    <s v="Consumer"/>
    <s v="United States"/>
    <s v="Jackson"/>
    <x v="18"/>
    <n v="38301"/>
    <x v="0"/>
    <s v="FUR-CH-10001482"/>
    <x v="0"/>
    <x v="1"/>
    <s v="Office Star - Mesh Screen back chair with Vinyl seat"/>
    <n v="209.56800000000001"/>
    <n v="2"/>
    <n v="0.2"/>
    <n v="-23.5764"/>
    <x v="0"/>
  </r>
  <r>
    <n v="4754"/>
    <x v="2353"/>
    <x v="1"/>
    <d v="2012-12-12T00:00:00"/>
    <d v="2012-12-16T00:00:00"/>
    <s v="Standard Class"/>
    <s v="JB-15925"/>
    <s v="Joni Blumstein"/>
    <s v="Consumer"/>
    <s v="United States"/>
    <s v="Austin"/>
    <x v="5"/>
    <n v="78745"/>
    <x v="2"/>
    <s v="TEC-AC-10002018"/>
    <x v="2"/>
    <x v="11"/>
    <s v="AmazonBasics 3-Button USB Wired Mouse"/>
    <n v="22.367999999999999"/>
    <n v="4"/>
    <n v="0.2"/>
    <n v="6.4307999999999996"/>
    <x v="4"/>
  </r>
  <r>
    <n v="4755"/>
    <x v="2354"/>
    <x v="3"/>
    <d v="2014-02-04T00:00:00"/>
    <d v="2014-02-09T00:00:00"/>
    <s v="Standard Class"/>
    <s v="SC-20380"/>
    <s v="Shahid Collister"/>
    <s v="Consumer"/>
    <s v="United States"/>
    <s v="Pembroke Pines"/>
    <x v="2"/>
    <n v="33024"/>
    <x v="0"/>
    <s v="OFF-BI-10000301"/>
    <x v="1"/>
    <x v="8"/>
    <s v="GBC Instant Report Kit"/>
    <n v="3.8820000000000001"/>
    <n v="2"/>
    <n v="0.7"/>
    <n v="-2.5880000000000001"/>
    <x v="11"/>
  </r>
  <r>
    <n v="4756"/>
    <x v="2354"/>
    <x v="3"/>
    <d v="2014-02-04T00:00:00"/>
    <d v="2014-02-09T00:00:00"/>
    <s v="Standard Class"/>
    <s v="SC-20380"/>
    <s v="Shahid Collister"/>
    <s v="Consumer"/>
    <s v="United States"/>
    <s v="Pembroke Pines"/>
    <x v="2"/>
    <n v="33024"/>
    <x v="0"/>
    <s v="OFF-PA-10004381"/>
    <x v="1"/>
    <x v="10"/>
    <s v="14-7/8 x 11 Blue Bar Computer Printout Paper"/>
    <n v="115.29600000000001"/>
    <n v="3"/>
    <n v="0.2"/>
    <n v="40.3536"/>
    <x v="11"/>
  </r>
  <r>
    <n v="4757"/>
    <x v="2355"/>
    <x v="3"/>
    <d v="2014-09-22T00:00:00"/>
    <d v="2014-09-26T00:00:00"/>
    <s v="Standard Class"/>
    <s v="EB-13870"/>
    <s v="Emily Burns"/>
    <s v="Consumer"/>
    <s v="United States"/>
    <s v="Philadelphia"/>
    <x v="9"/>
    <n v="19143"/>
    <x v="3"/>
    <s v="OFF-BI-10004141"/>
    <x v="1"/>
    <x v="8"/>
    <s v="Insertable Tab Indexes For Data Binders"/>
    <n v="1.9079999999999999"/>
    <n v="2"/>
    <n v="0.7"/>
    <n v="-1.5264"/>
    <x v="8"/>
  </r>
  <r>
    <n v="4758"/>
    <x v="2356"/>
    <x v="3"/>
    <d v="2014-05-01T00:00:00"/>
    <d v="2014-05-06T00:00:00"/>
    <s v="Standard Class"/>
    <s v="TC-21475"/>
    <s v="Tony Chapman"/>
    <s v="Home Office"/>
    <s v="United States"/>
    <s v="Danville"/>
    <x v="10"/>
    <n v="61832"/>
    <x v="2"/>
    <s v="OFF-BI-10001575"/>
    <x v="1"/>
    <x v="8"/>
    <s v="GBC Linen Binding Covers"/>
    <n v="43.372"/>
    <n v="7"/>
    <n v="0.8"/>
    <n v="-69.395200000000003"/>
    <x v="5"/>
  </r>
  <r>
    <n v="4759"/>
    <x v="2357"/>
    <x v="2"/>
    <d v="2011-11-03T00:00:00"/>
    <d v="2011-11-07T00:00:00"/>
    <s v="Standard Class"/>
    <s v="SG-20605"/>
    <s v="Speros Goranitis"/>
    <s v="Consumer"/>
    <s v="United States"/>
    <s v="New York City"/>
    <x v="15"/>
    <n v="10009"/>
    <x v="3"/>
    <s v="TEC-PH-10000984"/>
    <x v="2"/>
    <x v="7"/>
    <s v="Panasonic KX-TG9471B"/>
    <n v="783.96"/>
    <n v="4"/>
    <n v="0"/>
    <n v="219.50880000000001"/>
    <x v="0"/>
  </r>
  <r>
    <n v="4760"/>
    <x v="2357"/>
    <x v="2"/>
    <d v="2011-11-03T00:00:00"/>
    <d v="2011-11-07T00:00:00"/>
    <s v="Standard Class"/>
    <s v="SG-20605"/>
    <s v="Speros Goranitis"/>
    <s v="Consumer"/>
    <s v="United States"/>
    <s v="New York City"/>
    <x v="15"/>
    <n v="10009"/>
    <x v="3"/>
    <s v="OFF-BI-10000666"/>
    <x v="1"/>
    <x v="8"/>
    <s v="Surelock Post Binders"/>
    <n v="48.896000000000001"/>
    <n v="2"/>
    <n v="0.2"/>
    <n v="18.335999999999999"/>
    <x v="0"/>
  </r>
  <r>
    <n v="4761"/>
    <x v="2357"/>
    <x v="2"/>
    <d v="2011-11-03T00:00:00"/>
    <d v="2011-11-07T00:00:00"/>
    <s v="Standard Class"/>
    <s v="SG-20605"/>
    <s v="Speros Goranitis"/>
    <s v="Consumer"/>
    <s v="United States"/>
    <s v="New York City"/>
    <x v="15"/>
    <n v="10009"/>
    <x v="3"/>
    <s v="OFF-BI-10003712"/>
    <x v="1"/>
    <x v="8"/>
    <s v="Acco Pressboard Covers with Storage Hooks, 14 7/8&quot; x 11&quot;, Light Blue"/>
    <n v="7.8559999999999999"/>
    <n v="2"/>
    <n v="0.2"/>
    <n v="2.8477999999999999"/>
    <x v="0"/>
  </r>
  <r>
    <n v="4762"/>
    <x v="2358"/>
    <x v="0"/>
    <d v="2013-12-31T00:00:00"/>
    <d v="2014-01-05T00:00:00"/>
    <s v="Standard Class"/>
    <s v="BM-11785"/>
    <s v="Bryan Mills"/>
    <s v="Consumer"/>
    <s v="United States"/>
    <s v="Columbus"/>
    <x v="24"/>
    <n v="43229"/>
    <x v="3"/>
    <s v="OFF-LA-10003720"/>
    <x v="1"/>
    <x v="2"/>
    <s v="Avery 487"/>
    <n v="5.9039999999999999"/>
    <n v="2"/>
    <n v="0.2"/>
    <n v="1.9925999999999999"/>
    <x v="4"/>
  </r>
  <r>
    <n v="4763"/>
    <x v="2358"/>
    <x v="0"/>
    <d v="2013-12-31T00:00:00"/>
    <d v="2014-01-05T00:00:00"/>
    <s v="Standard Class"/>
    <s v="BM-11785"/>
    <s v="Bryan Mills"/>
    <s v="Consumer"/>
    <s v="United States"/>
    <s v="Columbus"/>
    <x v="24"/>
    <n v="43229"/>
    <x v="3"/>
    <s v="OFF-SU-10001664"/>
    <x v="1"/>
    <x v="14"/>
    <s v="Acme Office Executive Series Stainless Steel Trimmers"/>
    <n v="13.712"/>
    <n v="2"/>
    <n v="0.2"/>
    <n v="1.0284"/>
    <x v="4"/>
  </r>
  <r>
    <n v="4764"/>
    <x v="2359"/>
    <x v="2"/>
    <d v="2011-09-17T00:00:00"/>
    <d v="2011-09-21T00:00:00"/>
    <s v="Standard Class"/>
    <s v="NR-18550"/>
    <s v="Nick Radford"/>
    <s v="Consumer"/>
    <s v="United States"/>
    <s v="Chula Vista"/>
    <x v="1"/>
    <n v="91911"/>
    <x v="1"/>
    <s v="OFF-EN-10001453"/>
    <x v="1"/>
    <x v="12"/>
    <s v="Tyvek Interoffice Envelopes, 9 1/2&quot; x 12 1/2&quot;, 100/Box"/>
    <n v="182.94"/>
    <n v="3"/>
    <n v="0"/>
    <n v="85.981800000000007"/>
    <x v="8"/>
  </r>
  <r>
    <n v="4765"/>
    <x v="2360"/>
    <x v="3"/>
    <d v="2014-11-25T00:00:00"/>
    <d v="2014-11-28T00:00:00"/>
    <s v="First Class"/>
    <s v="PG-18820"/>
    <s v="Patrick Gardner"/>
    <s v="Consumer"/>
    <s v="United States"/>
    <s v="San Francisco"/>
    <x v="1"/>
    <n v="94110"/>
    <x v="1"/>
    <s v="OFF-AR-10001860"/>
    <x v="1"/>
    <x v="6"/>
    <s v="BIC Liqua Brite Liner"/>
    <n v="27.76"/>
    <n v="4"/>
    <n v="0"/>
    <n v="9.9936000000000007"/>
    <x v="0"/>
  </r>
  <r>
    <n v="4766"/>
    <x v="2361"/>
    <x v="1"/>
    <d v="2012-04-24T00:00:00"/>
    <d v="2012-04-28T00:00:00"/>
    <s v="Standard Class"/>
    <s v="DB-13270"/>
    <s v="Deborah Brumfield"/>
    <s v="Home Office"/>
    <s v="United States"/>
    <s v="New York City"/>
    <x v="15"/>
    <n v="10009"/>
    <x v="3"/>
    <s v="OFF-AR-10001044"/>
    <x v="1"/>
    <x v="6"/>
    <s v="BOSTON Ranger #55 Pencil Sharpener, Black"/>
    <n v="25.99"/>
    <n v="1"/>
    <n v="0"/>
    <n v="7.5370999999999997"/>
    <x v="3"/>
  </r>
  <r>
    <n v="4767"/>
    <x v="2362"/>
    <x v="1"/>
    <d v="2012-03-09T00:00:00"/>
    <d v="2012-03-12T00:00:00"/>
    <s v="First Class"/>
    <s v="NS-18640"/>
    <s v="Noel Staavos"/>
    <s v="Corporate"/>
    <s v="United States"/>
    <s v="San Antonio"/>
    <x v="5"/>
    <n v="78207"/>
    <x v="2"/>
    <s v="TEC-AC-10002473"/>
    <x v="2"/>
    <x v="11"/>
    <s v="Maxell 4.7GB DVD-R"/>
    <n v="113.52"/>
    <n v="5"/>
    <n v="0.2"/>
    <n v="29.798999999999999"/>
    <x v="10"/>
  </r>
  <r>
    <n v="4768"/>
    <x v="2362"/>
    <x v="1"/>
    <d v="2012-03-09T00:00:00"/>
    <d v="2012-03-12T00:00:00"/>
    <s v="First Class"/>
    <s v="NS-18640"/>
    <s v="Noel Staavos"/>
    <s v="Corporate"/>
    <s v="United States"/>
    <s v="San Antonio"/>
    <x v="5"/>
    <n v="78207"/>
    <x v="2"/>
    <s v="TEC-PH-10001809"/>
    <x v="2"/>
    <x v="7"/>
    <s v="Panasonic KX T7736-B Digital phone"/>
    <n v="359.88"/>
    <n v="3"/>
    <n v="0.2"/>
    <n v="22.4925"/>
    <x v="10"/>
  </r>
  <r>
    <n v="4769"/>
    <x v="2363"/>
    <x v="3"/>
    <d v="2014-06-03T00:00:00"/>
    <d v="2014-06-04T00:00:00"/>
    <s v="Same Day"/>
    <s v="CS-11860"/>
    <s v="Cari Schnelling"/>
    <s v="Consumer"/>
    <s v="United States"/>
    <s v="Jacksonville"/>
    <x v="3"/>
    <n v="28540"/>
    <x v="0"/>
    <s v="OFF-PA-10004733"/>
    <x v="1"/>
    <x v="10"/>
    <s v="Things To Do Today Spiral Book"/>
    <n v="25.344000000000001"/>
    <n v="4"/>
    <n v="0.2"/>
    <n v="9.1872000000000007"/>
    <x v="1"/>
  </r>
  <r>
    <n v="4770"/>
    <x v="2364"/>
    <x v="0"/>
    <d v="2013-09-20T00:00:00"/>
    <d v="2013-09-25T00:00:00"/>
    <s v="Second Class"/>
    <s v="CC-12430"/>
    <s v="Chuck Clark"/>
    <s v="Home Office"/>
    <s v="United States"/>
    <s v="San Francisco"/>
    <x v="1"/>
    <n v="94109"/>
    <x v="1"/>
    <s v="OFF-BI-10003355"/>
    <x v="1"/>
    <x v="8"/>
    <s v="Cardinal Holdit Business Card Pockets"/>
    <n v="11.952"/>
    <n v="3"/>
    <n v="0.2"/>
    <n v="4.1832000000000003"/>
    <x v="8"/>
  </r>
  <r>
    <n v="4771"/>
    <x v="2364"/>
    <x v="0"/>
    <d v="2013-09-20T00:00:00"/>
    <d v="2013-09-25T00:00:00"/>
    <s v="Second Class"/>
    <s v="CC-12430"/>
    <s v="Chuck Clark"/>
    <s v="Home Office"/>
    <s v="United States"/>
    <s v="San Francisco"/>
    <x v="1"/>
    <n v="94109"/>
    <x v="1"/>
    <s v="OFF-SU-10001212"/>
    <x v="1"/>
    <x v="14"/>
    <s v="Kleencut Forged Office Shears by Acme United Corporation"/>
    <n v="6.24"/>
    <n v="3"/>
    <n v="0"/>
    <n v="1.8720000000000001"/>
    <x v="8"/>
  </r>
  <r>
    <n v="4772"/>
    <x v="2365"/>
    <x v="2"/>
    <d v="2011-10-31T00:00:00"/>
    <d v="2011-11-03T00:00:00"/>
    <s v="Second Class"/>
    <s v="AC-10450"/>
    <s v="Amy Cox"/>
    <s v="Consumer"/>
    <s v="United States"/>
    <s v="Avondale"/>
    <x v="16"/>
    <n v="85323"/>
    <x v="1"/>
    <s v="TEC-PH-10000486"/>
    <x v="2"/>
    <x v="7"/>
    <s v="Plantronics HL10 Handset Lifter"/>
    <n v="742.33600000000001"/>
    <n v="8"/>
    <n v="0.2"/>
    <n v="83.512799999999999"/>
    <x v="2"/>
  </r>
  <r>
    <n v="4773"/>
    <x v="2366"/>
    <x v="3"/>
    <d v="2014-11-24T00:00:00"/>
    <d v="2014-11-28T00:00:00"/>
    <s v="Standard Class"/>
    <s v="CM-12385"/>
    <s v="Christopher Martinez"/>
    <s v="Consumer"/>
    <s v="United States"/>
    <s v="Chicago"/>
    <x v="10"/>
    <n v="60610"/>
    <x v="2"/>
    <s v="FUR-FU-10004909"/>
    <x v="0"/>
    <x v="5"/>
    <s v="Contemporary Wood/Metal Frame"/>
    <n v="6.4640000000000004"/>
    <n v="1"/>
    <n v="0.6"/>
    <n v="-4.04"/>
    <x v="0"/>
  </r>
  <r>
    <n v="4774"/>
    <x v="2366"/>
    <x v="3"/>
    <d v="2014-11-24T00:00:00"/>
    <d v="2014-11-28T00:00:00"/>
    <s v="Standard Class"/>
    <s v="CM-12385"/>
    <s v="Christopher Martinez"/>
    <s v="Consumer"/>
    <s v="United States"/>
    <s v="Chicago"/>
    <x v="10"/>
    <n v="60610"/>
    <x v="2"/>
    <s v="OFF-LA-10001613"/>
    <x v="1"/>
    <x v="2"/>
    <s v="Avery File Folder Labels"/>
    <n v="11.52"/>
    <n v="5"/>
    <n v="0.2"/>
    <n v="4.1760000000000002"/>
    <x v="0"/>
  </r>
  <r>
    <n v="4775"/>
    <x v="2366"/>
    <x v="3"/>
    <d v="2014-11-24T00:00:00"/>
    <d v="2014-11-28T00:00:00"/>
    <s v="Standard Class"/>
    <s v="CM-12385"/>
    <s v="Christopher Martinez"/>
    <s v="Consumer"/>
    <s v="United States"/>
    <s v="Chicago"/>
    <x v="10"/>
    <n v="60610"/>
    <x v="2"/>
    <s v="TEC-PH-10004447"/>
    <x v="2"/>
    <x v="7"/>
    <s v="Toshiba IPT2010-SD IP Telephone"/>
    <n v="222.38399999999999"/>
    <n v="2"/>
    <n v="0.2"/>
    <n v="16.678799999999999"/>
    <x v="0"/>
  </r>
  <r>
    <n v="4776"/>
    <x v="2367"/>
    <x v="3"/>
    <d v="2014-11-17T00:00:00"/>
    <d v="2014-11-22T00:00:00"/>
    <s v="Standard Class"/>
    <s v="EK-13795"/>
    <s v="Eileen Kiefer"/>
    <s v="Home Office"/>
    <s v="United States"/>
    <s v="Escondido"/>
    <x v="1"/>
    <n v="92025"/>
    <x v="1"/>
    <s v="OFF-AR-10000255"/>
    <x v="1"/>
    <x v="6"/>
    <s v="Newell 328"/>
    <n v="23.36"/>
    <n v="4"/>
    <n v="0"/>
    <n v="6.0735999999999999"/>
    <x v="0"/>
  </r>
  <r>
    <n v="4777"/>
    <x v="2368"/>
    <x v="0"/>
    <d v="2013-02-19T00:00:00"/>
    <d v="2013-02-23T00:00:00"/>
    <s v="Second Class"/>
    <s v="CK-12760"/>
    <s v="Cyma Kinney"/>
    <s v="Corporate"/>
    <s v="United States"/>
    <s v="Long Beach"/>
    <x v="15"/>
    <n v="11561"/>
    <x v="3"/>
    <s v="OFF-LA-10004425"/>
    <x v="1"/>
    <x v="2"/>
    <s v="Staples"/>
    <n v="8.67"/>
    <n v="3"/>
    <n v="0"/>
    <n v="4.0749000000000004"/>
    <x v="11"/>
  </r>
  <r>
    <n v="4778"/>
    <x v="2368"/>
    <x v="0"/>
    <d v="2013-02-19T00:00:00"/>
    <d v="2013-02-23T00:00:00"/>
    <s v="Second Class"/>
    <s v="CK-12760"/>
    <s v="Cyma Kinney"/>
    <s v="Corporate"/>
    <s v="United States"/>
    <s v="Long Beach"/>
    <x v="15"/>
    <n v="11561"/>
    <x v="3"/>
    <s v="OFF-SU-10001664"/>
    <x v="1"/>
    <x v="14"/>
    <s v="Acme Office Executive Series Stainless Steel Trimmers"/>
    <n v="25.71"/>
    <n v="3"/>
    <n v="0"/>
    <n v="6.6845999999999997"/>
    <x v="11"/>
  </r>
  <r>
    <n v="4779"/>
    <x v="2369"/>
    <x v="3"/>
    <d v="2014-11-08T00:00:00"/>
    <d v="2014-11-12T00:00:00"/>
    <s v="Standard Class"/>
    <s v="PK-19075"/>
    <s v="Pete Kriz"/>
    <s v="Consumer"/>
    <s v="United States"/>
    <s v="Newark"/>
    <x v="13"/>
    <n v="19711"/>
    <x v="3"/>
    <s v="OFF-AP-10000696"/>
    <x v="1"/>
    <x v="9"/>
    <s v="Holmes Odor Grabber"/>
    <n v="100.94"/>
    <n v="7"/>
    <n v="0"/>
    <n v="33.310200000000002"/>
    <x v="0"/>
  </r>
  <r>
    <n v="4780"/>
    <x v="2370"/>
    <x v="2"/>
    <d v="2011-07-08T00:00:00"/>
    <d v="2011-07-10T00:00:00"/>
    <s v="First Class"/>
    <s v="MH-18025"/>
    <s v="Michelle Huthwaite"/>
    <s v="Consumer"/>
    <s v="United States"/>
    <s v="Buffalo"/>
    <x v="15"/>
    <n v="14215"/>
    <x v="3"/>
    <s v="FUR-CH-10002647"/>
    <x v="0"/>
    <x v="1"/>
    <s v="Situations Contoured Folding Chairs, 4/Set"/>
    <n v="63.881999999999998"/>
    <n v="1"/>
    <n v="0.1"/>
    <n v="10.647"/>
    <x v="7"/>
  </r>
  <r>
    <n v="4781"/>
    <x v="2371"/>
    <x v="2"/>
    <d v="2011-11-07T00:00:00"/>
    <d v="2011-11-12T00:00:00"/>
    <s v="Standard Class"/>
    <s v="SC-20725"/>
    <s v="Steven Cartwright"/>
    <s v="Consumer"/>
    <s v="United States"/>
    <s v="Houston"/>
    <x v="5"/>
    <n v="77070"/>
    <x v="2"/>
    <s v="FUR-CH-10002758"/>
    <x v="0"/>
    <x v="1"/>
    <s v="Hon Deluxe Fabric Upholstered Stacking Chairs, Squared Back"/>
    <n v="683.14400000000001"/>
    <n v="4"/>
    <n v="0.3"/>
    <n v="0"/>
    <x v="0"/>
  </r>
  <r>
    <n v="4782"/>
    <x v="2371"/>
    <x v="2"/>
    <d v="2011-11-07T00:00:00"/>
    <d v="2011-11-12T00:00:00"/>
    <s v="Standard Class"/>
    <s v="SC-20725"/>
    <s v="Steven Cartwright"/>
    <s v="Consumer"/>
    <s v="United States"/>
    <s v="Houston"/>
    <x v="5"/>
    <n v="77070"/>
    <x v="2"/>
    <s v="OFF-BI-10000201"/>
    <x v="1"/>
    <x v="8"/>
    <s v="Avery Triangle Shaped Sheet Lifters, Black, 2/Pack"/>
    <n v="1.476"/>
    <n v="3"/>
    <n v="0.8"/>
    <n v="-2.214"/>
    <x v="0"/>
  </r>
  <r>
    <n v="4783"/>
    <x v="2371"/>
    <x v="2"/>
    <d v="2011-11-07T00:00:00"/>
    <d v="2011-11-12T00:00:00"/>
    <s v="Standard Class"/>
    <s v="SC-20725"/>
    <s v="Steven Cartwright"/>
    <s v="Consumer"/>
    <s v="United States"/>
    <s v="Houston"/>
    <x v="5"/>
    <n v="77070"/>
    <x v="2"/>
    <s v="OFF-SU-10004115"/>
    <x v="1"/>
    <x v="14"/>
    <s v="Acme Stainless Steel Office Snips"/>
    <n v="40.712000000000003"/>
    <n v="7"/>
    <n v="0.2"/>
    <n v="3.5623"/>
    <x v="0"/>
  </r>
  <r>
    <n v="4784"/>
    <x v="2372"/>
    <x v="3"/>
    <d v="2014-01-29T00:00:00"/>
    <d v="2014-02-02T00:00:00"/>
    <s v="Standard Class"/>
    <s v="GB-14575"/>
    <s v="Giulietta Baptist"/>
    <s v="Consumer"/>
    <s v="United States"/>
    <s v="Wichita"/>
    <x v="41"/>
    <n v="67212"/>
    <x v="2"/>
    <s v="OFF-PA-10000806"/>
    <x v="1"/>
    <x v="10"/>
    <s v="Xerox 1934"/>
    <n v="279.89999999999998"/>
    <n v="5"/>
    <n v="0"/>
    <n v="137.15100000000001"/>
    <x v="9"/>
  </r>
  <r>
    <n v="4785"/>
    <x v="2373"/>
    <x v="1"/>
    <d v="2012-12-11T00:00:00"/>
    <d v="2012-12-16T00:00:00"/>
    <s v="Standard Class"/>
    <s v="IM-15070"/>
    <s v="Irene Maddox"/>
    <s v="Consumer"/>
    <s v="United States"/>
    <s v="Colorado Springs"/>
    <x v="22"/>
    <n v="80906"/>
    <x v="1"/>
    <s v="OFF-AR-10001473"/>
    <x v="1"/>
    <x v="6"/>
    <s v="Newell 313"/>
    <n v="13.12"/>
    <n v="5"/>
    <n v="0.2"/>
    <n v="1.1479999999999999"/>
    <x v="4"/>
  </r>
  <r>
    <n v="4786"/>
    <x v="2373"/>
    <x v="1"/>
    <d v="2012-12-11T00:00:00"/>
    <d v="2012-12-16T00:00:00"/>
    <s v="Standard Class"/>
    <s v="IM-15070"/>
    <s v="Irene Maddox"/>
    <s v="Consumer"/>
    <s v="United States"/>
    <s v="Colorado Springs"/>
    <x v="22"/>
    <n v="80906"/>
    <x v="1"/>
    <s v="FUR-BO-10003450"/>
    <x v="0"/>
    <x v="0"/>
    <s v="Bush Westfield Collection Bookcases, Dark Cherry Finish"/>
    <n v="69.575999999999993"/>
    <n v="4"/>
    <n v="0.7"/>
    <n v="-143.79040000000001"/>
    <x v="4"/>
  </r>
  <r>
    <n v="4787"/>
    <x v="2373"/>
    <x v="1"/>
    <d v="2012-12-11T00:00:00"/>
    <d v="2012-12-16T00:00:00"/>
    <s v="Standard Class"/>
    <s v="IM-15070"/>
    <s v="Irene Maddox"/>
    <s v="Consumer"/>
    <s v="United States"/>
    <s v="Colorado Springs"/>
    <x v="22"/>
    <n v="80906"/>
    <x v="1"/>
    <s v="OFF-AR-10001545"/>
    <x v="1"/>
    <x v="6"/>
    <s v="Newell 326"/>
    <n v="4.2240000000000002"/>
    <n v="3"/>
    <n v="0.2"/>
    <n v="0.47520000000000001"/>
    <x v="4"/>
  </r>
  <r>
    <n v="4788"/>
    <x v="2373"/>
    <x v="1"/>
    <d v="2012-12-11T00:00:00"/>
    <d v="2012-12-16T00:00:00"/>
    <s v="Standard Class"/>
    <s v="IM-15070"/>
    <s v="Irene Maddox"/>
    <s v="Consumer"/>
    <s v="United States"/>
    <s v="Colorado Springs"/>
    <x v="22"/>
    <n v="80906"/>
    <x v="1"/>
    <s v="TEC-AC-10004396"/>
    <x v="2"/>
    <x v="11"/>
    <s v="Logitech Keyboard K120"/>
    <n v="58.08"/>
    <n v="4"/>
    <n v="0.2"/>
    <n v="-6.5339999999999998"/>
    <x v="4"/>
  </r>
  <r>
    <n v="4789"/>
    <x v="2373"/>
    <x v="1"/>
    <d v="2012-12-11T00:00:00"/>
    <d v="2012-12-16T00:00:00"/>
    <s v="Standard Class"/>
    <s v="IM-15070"/>
    <s v="Irene Maddox"/>
    <s v="Consumer"/>
    <s v="United States"/>
    <s v="Colorado Springs"/>
    <x v="22"/>
    <n v="80906"/>
    <x v="1"/>
    <s v="FUR-FU-10002456"/>
    <x v="0"/>
    <x v="5"/>
    <s v="Master Caster Door Stop, Large Neon Orange"/>
    <n v="52.415999999999997"/>
    <n v="9"/>
    <n v="0.2"/>
    <n v="15.069599999999999"/>
    <x v="4"/>
  </r>
  <r>
    <n v="4790"/>
    <x v="2373"/>
    <x v="1"/>
    <d v="2012-12-11T00:00:00"/>
    <d v="2012-12-16T00:00:00"/>
    <s v="Standard Class"/>
    <s v="IM-15070"/>
    <s v="Irene Maddox"/>
    <s v="Consumer"/>
    <s v="United States"/>
    <s v="Colorado Springs"/>
    <x v="22"/>
    <n v="80906"/>
    <x v="1"/>
    <s v="FUR-FU-10001473"/>
    <x v="0"/>
    <x v="5"/>
    <s v="DAX Wood Document Frame"/>
    <n v="54.92"/>
    <n v="5"/>
    <n v="0.2"/>
    <n v="10.984"/>
    <x v="4"/>
  </r>
  <r>
    <n v="4791"/>
    <x v="2373"/>
    <x v="1"/>
    <d v="2012-12-11T00:00:00"/>
    <d v="2012-12-16T00:00:00"/>
    <s v="Standard Class"/>
    <s v="IM-15070"/>
    <s v="Irene Maddox"/>
    <s v="Consumer"/>
    <s v="United States"/>
    <s v="Colorado Springs"/>
    <x v="22"/>
    <n v="80906"/>
    <x v="1"/>
    <s v="FUR-TA-10000849"/>
    <x v="0"/>
    <x v="3"/>
    <s v="Bevis Rectangular Conference Tables"/>
    <n v="364.95"/>
    <n v="5"/>
    <n v="0.5"/>
    <n v="-248.166"/>
    <x v="4"/>
  </r>
  <r>
    <n v="4792"/>
    <x v="2373"/>
    <x v="1"/>
    <d v="2012-12-11T00:00:00"/>
    <d v="2012-12-16T00:00:00"/>
    <s v="Standard Class"/>
    <s v="IM-15070"/>
    <s v="Irene Maddox"/>
    <s v="Consumer"/>
    <s v="United States"/>
    <s v="Colorado Springs"/>
    <x v="22"/>
    <n v="80906"/>
    <x v="1"/>
    <s v="OFF-PA-10001166"/>
    <x v="1"/>
    <x v="10"/>
    <s v="Xerox 1932"/>
    <n v="85.055999999999997"/>
    <n v="3"/>
    <n v="0.2"/>
    <n v="28.706399999999999"/>
    <x v="4"/>
  </r>
  <r>
    <n v="4793"/>
    <x v="2373"/>
    <x v="1"/>
    <d v="2012-12-11T00:00:00"/>
    <d v="2012-12-16T00:00:00"/>
    <s v="Standard Class"/>
    <s v="IM-15070"/>
    <s v="Irene Maddox"/>
    <s v="Consumer"/>
    <s v="United States"/>
    <s v="Colorado Springs"/>
    <x v="22"/>
    <n v="80906"/>
    <x v="1"/>
    <s v="OFF-PA-10003256"/>
    <x v="1"/>
    <x v="10"/>
    <s v="Avery Personal Creations Heavyweight Cards"/>
    <n v="27.696000000000002"/>
    <n v="3"/>
    <n v="0.2"/>
    <n v="9.6936"/>
    <x v="4"/>
  </r>
  <r>
    <n v="4794"/>
    <x v="2374"/>
    <x v="1"/>
    <d v="2012-06-29T00:00:00"/>
    <d v="2012-07-04T00:00:00"/>
    <s v="Standard Class"/>
    <s v="MM-18055"/>
    <s v="Michelle Moray"/>
    <s v="Consumer"/>
    <s v="United States"/>
    <s v="New York City"/>
    <x v="15"/>
    <n v="10011"/>
    <x v="3"/>
    <s v="OFF-PA-10002870"/>
    <x v="1"/>
    <x v="10"/>
    <s v="Ampad Phone Message Book, Recycled, 400 Message Capacity, 5 ¾” x 11”"/>
    <n v="24.96"/>
    <n v="4"/>
    <n v="0"/>
    <n v="11.231999999999999"/>
    <x v="1"/>
  </r>
  <r>
    <n v="4795"/>
    <x v="2375"/>
    <x v="1"/>
    <d v="2012-03-16T00:00:00"/>
    <d v="2012-03-23T00:00:00"/>
    <s v="Standard Class"/>
    <s v="MF-18250"/>
    <s v="Monica Federle"/>
    <s v="Corporate"/>
    <s v="United States"/>
    <s v="Los Angeles"/>
    <x v="1"/>
    <n v="90036"/>
    <x v="1"/>
    <s v="FUR-FU-10001215"/>
    <x v="0"/>
    <x v="5"/>
    <s v="Howard Miller 11-1/2&quot; Diameter Brentwood Wall Clock"/>
    <n v="43.13"/>
    <n v="1"/>
    <n v="0"/>
    <n v="18.114599999999999"/>
    <x v="10"/>
  </r>
  <r>
    <n v="4796"/>
    <x v="2376"/>
    <x v="1"/>
    <d v="2012-08-13T00:00:00"/>
    <d v="2012-08-17T00:00:00"/>
    <s v="Standard Class"/>
    <s v="CK-12595"/>
    <s v="Clytie Kelty"/>
    <s v="Consumer"/>
    <s v="United States"/>
    <s v="Marietta"/>
    <x v="32"/>
    <n v="30062"/>
    <x v="0"/>
    <s v="OFF-BI-10004187"/>
    <x v="1"/>
    <x v="8"/>
    <s v="Staples"/>
    <n v="5.64"/>
    <n v="3"/>
    <n v="0"/>
    <n v="2.7071999999999998"/>
    <x v="6"/>
  </r>
  <r>
    <n v="4797"/>
    <x v="2377"/>
    <x v="0"/>
    <d v="2013-05-15T00:00:00"/>
    <d v="2013-05-20T00:00:00"/>
    <s v="Standard Class"/>
    <s v="MK-17905"/>
    <s v="Michael Kennedy"/>
    <s v="Corporate"/>
    <s v="United States"/>
    <s v="Jacksonville"/>
    <x v="2"/>
    <n v="32216"/>
    <x v="0"/>
    <s v="OFF-BI-10001718"/>
    <x v="1"/>
    <x v="8"/>
    <s v="GBC DocuBind P50 Personal Binding Machine"/>
    <n v="57.582000000000001"/>
    <n v="3"/>
    <n v="0.7"/>
    <n v="-44.1462"/>
    <x v="5"/>
  </r>
  <r>
    <n v="4798"/>
    <x v="2377"/>
    <x v="0"/>
    <d v="2013-05-15T00:00:00"/>
    <d v="2013-05-20T00:00:00"/>
    <s v="Standard Class"/>
    <s v="MK-17905"/>
    <s v="Michael Kennedy"/>
    <s v="Corporate"/>
    <s v="United States"/>
    <s v="Jacksonville"/>
    <x v="2"/>
    <n v="32216"/>
    <x v="0"/>
    <s v="OFF-PA-10004983"/>
    <x v="1"/>
    <x v="10"/>
    <s v="Xerox 23"/>
    <n v="31.103999999999999"/>
    <n v="6"/>
    <n v="0.2"/>
    <n v="10.8864"/>
    <x v="5"/>
  </r>
  <r>
    <n v="4799"/>
    <x v="2377"/>
    <x v="0"/>
    <d v="2013-05-15T00:00:00"/>
    <d v="2013-05-20T00:00:00"/>
    <s v="Standard Class"/>
    <s v="MK-17905"/>
    <s v="Michael Kennedy"/>
    <s v="Corporate"/>
    <s v="United States"/>
    <s v="Jacksonville"/>
    <x v="2"/>
    <n v="32216"/>
    <x v="0"/>
    <s v="FUR-FU-10002396"/>
    <x v="0"/>
    <x v="5"/>
    <s v="DAX Copper Panel Document Frame, 5 x 7 Size"/>
    <n v="30.192"/>
    <n v="3"/>
    <n v="0.2"/>
    <n v="8.3027999999999995"/>
    <x v="5"/>
  </r>
  <r>
    <n v="4800"/>
    <x v="2377"/>
    <x v="0"/>
    <d v="2013-05-15T00:00:00"/>
    <d v="2013-05-20T00:00:00"/>
    <s v="Standard Class"/>
    <s v="MK-17905"/>
    <s v="Michael Kennedy"/>
    <s v="Corporate"/>
    <s v="United States"/>
    <s v="Jacksonville"/>
    <x v="2"/>
    <n v="32216"/>
    <x v="0"/>
    <s v="TEC-PH-10003988"/>
    <x v="2"/>
    <x v="7"/>
    <s v="LF Elite 3D Dazzle Designer Hard Case Cover, Lf Stylus Pen and Wiper For Apple Iphone 5c Mini Lite"/>
    <n v="43.6"/>
    <n v="5"/>
    <n v="0.2"/>
    <n v="4.3600000000000003"/>
    <x v="5"/>
  </r>
  <r>
    <n v="4801"/>
    <x v="2377"/>
    <x v="0"/>
    <d v="2013-05-15T00:00:00"/>
    <d v="2013-05-20T00:00:00"/>
    <s v="Standard Class"/>
    <s v="MK-17905"/>
    <s v="Michael Kennedy"/>
    <s v="Corporate"/>
    <s v="United States"/>
    <s v="Jacksonville"/>
    <x v="2"/>
    <n v="32216"/>
    <x v="0"/>
    <s v="OFF-AR-10002467"/>
    <x v="1"/>
    <x v="6"/>
    <s v="Dixon Ticonderoga Pencils"/>
    <n v="4.7679999999999998"/>
    <n v="2"/>
    <n v="0.2"/>
    <n v="0.41720000000000002"/>
    <x v="5"/>
  </r>
  <r>
    <n v="4802"/>
    <x v="2377"/>
    <x v="0"/>
    <d v="2013-05-15T00:00:00"/>
    <d v="2013-05-20T00:00:00"/>
    <s v="Standard Class"/>
    <s v="MK-17905"/>
    <s v="Michael Kennedy"/>
    <s v="Corporate"/>
    <s v="United States"/>
    <s v="Jacksonville"/>
    <x v="2"/>
    <n v="32216"/>
    <x v="0"/>
    <s v="OFF-BI-10004002"/>
    <x v="1"/>
    <x v="8"/>
    <s v="Wilson Jones International Size A4 Ring Binders"/>
    <n v="10.38"/>
    <n v="2"/>
    <n v="0.7"/>
    <n v="-7.6120000000000001"/>
    <x v="5"/>
  </r>
  <r>
    <n v="4803"/>
    <x v="2377"/>
    <x v="0"/>
    <d v="2013-05-15T00:00:00"/>
    <d v="2013-05-20T00:00:00"/>
    <s v="Standard Class"/>
    <s v="MK-17905"/>
    <s v="Michael Kennedy"/>
    <s v="Corporate"/>
    <s v="United States"/>
    <s v="Jacksonville"/>
    <x v="2"/>
    <n v="32216"/>
    <x v="0"/>
    <s v="OFF-BI-10002309"/>
    <x v="1"/>
    <x v="8"/>
    <s v="Avery Heavy-Duty EZD Binder With Locking Rings"/>
    <n v="13.391999999999999"/>
    <n v="8"/>
    <n v="0.7"/>
    <n v="-9.8208000000000002"/>
    <x v="5"/>
  </r>
  <r>
    <n v="4804"/>
    <x v="2378"/>
    <x v="3"/>
    <d v="2014-07-14T00:00:00"/>
    <d v="2014-07-18T00:00:00"/>
    <s v="Second Class"/>
    <s v="MH-17455"/>
    <s v="Mark Hamilton"/>
    <s v="Consumer"/>
    <s v="United States"/>
    <s v="Philadelphia"/>
    <x v="9"/>
    <n v="19140"/>
    <x v="3"/>
    <s v="TEC-PH-10003885"/>
    <x v="2"/>
    <x v="7"/>
    <s v="Cisco SPA508G"/>
    <n v="39.594000000000001"/>
    <n v="1"/>
    <n v="0.4"/>
    <n v="-7.2588999999999997"/>
    <x v="7"/>
  </r>
  <r>
    <n v="4805"/>
    <x v="2378"/>
    <x v="3"/>
    <d v="2014-07-14T00:00:00"/>
    <d v="2014-07-18T00:00:00"/>
    <s v="Second Class"/>
    <s v="MH-17455"/>
    <s v="Mark Hamilton"/>
    <s v="Consumer"/>
    <s v="United States"/>
    <s v="Philadelphia"/>
    <x v="9"/>
    <n v="19140"/>
    <x v="3"/>
    <s v="FUR-FU-10002501"/>
    <x v="0"/>
    <x v="5"/>
    <s v="Nu-Dell Executive Frame"/>
    <n v="91.007999999999996"/>
    <n v="9"/>
    <n v="0.2"/>
    <n v="19.339200000000002"/>
    <x v="7"/>
  </r>
  <r>
    <n v="4806"/>
    <x v="2379"/>
    <x v="1"/>
    <d v="2012-11-22T00:00:00"/>
    <d v="2012-11-25T00:00:00"/>
    <s v="Second Class"/>
    <s v="NG-18430"/>
    <s v="Nathan Gelder"/>
    <s v="Consumer"/>
    <s v="United States"/>
    <s v="Los Angeles"/>
    <x v="1"/>
    <n v="90008"/>
    <x v="1"/>
    <s v="OFF-PA-10000176"/>
    <x v="1"/>
    <x v="10"/>
    <s v="Xerox 1887"/>
    <n v="37.94"/>
    <n v="2"/>
    <n v="0"/>
    <n v="18.211200000000002"/>
    <x v="0"/>
  </r>
  <r>
    <n v="4807"/>
    <x v="2379"/>
    <x v="1"/>
    <d v="2012-11-22T00:00:00"/>
    <d v="2012-11-25T00:00:00"/>
    <s v="Second Class"/>
    <s v="NG-18430"/>
    <s v="Nathan Gelder"/>
    <s v="Consumer"/>
    <s v="United States"/>
    <s v="Los Angeles"/>
    <x v="1"/>
    <n v="90008"/>
    <x v="1"/>
    <s v="OFF-PA-10000327"/>
    <x v="1"/>
    <x v="10"/>
    <s v="Xerox 1971"/>
    <n v="42.8"/>
    <n v="10"/>
    <n v="0"/>
    <n v="19.260000000000002"/>
    <x v="0"/>
  </r>
  <r>
    <n v="4808"/>
    <x v="2379"/>
    <x v="1"/>
    <d v="2012-11-22T00:00:00"/>
    <d v="2012-11-25T00:00:00"/>
    <s v="Second Class"/>
    <s v="NG-18430"/>
    <s v="Nathan Gelder"/>
    <s v="Consumer"/>
    <s v="United States"/>
    <s v="Los Angeles"/>
    <x v="1"/>
    <n v="90008"/>
    <x v="1"/>
    <s v="OFF-ST-10004634"/>
    <x v="1"/>
    <x v="4"/>
    <s v="Personal Folder Holder, Ebony"/>
    <n v="33.630000000000003"/>
    <n v="3"/>
    <n v="0"/>
    <n v="10.089"/>
    <x v="0"/>
  </r>
  <r>
    <n v="4809"/>
    <x v="2380"/>
    <x v="2"/>
    <d v="2011-11-23T00:00:00"/>
    <d v="2011-11-28T00:00:00"/>
    <s v="Standard Class"/>
    <s v="PB-19210"/>
    <s v="Phillip Breyer"/>
    <s v="Corporate"/>
    <s v="United States"/>
    <s v="Philadelphia"/>
    <x v="9"/>
    <n v="19134"/>
    <x v="3"/>
    <s v="OFF-EN-10003040"/>
    <x v="1"/>
    <x v="12"/>
    <s v="Quality Park Security Envelopes"/>
    <n v="62.808"/>
    <n v="3"/>
    <n v="0.2"/>
    <n v="21.197700000000001"/>
    <x v="0"/>
  </r>
  <r>
    <n v="4810"/>
    <x v="2381"/>
    <x v="1"/>
    <d v="2012-12-27T00:00:00"/>
    <d v="2012-12-30T00:00:00"/>
    <s v="First Class"/>
    <s v="RE-19450"/>
    <s v="Richard Eichhorn"/>
    <s v="Consumer"/>
    <s v="United States"/>
    <s v="Eau Claire"/>
    <x v="6"/>
    <n v="54703"/>
    <x v="2"/>
    <s v="OFF-PA-10003228"/>
    <x v="1"/>
    <x v="10"/>
    <s v="Xerox 1917"/>
    <n v="195.64"/>
    <n v="4"/>
    <n v="0"/>
    <n v="91.950800000000001"/>
    <x v="4"/>
  </r>
  <r>
    <n v="4811"/>
    <x v="2381"/>
    <x v="1"/>
    <d v="2012-12-27T00:00:00"/>
    <d v="2012-12-30T00:00:00"/>
    <s v="First Class"/>
    <s v="RE-19450"/>
    <s v="Richard Eichhorn"/>
    <s v="Consumer"/>
    <s v="United States"/>
    <s v="Eau Claire"/>
    <x v="6"/>
    <n v="54703"/>
    <x v="2"/>
    <s v="TEC-PH-10004345"/>
    <x v="2"/>
    <x v="7"/>
    <s v="Cisco SPA 502G IP Phone"/>
    <n v="239.9"/>
    <n v="2"/>
    <n v="0"/>
    <n v="71.97"/>
    <x v="4"/>
  </r>
  <r>
    <n v="4812"/>
    <x v="2382"/>
    <x v="0"/>
    <d v="2013-11-15T00:00:00"/>
    <d v="2013-11-20T00:00:00"/>
    <s v="Second Class"/>
    <s v="EB-14110"/>
    <s v="Eugene Barchas"/>
    <s v="Consumer"/>
    <s v="United States"/>
    <s v="Philadelphia"/>
    <x v="9"/>
    <n v="19134"/>
    <x v="3"/>
    <s v="FUR-CH-10000785"/>
    <x v="0"/>
    <x v="1"/>
    <s v="Global Ergonomic Managers Chair"/>
    <n v="380.05799999999999"/>
    <n v="3"/>
    <n v="0.3"/>
    <n v="-21.717600000000001"/>
    <x v="0"/>
  </r>
  <r>
    <n v="4813"/>
    <x v="2382"/>
    <x v="0"/>
    <d v="2013-11-15T00:00:00"/>
    <d v="2013-11-20T00:00:00"/>
    <s v="Second Class"/>
    <s v="EB-14110"/>
    <s v="Eugene Barchas"/>
    <s v="Consumer"/>
    <s v="United States"/>
    <s v="Philadelphia"/>
    <x v="9"/>
    <n v="19134"/>
    <x v="3"/>
    <s v="TEC-CO-10004115"/>
    <x v="2"/>
    <x v="16"/>
    <s v="Sharp AL-1530CS Digital Copier"/>
    <n v="1199.9760000000001"/>
    <n v="4"/>
    <n v="0.4"/>
    <n v="179.99639999999999"/>
    <x v="0"/>
  </r>
  <r>
    <n v="4814"/>
    <x v="2382"/>
    <x v="0"/>
    <d v="2013-11-15T00:00:00"/>
    <d v="2013-11-20T00:00:00"/>
    <s v="Second Class"/>
    <s v="EB-14110"/>
    <s v="Eugene Barchas"/>
    <s v="Consumer"/>
    <s v="United States"/>
    <s v="Philadelphia"/>
    <x v="9"/>
    <n v="19134"/>
    <x v="3"/>
    <s v="FUR-FU-10002813"/>
    <x v="0"/>
    <x v="5"/>
    <s v="DAX Contemporary Wood Frame with Silver Metal Mat, Desktop, 11 x 14 Size"/>
    <n v="48.576000000000001"/>
    <n v="3"/>
    <n v="0.2"/>
    <n v="9.7151999999999994"/>
    <x v="0"/>
  </r>
  <r>
    <n v="4815"/>
    <x v="2383"/>
    <x v="0"/>
    <d v="2013-05-09T00:00:00"/>
    <d v="2013-05-11T00:00:00"/>
    <s v="First Class"/>
    <s v="TB-21625"/>
    <s v="Trudy Brown"/>
    <s v="Consumer"/>
    <s v="United States"/>
    <s v="Los Angeles"/>
    <x v="1"/>
    <n v="90004"/>
    <x v="1"/>
    <s v="OFF-PA-10002751"/>
    <x v="1"/>
    <x v="10"/>
    <s v="Xerox 1920"/>
    <n v="17.940000000000001"/>
    <n v="3"/>
    <n v="0"/>
    <n v="8.0730000000000004"/>
    <x v="5"/>
  </r>
  <r>
    <n v="4816"/>
    <x v="2384"/>
    <x v="2"/>
    <d v="2011-12-26T00:00:00"/>
    <d v="2011-12-31T00:00:00"/>
    <s v="Standard Class"/>
    <s v="MG-17695"/>
    <s v="Maureen Gnade"/>
    <s v="Consumer"/>
    <s v="United States"/>
    <s v="Philadelphia"/>
    <x v="9"/>
    <n v="19134"/>
    <x v="3"/>
    <s v="OFF-PA-10004569"/>
    <x v="1"/>
    <x v="10"/>
    <s v="Wirebound Message Books, Two 4 1/4&quot; x 5&quot; Forms per Page"/>
    <n v="18.263999999999999"/>
    <n v="3"/>
    <n v="0.2"/>
    <n v="6.1641000000000004"/>
    <x v="4"/>
  </r>
  <r>
    <n v="4817"/>
    <x v="2384"/>
    <x v="2"/>
    <d v="2011-12-26T00:00:00"/>
    <d v="2011-12-31T00:00:00"/>
    <s v="Standard Class"/>
    <s v="MG-17695"/>
    <s v="Maureen Gnade"/>
    <s v="Consumer"/>
    <s v="United States"/>
    <s v="Philadelphia"/>
    <x v="9"/>
    <n v="19134"/>
    <x v="3"/>
    <s v="OFF-AP-10002998"/>
    <x v="1"/>
    <x v="9"/>
    <s v="Holmes 99% HEPA Air Purifier"/>
    <n v="34.655999999999999"/>
    <n v="2"/>
    <n v="0.2"/>
    <n v="5.6315999999999997"/>
    <x v="4"/>
  </r>
  <r>
    <n v="4818"/>
    <x v="2384"/>
    <x v="2"/>
    <d v="2011-12-26T00:00:00"/>
    <d v="2011-12-31T00:00:00"/>
    <s v="Standard Class"/>
    <s v="MG-17695"/>
    <s v="Maureen Gnade"/>
    <s v="Consumer"/>
    <s v="United States"/>
    <s v="Philadelphia"/>
    <x v="9"/>
    <n v="19134"/>
    <x v="3"/>
    <s v="OFF-AP-10003287"/>
    <x v="1"/>
    <x v="9"/>
    <s v="Tripp Lite TLP810NET Broadband Surge for Modem/Fax"/>
    <n v="81.552000000000007"/>
    <n v="2"/>
    <n v="0.2"/>
    <n v="8.1552000000000007"/>
    <x v="4"/>
  </r>
  <r>
    <n v="4819"/>
    <x v="2384"/>
    <x v="2"/>
    <d v="2011-12-26T00:00:00"/>
    <d v="2011-12-31T00:00:00"/>
    <s v="Standard Class"/>
    <s v="MG-17695"/>
    <s v="Maureen Gnade"/>
    <s v="Consumer"/>
    <s v="United States"/>
    <s v="Philadelphia"/>
    <x v="9"/>
    <n v="19134"/>
    <x v="3"/>
    <s v="OFF-ST-10001370"/>
    <x v="1"/>
    <x v="4"/>
    <s v="Sensible Storage WireTech Storage Systems"/>
    <n v="227.136"/>
    <n v="4"/>
    <n v="0.2"/>
    <n v="-42.588000000000001"/>
    <x v="4"/>
  </r>
  <r>
    <n v="4820"/>
    <x v="2385"/>
    <x v="3"/>
    <d v="2014-06-09T00:00:00"/>
    <d v="2014-06-15T00:00:00"/>
    <s v="Standard Class"/>
    <s v="LW-17125"/>
    <s v="Liz Willingham"/>
    <s v="Consumer"/>
    <s v="United States"/>
    <s v="Norwich"/>
    <x v="29"/>
    <n v="6360"/>
    <x v="3"/>
    <s v="OFF-BI-10004040"/>
    <x v="1"/>
    <x v="8"/>
    <s v="Wilson Jones Impact Binders"/>
    <n v="10.36"/>
    <n v="2"/>
    <n v="0"/>
    <n v="5.0763999999999996"/>
    <x v="1"/>
  </r>
  <r>
    <n v="4821"/>
    <x v="2386"/>
    <x v="1"/>
    <d v="2012-04-07T00:00:00"/>
    <d v="2012-04-11T00:00:00"/>
    <s v="Standard Class"/>
    <s v="PF-19120"/>
    <s v="Peter Fuller"/>
    <s v="Consumer"/>
    <s v="United States"/>
    <s v="San Antonio"/>
    <x v="5"/>
    <n v="78207"/>
    <x v="2"/>
    <s v="OFF-AP-10002651"/>
    <x v="1"/>
    <x v="9"/>
    <s v="Hoover Upright Vacuum With Dirt Cup"/>
    <n v="463.24799999999999"/>
    <n v="8"/>
    <n v="0.8"/>
    <n v="-1181.2824000000001"/>
    <x v="3"/>
  </r>
  <r>
    <n v="4822"/>
    <x v="2386"/>
    <x v="1"/>
    <d v="2012-04-07T00:00:00"/>
    <d v="2012-04-11T00:00:00"/>
    <s v="Standard Class"/>
    <s v="PF-19120"/>
    <s v="Peter Fuller"/>
    <s v="Consumer"/>
    <s v="United States"/>
    <s v="San Antonio"/>
    <x v="5"/>
    <n v="78207"/>
    <x v="2"/>
    <s v="TEC-AC-10002402"/>
    <x v="2"/>
    <x v="11"/>
    <s v="Razer Kraken PRO Over Ear PC and Music Headset"/>
    <n v="383.952"/>
    <n v="6"/>
    <n v="0.2"/>
    <n v="47.994"/>
    <x v="3"/>
  </r>
  <r>
    <n v="4823"/>
    <x v="2387"/>
    <x v="0"/>
    <d v="2013-07-11T00:00:00"/>
    <d v="2013-07-12T00:00:00"/>
    <s v="Same Day"/>
    <s v="NZ-18565"/>
    <s v="Nick Zandusky"/>
    <s v="Home Office"/>
    <s v="United States"/>
    <s v="Yuma"/>
    <x v="16"/>
    <n v="85364"/>
    <x v="1"/>
    <s v="OFF-BI-10001658"/>
    <x v="1"/>
    <x v="8"/>
    <s v="GBC Standard Therm-A-Bind Covers"/>
    <n v="44.856000000000002"/>
    <n v="6"/>
    <n v="0.7"/>
    <n v="-35.884799999999998"/>
    <x v="7"/>
  </r>
  <r>
    <n v="4824"/>
    <x v="2388"/>
    <x v="0"/>
    <d v="2013-11-22T00:00:00"/>
    <d v="2013-11-27T00:00:00"/>
    <s v="Standard Class"/>
    <s v="CK-12205"/>
    <s v="Chloris Kastensmidt"/>
    <s v="Consumer"/>
    <s v="United States"/>
    <s v="Columbus"/>
    <x v="24"/>
    <n v="43229"/>
    <x v="3"/>
    <s v="TEC-MA-10000752"/>
    <x v="2"/>
    <x v="15"/>
    <s v="Texas Instrument TI-15 Fraction Calculator"/>
    <n v="30.344999999999999"/>
    <n v="7"/>
    <n v="0.7"/>
    <n v="-24.276"/>
    <x v="0"/>
  </r>
  <r>
    <n v="4825"/>
    <x v="2388"/>
    <x v="0"/>
    <d v="2013-11-22T00:00:00"/>
    <d v="2013-11-27T00:00:00"/>
    <s v="Standard Class"/>
    <s v="CK-12205"/>
    <s v="Chloris Kastensmidt"/>
    <s v="Consumer"/>
    <s v="United States"/>
    <s v="Columbus"/>
    <x v="24"/>
    <n v="43229"/>
    <x v="3"/>
    <s v="FUR-CH-10003817"/>
    <x v="0"/>
    <x v="1"/>
    <s v="Global Value Steno Chair, Gray"/>
    <n v="127.554"/>
    <n v="3"/>
    <n v="0.3"/>
    <n v="-9.1110000000000007"/>
    <x v="0"/>
  </r>
  <r>
    <n v="4826"/>
    <x v="2388"/>
    <x v="0"/>
    <d v="2013-11-22T00:00:00"/>
    <d v="2013-11-27T00:00:00"/>
    <s v="Standard Class"/>
    <s v="CK-12205"/>
    <s v="Chloris Kastensmidt"/>
    <s v="Consumer"/>
    <s v="United States"/>
    <s v="Columbus"/>
    <x v="24"/>
    <n v="43229"/>
    <x v="3"/>
    <s v="FUR-FU-10001876"/>
    <x v="0"/>
    <x v="5"/>
    <s v="Computer Room Manger, 14&quot;"/>
    <n v="77.951999999999998"/>
    <n v="3"/>
    <n v="0.2"/>
    <n v="15.590400000000001"/>
    <x v="0"/>
  </r>
  <r>
    <n v="4827"/>
    <x v="2389"/>
    <x v="3"/>
    <d v="2014-11-13T00:00:00"/>
    <d v="2014-11-16T00:00:00"/>
    <s v="First Class"/>
    <s v="JE-15610"/>
    <s v="Jim Epp"/>
    <s v="Corporate"/>
    <s v="United States"/>
    <s v="Los Angeles"/>
    <x v="1"/>
    <n v="90036"/>
    <x v="1"/>
    <s v="OFF-BI-10003460"/>
    <x v="1"/>
    <x v="8"/>
    <s v="Acco 3-Hole Punch"/>
    <n v="14.016"/>
    <n v="4"/>
    <n v="0.2"/>
    <n v="4.9055999999999997"/>
    <x v="0"/>
  </r>
  <r>
    <n v="4828"/>
    <x v="2390"/>
    <x v="2"/>
    <d v="2011-11-01T00:00:00"/>
    <d v="2011-11-08T00:00:00"/>
    <s v="Standard Class"/>
    <s v="JO-15145"/>
    <s v="Jack O'Briant"/>
    <s v="Corporate"/>
    <s v="United States"/>
    <s v="Richmond"/>
    <x v="0"/>
    <n v="40475"/>
    <x v="0"/>
    <s v="OFF-ST-10000464"/>
    <x v="1"/>
    <x v="4"/>
    <s v="Multi-Use Personal File Cart and Caster Set, Three Stacking Bins"/>
    <n v="69.52"/>
    <n v="2"/>
    <n v="0"/>
    <n v="19.465599999999998"/>
    <x v="0"/>
  </r>
  <r>
    <n v="4829"/>
    <x v="2390"/>
    <x v="2"/>
    <d v="2011-11-01T00:00:00"/>
    <d v="2011-11-08T00:00:00"/>
    <s v="Standard Class"/>
    <s v="JO-15145"/>
    <s v="Jack O'Briant"/>
    <s v="Corporate"/>
    <s v="United States"/>
    <s v="Richmond"/>
    <x v="0"/>
    <n v="40475"/>
    <x v="0"/>
    <s v="OFF-AR-10001919"/>
    <x v="1"/>
    <x v="6"/>
    <s v="OIC #2 Pencils, Medium Soft"/>
    <n v="5.64"/>
    <n v="3"/>
    <n v="0"/>
    <n v="1.6355999999999999"/>
    <x v="0"/>
  </r>
  <r>
    <n v="4830"/>
    <x v="2391"/>
    <x v="0"/>
    <d v="2013-05-16T00:00:00"/>
    <d v="2013-05-22T00:00:00"/>
    <s v="Standard Class"/>
    <s v="TT-21220"/>
    <s v="Thomas Thornton"/>
    <s v="Consumer"/>
    <s v="United States"/>
    <s v="New York City"/>
    <x v="15"/>
    <n v="10035"/>
    <x v="3"/>
    <s v="OFF-BI-10002393"/>
    <x v="1"/>
    <x v="8"/>
    <s v="Binder Posts"/>
    <n v="13.776"/>
    <n v="3"/>
    <n v="0.2"/>
    <n v="4.4771999999999998"/>
    <x v="5"/>
  </r>
  <r>
    <n v="4831"/>
    <x v="2392"/>
    <x v="2"/>
    <d v="2011-11-07T00:00:00"/>
    <d v="2011-11-12T00:00:00"/>
    <s v="Standard Class"/>
    <s v="MS-17365"/>
    <s v="Maribeth Schnelling"/>
    <s v="Consumer"/>
    <s v="United States"/>
    <s v="Wausau"/>
    <x v="6"/>
    <n v="54401"/>
    <x v="2"/>
    <s v="OFF-AP-10001293"/>
    <x v="1"/>
    <x v="9"/>
    <s v="Belkin 8 Outlet Surge Protector"/>
    <n v="245.88"/>
    <n v="6"/>
    <n v="0"/>
    <n v="68.846400000000003"/>
    <x v="0"/>
  </r>
  <r>
    <n v="4832"/>
    <x v="2392"/>
    <x v="2"/>
    <d v="2011-11-07T00:00:00"/>
    <d v="2011-11-12T00:00:00"/>
    <s v="Standard Class"/>
    <s v="MS-17365"/>
    <s v="Maribeth Schnelling"/>
    <s v="Consumer"/>
    <s v="United States"/>
    <s v="Wausau"/>
    <x v="6"/>
    <n v="54401"/>
    <x v="2"/>
    <s v="OFF-ST-10004258"/>
    <x v="1"/>
    <x v="4"/>
    <s v="Portable Personal File Box"/>
    <n v="36.630000000000003"/>
    <n v="3"/>
    <n v="0"/>
    <n v="9.8901000000000003"/>
    <x v="0"/>
  </r>
  <r>
    <n v="4833"/>
    <x v="2392"/>
    <x v="2"/>
    <d v="2011-11-07T00:00:00"/>
    <d v="2011-11-12T00:00:00"/>
    <s v="Standard Class"/>
    <s v="MS-17365"/>
    <s v="Maribeth Schnelling"/>
    <s v="Consumer"/>
    <s v="United States"/>
    <s v="Wausau"/>
    <x v="6"/>
    <n v="54401"/>
    <x v="2"/>
    <s v="OFF-ST-10002214"/>
    <x v="1"/>
    <x v="4"/>
    <s v="X-Rack File for Hanging Folders"/>
    <n v="22.58"/>
    <n v="2"/>
    <n v="0"/>
    <n v="5.8708"/>
    <x v="0"/>
  </r>
  <r>
    <n v="4834"/>
    <x v="2392"/>
    <x v="2"/>
    <d v="2011-11-07T00:00:00"/>
    <d v="2011-11-12T00:00:00"/>
    <s v="Standard Class"/>
    <s v="MS-17365"/>
    <s v="Maribeth Schnelling"/>
    <s v="Consumer"/>
    <s v="United States"/>
    <s v="Wausau"/>
    <x v="6"/>
    <n v="54401"/>
    <x v="2"/>
    <s v="OFF-BI-10004970"/>
    <x v="1"/>
    <x v="8"/>
    <s v="ACCOHIDE 3-Ring Binder, Blue, 1&quot;"/>
    <n v="12.39"/>
    <n v="3"/>
    <n v="0"/>
    <n v="5.8232999999999997"/>
    <x v="0"/>
  </r>
  <r>
    <n v="4835"/>
    <x v="2393"/>
    <x v="3"/>
    <d v="2014-10-06T00:00:00"/>
    <d v="2014-10-11T00:00:00"/>
    <s v="Standard Class"/>
    <s v="MP-18175"/>
    <s v="Mike Pelletier"/>
    <s v="Home Office"/>
    <s v="United States"/>
    <s v="San Francisco"/>
    <x v="1"/>
    <n v="94110"/>
    <x v="1"/>
    <s v="OFF-BI-10002571"/>
    <x v="1"/>
    <x v="8"/>
    <s v="Avery Framed View Binder, EZD Ring (Locking), Navy, 1 1/2&quot;"/>
    <n v="39.92"/>
    <n v="5"/>
    <n v="0.2"/>
    <n v="13.473000000000001"/>
    <x v="2"/>
  </r>
  <r>
    <n v="4836"/>
    <x v="2393"/>
    <x v="3"/>
    <d v="2014-10-06T00:00:00"/>
    <d v="2014-10-11T00:00:00"/>
    <s v="Standard Class"/>
    <s v="MP-18175"/>
    <s v="Mike Pelletier"/>
    <s v="Home Office"/>
    <s v="United States"/>
    <s v="San Francisco"/>
    <x v="1"/>
    <n v="94110"/>
    <x v="1"/>
    <s v="OFF-PA-10002581"/>
    <x v="1"/>
    <x v="10"/>
    <s v="Xerox 1951"/>
    <n v="61.96"/>
    <n v="2"/>
    <n v="0"/>
    <n v="27.882000000000001"/>
    <x v="2"/>
  </r>
  <r>
    <n v="4837"/>
    <x v="2393"/>
    <x v="3"/>
    <d v="2014-10-06T00:00:00"/>
    <d v="2014-10-11T00:00:00"/>
    <s v="Standard Class"/>
    <s v="MP-18175"/>
    <s v="Mike Pelletier"/>
    <s v="Home Office"/>
    <s v="United States"/>
    <s v="San Francisco"/>
    <x v="1"/>
    <n v="94110"/>
    <x v="1"/>
    <s v="OFF-BI-10001097"/>
    <x v="1"/>
    <x v="8"/>
    <s v="Avery Hole Reinforcements"/>
    <n v="19.936"/>
    <n v="4"/>
    <n v="0.2"/>
    <n v="7.2267999999999999"/>
    <x v="2"/>
  </r>
  <r>
    <n v="4838"/>
    <x v="2394"/>
    <x v="3"/>
    <d v="2014-06-02T00:00:00"/>
    <d v="2014-06-04T00:00:00"/>
    <s v="First Class"/>
    <s v="FH-14350"/>
    <s v="Fred Harton"/>
    <s v="Consumer"/>
    <s v="United States"/>
    <s v="Dublin"/>
    <x v="24"/>
    <n v="43017"/>
    <x v="3"/>
    <s v="OFF-BI-10003429"/>
    <x v="1"/>
    <x v="8"/>
    <s v="Cardinal HOLDit! Binder Insert Strips,Extra Strips"/>
    <n v="3.798"/>
    <n v="2"/>
    <n v="0.7"/>
    <n v="-2.6585999999999999"/>
    <x v="1"/>
  </r>
  <r>
    <n v="4839"/>
    <x v="2394"/>
    <x v="3"/>
    <d v="2014-06-02T00:00:00"/>
    <d v="2014-06-04T00:00:00"/>
    <s v="First Class"/>
    <s v="FH-14350"/>
    <s v="Fred Harton"/>
    <s v="Consumer"/>
    <s v="United States"/>
    <s v="Dublin"/>
    <x v="24"/>
    <n v="43017"/>
    <x v="3"/>
    <s v="OFF-PA-10000682"/>
    <x v="1"/>
    <x v="10"/>
    <s v="Xerox 1924"/>
    <n v="27.744"/>
    <n v="6"/>
    <n v="0.2"/>
    <n v="10.0572"/>
    <x v="1"/>
  </r>
  <r>
    <n v="4840"/>
    <x v="2394"/>
    <x v="3"/>
    <d v="2014-06-02T00:00:00"/>
    <d v="2014-06-04T00:00:00"/>
    <s v="First Class"/>
    <s v="FH-14350"/>
    <s v="Fred Harton"/>
    <s v="Consumer"/>
    <s v="United States"/>
    <s v="Dublin"/>
    <x v="24"/>
    <n v="43017"/>
    <x v="3"/>
    <s v="TEC-PH-10001700"/>
    <x v="2"/>
    <x v="7"/>
    <s v="Panasonic KX-TG6844B Expandable Digital Cordless Telephone"/>
    <n v="158.376"/>
    <n v="4"/>
    <n v="0.4"/>
    <n v="-34.314799999999998"/>
    <x v="1"/>
  </r>
  <r>
    <n v="4841"/>
    <x v="2395"/>
    <x v="3"/>
    <d v="2014-11-21T00:00:00"/>
    <d v="2014-11-26T00:00:00"/>
    <s v="Standard Class"/>
    <s v="SC-20050"/>
    <s v="Sample Company A"/>
    <s v="Home Office"/>
    <s v="United States"/>
    <s v="Henderson"/>
    <x v="0"/>
    <n v="42420"/>
    <x v="0"/>
    <s v="FUR-FU-10000629"/>
    <x v="0"/>
    <x v="5"/>
    <s v="9-3/4 Diameter Round Wall Clock"/>
    <n v="27.58"/>
    <n v="2"/>
    <n v="0"/>
    <n v="11.583600000000001"/>
    <x v="0"/>
  </r>
  <r>
    <n v="4842"/>
    <x v="2396"/>
    <x v="0"/>
    <d v="2013-12-24T00:00:00"/>
    <d v="2013-12-29T00:00:00"/>
    <s v="Standard Class"/>
    <s v="NM-18520"/>
    <s v="Neoma Murray"/>
    <s v="Consumer"/>
    <s v="United States"/>
    <s v="Bowling Green"/>
    <x v="24"/>
    <n v="43402"/>
    <x v="3"/>
    <s v="OFF-BI-10001267"/>
    <x v="1"/>
    <x v="8"/>
    <s v="Universal Recycled Hanging Pressboard Report Binders, Letter Size"/>
    <n v="5.5529999999999999"/>
    <n v="3"/>
    <n v="0.7"/>
    <n v="-4.0721999999999996"/>
    <x v="4"/>
  </r>
  <r>
    <n v="4843"/>
    <x v="2397"/>
    <x v="3"/>
    <d v="2014-09-30T00:00:00"/>
    <d v="2014-10-05T00:00:00"/>
    <s v="Standard Class"/>
    <s v="JO-15280"/>
    <s v="Jas O'Carroll"/>
    <s v="Consumer"/>
    <s v="United States"/>
    <s v="Memphis"/>
    <x v="18"/>
    <n v="38109"/>
    <x v="0"/>
    <s v="OFF-ST-10001418"/>
    <x v="1"/>
    <x v="4"/>
    <s v="Carina Media Storage Towers in Natural &amp; Black"/>
    <n v="243.92"/>
    <n v="5"/>
    <n v="0.2"/>
    <n v="-54.881999999999998"/>
    <x v="8"/>
  </r>
  <r>
    <n v="4844"/>
    <x v="2398"/>
    <x v="0"/>
    <d v="2013-11-08T00:00:00"/>
    <d v="2013-11-10T00:00:00"/>
    <s v="First Class"/>
    <s v="CC-12475"/>
    <s v="Cindy Chapman"/>
    <s v="Consumer"/>
    <s v="United States"/>
    <s v="Lakewood"/>
    <x v="30"/>
    <n v="8701"/>
    <x v="3"/>
    <s v="OFF-FA-10004968"/>
    <x v="1"/>
    <x v="13"/>
    <s v="Rubber Band Ball"/>
    <n v="14.96"/>
    <n v="4"/>
    <n v="0"/>
    <n v="0.29920000000000002"/>
    <x v="0"/>
  </r>
  <r>
    <n v="4845"/>
    <x v="2399"/>
    <x v="2"/>
    <d v="2011-04-04T00:00:00"/>
    <d v="2011-04-05T00:00:00"/>
    <s v="First Class"/>
    <s v="MZ-17515"/>
    <s v="Mary Zewe"/>
    <s v="Corporate"/>
    <s v="United States"/>
    <s v="Los Angeles"/>
    <x v="1"/>
    <n v="90008"/>
    <x v="1"/>
    <s v="OFF-BI-10004140"/>
    <x v="1"/>
    <x v="8"/>
    <s v="Avery Non-Stick Binders"/>
    <n v="7.1840000000000002"/>
    <n v="2"/>
    <n v="0.2"/>
    <n v="2.2450000000000001"/>
    <x v="3"/>
  </r>
  <r>
    <n v="4846"/>
    <x v="2400"/>
    <x v="1"/>
    <d v="2012-07-23T00:00:00"/>
    <d v="2012-07-26T00:00:00"/>
    <s v="Second Class"/>
    <s v="MS-17830"/>
    <s v="Melanie Seite"/>
    <s v="Consumer"/>
    <s v="United States"/>
    <s v="Rochester"/>
    <x v="15"/>
    <n v="14609"/>
    <x v="3"/>
    <s v="OFF-BI-10003460"/>
    <x v="1"/>
    <x v="8"/>
    <s v="Acco 3-Hole Punch"/>
    <n v="10.512"/>
    <n v="3"/>
    <n v="0.2"/>
    <n v="3.6791999999999998"/>
    <x v="7"/>
  </r>
  <r>
    <n v="4847"/>
    <x v="2401"/>
    <x v="2"/>
    <d v="2011-06-25T00:00:00"/>
    <d v="2011-06-27T00:00:00"/>
    <s v="Second Class"/>
    <s v="GK-14620"/>
    <s v="Grace Kelly"/>
    <s v="Corporate"/>
    <s v="United States"/>
    <s v="Salem"/>
    <x v="21"/>
    <n v="97301"/>
    <x v="1"/>
    <s v="TEC-PH-10002115"/>
    <x v="2"/>
    <x v="7"/>
    <s v="Plantronics 81402"/>
    <n v="263.95999999999998"/>
    <n v="5"/>
    <n v="0.2"/>
    <n v="19.797000000000001"/>
    <x v="1"/>
  </r>
  <r>
    <n v="4848"/>
    <x v="2401"/>
    <x v="2"/>
    <d v="2011-06-25T00:00:00"/>
    <d v="2011-06-27T00:00:00"/>
    <s v="Second Class"/>
    <s v="GK-14620"/>
    <s v="Grace Kelly"/>
    <s v="Corporate"/>
    <s v="United States"/>
    <s v="Salem"/>
    <x v="21"/>
    <n v="97301"/>
    <x v="1"/>
    <s v="OFF-AR-10003478"/>
    <x v="1"/>
    <x v="6"/>
    <s v="Avery Hi-Liter EverBold Pen Style Fluorescent Highlighters, 4/Pack"/>
    <n v="71.632000000000005"/>
    <n v="11"/>
    <n v="0.2"/>
    <n v="17.908000000000001"/>
    <x v="1"/>
  </r>
  <r>
    <n v="4849"/>
    <x v="2401"/>
    <x v="2"/>
    <d v="2011-06-25T00:00:00"/>
    <d v="2011-06-27T00:00:00"/>
    <s v="Second Class"/>
    <s v="GK-14620"/>
    <s v="Grace Kelly"/>
    <s v="Corporate"/>
    <s v="United States"/>
    <s v="Salem"/>
    <x v="21"/>
    <n v="97301"/>
    <x v="1"/>
    <s v="OFF-AR-10000475"/>
    <x v="1"/>
    <x v="6"/>
    <s v="Hunt BOSTON Vista Battery-Operated Pencil Sharpener, Black"/>
    <n v="9.3279999999999994"/>
    <n v="1"/>
    <n v="0.2"/>
    <n v="0.81620000000000004"/>
    <x v="1"/>
  </r>
  <r>
    <n v="4850"/>
    <x v="2402"/>
    <x v="2"/>
    <d v="2011-09-08T00:00:00"/>
    <d v="2011-09-14T00:00:00"/>
    <s v="Standard Class"/>
    <s v="MC-17275"/>
    <s v="Marc Crier"/>
    <s v="Consumer"/>
    <s v="United States"/>
    <s v="Pasco"/>
    <x v="4"/>
    <n v="99301"/>
    <x v="1"/>
    <s v="OFF-AR-10003045"/>
    <x v="1"/>
    <x v="6"/>
    <s v="Prang Colored Pencils"/>
    <n v="5.88"/>
    <n v="2"/>
    <n v="0"/>
    <n v="2.6459999999999999"/>
    <x v="8"/>
  </r>
  <r>
    <n v="4851"/>
    <x v="2402"/>
    <x v="2"/>
    <d v="2011-09-08T00:00:00"/>
    <d v="2011-09-14T00:00:00"/>
    <s v="Standard Class"/>
    <s v="MC-17275"/>
    <s v="Marc Crier"/>
    <s v="Consumer"/>
    <s v="United States"/>
    <s v="Pasco"/>
    <x v="4"/>
    <n v="99301"/>
    <x v="1"/>
    <s v="FUR-CH-10000454"/>
    <x v="0"/>
    <x v="1"/>
    <s v="Hon Deluxe Fabric Upholstered Stacking Chairs, Rounded Back"/>
    <n v="975.92"/>
    <n v="5"/>
    <n v="0.2"/>
    <n v="121.99"/>
    <x v="8"/>
  </r>
  <r>
    <n v="4852"/>
    <x v="2402"/>
    <x v="2"/>
    <d v="2011-09-08T00:00:00"/>
    <d v="2011-09-14T00:00:00"/>
    <s v="Standard Class"/>
    <s v="MC-17275"/>
    <s v="Marc Crier"/>
    <s v="Consumer"/>
    <s v="United States"/>
    <s v="Pasco"/>
    <x v="4"/>
    <n v="99301"/>
    <x v="1"/>
    <s v="OFF-AR-10000380"/>
    <x v="1"/>
    <x v="6"/>
    <s v="Hunt PowerHouse Electric Pencil Sharpener, Blue"/>
    <n v="303.83999999999997"/>
    <n v="8"/>
    <n v="0"/>
    <n v="91.152000000000001"/>
    <x v="8"/>
  </r>
  <r>
    <n v="4853"/>
    <x v="2402"/>
    <x v="2"/>
    <d v="2011-09-08T00:00:00"/>
    <d v="2011-09-14T00:00:00"/>
    <s v="Standard Class"/>
    <s v="MC-17275"/>
    <s v="Marc Crier"/>
    <s v="Consumer"/>
    <s v="United States"/>
    <s v="Pasco"/>
    <x v="4"/>
    <n v="99301"/>
    <x v="1"/>
    <s v="OFF-ST-10000736"/>
    <x v="1"/>
    <x v="4"/>
    <s v="Carina Double Wide Media Storage Towers in Natural &amp; Black"/>
    <n v="485.88"/>
    <n v="6"/>
    <n v="0"/>
    <n v="19.435199999999998"/>
    <x v="8"/>
  </r>
  <r>
    <n v="4854"/>
    <x v="2403"/>
    <x v="2"/>
    <d v="2011-12-12T00:00:00"/>
    <d v="2011-12-15T00:00:00"/>
    <s v="Second Class"/>
    <s v="LH-17155"/>
    <s v="Logan Haushalter"/>
    <s v="Consumer"/>
    <s v="United States"/>
    <s v="Oakland"/>
    <x v="1"/>
    <n v="94601"/>
    <x v="1"/>
    <s v="FUR-FU-10004270"/>
    <x v="0"/>
    <x v="5"/>
    <s v="Eldon Image Series Desk Accessories, Burgundy"/>
    <n v="12.54"/>
    <n v="3"/>
    <n v="0"/>
    <n v="4.5144000000000002"/>
    <x v="4"/>
  </r>
  <r>
    <n v="4855"/>
    <x v="2403"/>
    <x v="2"/>
    <d v="2011-12-12T00:00:00"/>
    <d v="2011-12-15T00:00:00"/>
    <s v="Second Class"/>
    <s v="LH-17155"/>
    <s v="Logan Haushalter"/>
    <s v="Consumer"/>
    <s v="United States"/>
    <s v="Oakland"/>
    <x v="1"/>
    <n v="94601"/>
    <x v="1"/>
    <s v="OFF-ST-10000617"/>
    <x v="1"/>
    <x v="4"/>
    <s v="Woodgrain Magazine Files by Perma"/>
    <n v="8.94"/>
    <n v="3"/>
    <n v="0"/>
    <n v="0.62580000000000002"/>
    <x v="4"/>
  </r>
  <r>
    <n v="4856"/>
    <x v="2403"/>
    <x v="2"/>
    <d v="2011-12-12T00:00:00"/>
    <d v="2011-12-15T00:00:00"/>
    <s v="Second Class"/>
    <s v="LH-17155"/>
    <s v="Logan Haushalter"/>
    <s v="Consumer"/>
    <s v="United States"/>
    <s v="Oakland"/>
    <x v="1"/>
    <n v="94601"/>
    <x v="1"/>
    <s v="FUR-FU-10001706"/>
    <x v="0"/>
    <x v="5"/>
    <s v="Longer-Life Soft White Bulbs"/>
    <n v="9.24"/>
    <n v="3"/>
    <n v="0"/>
    <n v="4.4352"/>
    <x v="4"/>
  </r>
  <r>
    <n v="4857"/>
    <x v="2404"/>
    <x v="1"/>
    <d v="2012-01-13T00:00:00"/>
    <d v="2012-01-17T00:00:00"/>
    <s v="Standard Class"/>
    <s v="PB-19150"/>
    <s v="Philip Brown"/>
    <s v="Consumer"/>
    <s v="United States"/>
    <s v="Los Angeles"/>
    <x v="1"/>
    <n v="90004"/>
    <x v="1"/>
    <s v="OFF-BI-10003364"/>
    <x v="1"/>
    <x v="8"/>
    <s v="Binding Machine Supplies"/>
    <n v="70.007999999999996"/>
    <n v="3"/>
    <n v="0.2"/>
    <n v="24.502800000000001"/>
    <x v="9"/>
  </r>
  <r>
    <n v="4858"/>
    <x v="2404"/>
    <x v="1"/>
    <d v="2012-01-13T00:00:00"/>
    <d v="2012-01-17T00:00:00"/>
    <s v="Standard Class"/>
    <s v="PB-19150"/>
    <s v="Philip Brown"/>
    <s v="Consumer"/>
    <s v="United States"/>
    <s v="Los Angeles"/>
    <x v="1"/>
    <n v="90004"/>
    <x v="1"/>
    <s v="FUR-FU-10001861"/>
    <x v="0"/>
    <x v="5"/>
    <s v="Floodlight Indoor Halogen Bulbs, 1 Bulb per Pack, 60 Watts"/>
    <n v="77.599999999999994"/>
    <n v="4"/>
    <n v="0"/>
    <n v="38.024000000000001"/>
    <x v="9"/>
  </r>
  <r>
    <n v="4859"/>
    <x v="2404"/>
    <x v="1"/>
    <d v="2012-01-13T00:00:00"/>
    <d v="2012-01-17T00:00:00"/>
    <s v="Standard Class"/>
    <s v="PB-19150"/>
    <s v="Philip Brown"/>
    <s v="Consumer"/>
    <s v="United States"/>
    <s v="Los Angeles"/>
    <x v="1"/>
    <n v="90004"/>
    <x v="1"/>
    <s v="FUR-FU-10004845"/>
    <x v="0"/>
    <x v="5"/>
    <s v="Deflect-o EconoMat Nonstudded, No Bevel Mat"/>
    <n v="464.85"/>
    <n v="9"/>
    <n v="0"/>
    <n v="92.97"/>
    <x v="9"/>
  </r>
  <r>
    <n v="4860"/>
    <x v="2405"/>
    <x v="3"/>
    <d v="2014-12-16T00:00:00"/>
    <d v="2014-12-20T00:00:00"/>
    <s v="Standard Class"/>
    <s v="SS-20140"/>
    <s v="Saphhira Shifley"/>
    <s v="Corporate"/>
    <s v="United States"/>
    <s v="Oak Park"/>
    <x v="10"/>
    <n v="60302"/>
    <x v="2"/>
    <s v="OFF-AR-10000823"/>
    <x v="1"/>
    <x v="6"/>
    <s v="Newell 307"/>
    <n v="10.192"/>
    <n v="7"/>
    <n v="0.2"/>
    <n v="1.0192000000000001"/>
    <x v="4"/>
  </r>
  <r>
    <n v="4861"/>
    <x v="2406"/>
    <x v="0"/>
    <d v="2013-12-19T00:00:00"/>
    <d v="2013-12-25T00:00:00"/>
    <s v="Standard Class"/>
    <s v="GK-14620"/>
    <s v="Grace Kelly"/>
    <s v="Corporate"/>
    <s v="United States"/>
    <s v="Morristown"/>
    <x v="30"/>
    <n v="7960"/>
    <x v="3"/>
    <s v="OFF-BI-10001359"/>
    <x v="1"/>
    <x v="8"/>
    <s v="GBC DocuBind TL300 Electric Binding System"/>
    <n v="1793.98"/>
    <n v="2"/>
    <n v="0"/>
    <n v="843.17060000000004"/>
    <x v="4"/>
  </r>
  <r>
    <n v="4862"/>
    <x v="2407"/>
    <x v="2"/>
    <d v="2011-04-11T00:00:00"/>
    <d v="2011-04-16T00:00:00"/>
    <s v="Second Class"/>
    <s v="GM-14455"/>
    <s v="Gary Mitchum"/>
    <s v="Home Office"/>
    <s v="United States"/>
    <s v="Austin"/>
    <x v="5"/>
    <n v="78745"/>
    <x v="2"/>
    <s v="TEC-PH-10001835"/>
    <x v="2"/>
    <x v="7"/>
    <s v="Jawbone JAMBOX Wireless Bluetooth Speaker"/>
    <n v="758.35199999999998"/>
    <n v="6"/>
    <n v="0.2"/>
    <n v="265.42320000000001"/>
    <x v="3"/>
  </r>
  <r>
    <n v="4863"/>
    <x v="2408"/>
    <x v="0"/>
    <d v="2013-11-11T00:00:00"/>
    <d v="2013-11-15T00:00:00"/>
    <s v="Standard Class"/>
    <s v="SH-19975"/>
    <s v="Sally Hughsby"/>
    <s v="Corporate"/>
    <s v="United States"/>
    <s v="New York City"/>
    <x v="15"/>
    <n v="10011"/>
    <x v="3"/>
    <s v="OFF-BI-10001191"/>
    <x v="1"/>
    <x v="8"/>
    <s v="Canvas Sectional Post Binders"/>
    <n v="20.367999999999999"/>
    <n v="1"/>
    <n v="0.2"/>
    <n v="7.3834"/>
    <x v="0"/>
  </r>
  <r>
    <n v="4864"/>
    <x v="2408"/>
    <x v="0"/>
    <d v="2013-11-11T00:00:00"/>
    <d v="2013-11-15T00:00:00"/>
    <s v="Standard Class"/>
    <s v="SH-19975"/>
    <s v="Sally Hughsby"/>
    <s v="Corporate"/>
    <s v="United States"/>
    <s v="New York City"/>
    <x v="15"/>
    <n v="10011"/>
    <x v="3"/>
    <s v="OFF-BI-10003982"/>
    <x v="1"/>
    <x v="8"/>
    <s v="Wilson Jones Century Plastic Molded Ring Binders"/>
    <n v="49.847999999999999"/>
    <n v="3"/>
    <n v="0.2"/>
    <n v="16.823699999999999"/>
    <x v="0"/>
  </r>
  <r>
    <n v="4865"/>
    <x v="2409"/>
    <x v="3"/>
    <d v="2014-06-27T00:00:00"/>
    <d v="2014-07-01T00:00:00"/>
    <s v="Standard Class"/>
    <s v="SC-20725"/>
    <s v="Steven Cartwright"/>
    <s v="Consumer"/>
    <s v="United States"/>
    <s v="New York City"/>
    <x v="15"/>
    <n v="10024"/>
    <x v="3"/>
    <s v="TEC-PH-10001425"/>
    <x v="2"/>
    <x v="7"/>
    <s v="Mophie Juice Pack Helium for iPhone"/>
    <n v="239.97"/>
    <n v="3"/>
    <n v="0"/>
    <n v="67.191599999999994"/>
    <x v="1"/>
  </r>
  <r>
    <n v="4866"/>
    <x v="2410"/>
    <x v="3"/>
    <d v="2014-11-14T00:00:00"/>
    <d v="2014-11-19T00:00:00"/>
    <s v="Standard Class"/>
    <s v="TT-21070"/>
    <s v="Ted Trevino"/>
    <s v="Consumer"/>
    <s v="United States"/>
    <s v="Seattle"/>
    <x v="4"/>
    <n v="98103"/>
    <x v="1"/>
    <s v="FUR-CH-10001215"/>
    <x v="0"/>
    <x v="1"/>
    <s v="Global Troy Executive Leather Low-Back Tilter"/>
    <n v="2404.7040000000002"/>
    <n v="6"/>
    <n v="0.2"/>
    <n v="150.29400000000001"/>
    <x v="0"/>
  </r>
  <r>
    <n v="4867"/>
    <x v="2410"/>
    <x v="3"/>
    <d v="2014-11-14T00:00:00"/>
    <d v="2014-11-19T00:00:00"/>
    <s v="Standard Class"/>
    <s v="TT-21070"/>
    <s v="Ted Trevino"/>
    <s v="Consumer"/>
    <s v="United States"/>
    <s v="Seattle"/>
    <x v="4"/>
    <n v="98103"/>
    <x v="1"/>
    <s v="OFF-BI-10001718"/>
    <x v="1"/>
    <x v="8"/>
    <s v="GBC DocuBind P50 Personal Binding Machine"/>
    <n v="563.024"/>
    <n v="11"/>
    <n v="0.2"/>
    <n v="190.0206"/>
    <x v="0"/>
  </r>
  <r>
    <n v="4868"/>
    <x v="2410"/>
    <x v="3"/>
    <d v="2014-11-14T00:00:00"/>
    <d v="2014-11-19T00:00:00"/>
    <s v="Standard Class"/>
    <s v="TT-21070"/>
    <s v="Ted Trevino"/>
    <s v="Consumer"/>
    <s v="United States"/>
    <s v="Seattle"/>
    <x v="4"/>
    <n v="98103"/>
    <x v="1"/>
    <s v="OFF-ST-10000991"/>
    <x v="1"/>
    <x v="4"/>
    <s v="Space Solutions HD Industrial Steel Shelving."/>
    <n v="344.91"/>
    <n v="3"/>
    <n v="0"/>
    <n v="10.347300000000001"/>
    <x v="0"/>
  </r>
  <r>
    <n v="4869"/>
    <x v="2410"/>
    <x v="3"/>
    <d v="2014-11-14T00:00:00"/>
    <d v="2014-11-19T00:00:00"/>
    <s v="Standard Class"/>
    <s v="TT-21070"/>
    <s v="Ted Trevino"/>
    <s v="Consumer"/>
    <s v="United States"/>
    <s v="Seattle"/>
    <x v="4"/>
    <n v="98103"/>
    <x v="1"/>
    <s v="OFF-LA-10001613"/>
    <x v="1"/>
    <x v="2"/>
    <s v="Avery File Folder Labels"/>
    <n v="8.64"/>
    <n v="3"/>
    <n v="0"/>
    <n v="4.2336"/>
    <x v="0"/>
  </r>
  <r>
    <n v="4870"/>
    <x v="2411"/>
    <x v="3"/>
    <d v="2014-11-25T00:00:00"/>
    <d v="2014-11-30T00:00:00"/>
    <s v="Standard Class"/>
    <s v="SC-20440"/>
    <s v="Shaun Chance"/>
    <s v="Corporate"/>
    <s v="United States"/>
    <s v="Lancaster"/>
    <x v="9"/>
    <n v="17602"/>
    <x v="3"/>
    <s v="TEC-PH-10003437"/>
    <x v="2"/>
    <x v="7"/>
    <s v="Blue Parrot B250XT Professional Grade Wireless Bluetooth Headset with"/>
    <n v="89.988"/>
    <n v="2"/>
    <n v="0.4"/>
    <n v="-14.997999999999999"/>
    <x v="0"/>
  </r>
  <r>
    <n v="4871"/>
    <x v="2411"/>
    <x v="3"/>
    <d v="2014-11-25T00:00:00"/>
    <d v="2014-11-30T00:00:00"/>
    <s v="Standard Class"/>
    <s v="SC-20440"/>
    <s v="Shaun Chance"/>
    <s v="Corporate"/>
    <s v="United States"/>
    <s v="Lancaster"/>
    <x v="9"/>
    <n v="17602"/>
    <x v="3"/>
    <s v="OFF-PA-10000675"/>
    <x v="1"/>
    <x v="10"/>
    <s v="Xerox 1919"/>
    <n v="229.54400000000001"/>
    <n v="7"/>
    <n v="0.2"/>
    <n v="83.209699999999998"/>
    <x v="0"/>
  </r>
  <r>
    <n v="4872"/>
    <x v="2412"/>
    <x v="3"/>
    <d v="2014-05-24T00:00:00"/>
    <d v="2014-05-28T00:00:00"/>
    <s v="Standard Class"/>
    <s v="KL-16645"/>
    <s v="Ken Lonsdale"/>
    <s v="Consumer"/>
    <s v="United States"/>
    <s v="Houston"/>
    <x v="5"/>
    <n v="77095"/>
    <x v="2"/>
    <s v="OFF-FA-10000840"/>
    <x v="1"/>
    <x v="13"/>
    <s v="OIC Thumb-Tacks"/>
    <n v="1.8240000000000001"/>
    <n v="2"/>
    <n v="0.2"/>
    <n v="0.61560000000000004"/>
    <x v="5"/>
  </r>
  <r>
    <n v="4873"/>
    <x v="2412"/>
    <x v="3"/>
    <d v="2014-05-24T00:00:00"/>
    <d v="2014-05-28T00:00:00"/>
    <s v="Standard Class"/>
    <s v="KL-16645"/>
    <s v="Ken Lonsdale"/>
    <s v="Consumer"/>
    <s v="United States"/>
    <s v="Houston"/>
    <x v="5"/>
    <n v="77095"/>
    <x v="2"/>
    <s v="OFF-AP-10001947"/>
    <x v="1"/>
    <x v="9"/>
    <s v="Acco 6 Outlet Guardian Premium Plus Surge Suppressor"/>
    <n v="18.32"/>
    <n v="5"/>
    <n v="0.8"/>
    <n v="-46.716000000000001"/>
    <x v="5"/>
  </r>
  <r>
    <n v="4874"/>
    <x v="2412"/>
    <x v="3"/>
    <d v="2014-05-24T00:00:00"/>
    <d v="2014-05-28T00:00:00"/>
    <s v="Standard Class"/>
    <s v="KL-16645"/>
    <s v="Ken Lonsdale"/>
    <s v="Consumer"/>
    <s v="United States"/>
    <s v="Houston"/>
    <x v="5"/>
    <n v="77095"/>
    <x v="2"/>
    <s v="OFF-ST-10002301"/>
    <x v="1"/>
    <x v="4"/>
    <s v="Tennsco Commercial Shelving"/>
    <n v="48.816000000000003"/>
    <n v="3"/>
    <n v="0.2"/>
    <n v="-11.5938"/>
    <x v="5"/>
  </r>
  <r>
    <n v="4875"/>
    <x v="2412"/>
    <x v="3"/>
    <d v="2014-05-24T00:00:00"/>
    <d v="2014-05-28T00:00:00"/>
    <s v="Standard Class"/>
    <s v="KL-16645"/>
    <s v="Ken Lonsdale"/>
    <s v="Consumer"/>
    <s v="United States"/>
    <s v="Houston"/>
    <x v="5"/>
    <n v="77095"/>
    <x v="2"/>
    <s v="OFF-BI-10001922"/>
    <x v="1"/>
    <x v="8"/>
    <s v="Storex Dura Pro Binders"/>
    <n v="1.1879999999999999"/>
    <n v="1"/>
    <n v="0.8"/>
    <n v="-1.9601999999999999"/>
    <x v="5"/>
  </r>
  <r>
    <n v="4876"/>
    <x v="2413"/>
    <x v="2"/>
    <d v="2011-12-02T00:00:00"/>
    <d v="2011-12-07T00:00:00"/>
    <s v="Standard Class"/>
    <s v="KN-16390"/>
    <s v="Katherine Nockton"/>
    <s v="Corporate"/>
    <s v="United States"/>
    <s v="Columbus"/>
    <x v="24"/>
    <n v="43229"/>
    <x v="3"/>
    <s v="TEC-AC-10001267"/>
    <x v="2"/>
    <x v="11"/>
    <s v="Imation 32GB Pocket Pro USB 3.0 Flash Drive - 32 GB - Black - 1 P ..."/>
    <n v="119.8"/>
    <n v="5"/>
    <n v="0.2"/>
    <n v="29.95"/>
    <x v="4"/>
  </r>
  <r>
    <n v="4877"/>
    <x v="2414"/>
    <x v="2"/>
    <d v="2011-10-03T00:00:00"/>
    <d v="2011-10-09T00:00:00"/>
    <s v="Standard Class"/>
    <s v="SL-20155"/>
    <s v="Sara Luxemburg"/>
    <s v="Home Office"/>
    <s v="United States"/>
    <s v="Durham"/>
    <x v="3"/>
    <n v="27707"/>
    <x v="0"/>
    <s v="OFF-ST-10000532"/>
    <x v="1"/>
    <x v="4"/>
    <s v="Advantus Rolling Drawer Organizers"/>
    <n v="61.567999999999998"/>
    <n v="2"/>
    <n v="0.2"/>
    <n v="4.6176000000000004"/>
    <x v="2"/>
  </r>
  <r>
    <n v="4878"/>
    <x v="2414"/>
    <x v="2"/>
    <d v="2011-10-03T00:00:00"/>
    <d v="2011-10-09T00:00:00"/>
    <s v="Standard Class"/>
    <s v="SL-20155"/>
    <s v="Sara Luxemburg"/>
    <s v="Home Office"/>
    <s v="United States"/>
    <s v="Durham"/>
    <x v="3"/>
    <n v="27707"/>
    <x v="0"/>
    <s v="OFF-AR-10002335"/>
    <x v="1"/>
    <x v="6"/>
    <s v="DIXON Oriole Pencils"/>
    <n v="6.1920000000000002"/>
    <n v="3"/>
    <n v="0.2"/>
    <n v="0.46439999999999998"/>
    <x v="2"/>
  </r>
  <r>
    <n v="4879"/>
    <x v="2415"/>
    <x v="0"/>
    <d v="2013-07-30T00:00:00"/>
    <d v="2013-08-01T00:00:00"/>
    <s v="First Class"/>
    <s v="PW-19240"/>
    <s v="Pierre Wener"/>
    <s v="Consumer"/>
    <s v="United States"/>
    <s v="Pensacola"/>
    <x v="2"/>
    <n v="32503"/>
    <x v="0"/>
    <s v="OFF-BI-10000201"/>
    <x v="1"/>
    <x v="8"/>
    <s v="Avery Triangle Shaped Sheet Lifters, Black, 2/Pack"/>
    <n v="2.214"/>
    <n v="3"/>
    <n v="0.7"/>
    <n v="-1.476"/>
    <x v="7"/>
  </r>
  <r>
    <n v="4880"/>
    <x v="2416"/>
    <x v="3"/>
    <d v="2014-11-03T00:00:00"/>
    <d v="2014-11-06T00:00:00"/>
    <s v="Second Class"/>
    <s v="TB-21175"/>
    <s v="Thomas Boland"/>
    <s v="Corporate"/>
    <s v="United States"/>
    <s v="Henderson"/>
    <x v="0"/>
    <n v="42420"/>
    <x v="0"/>
    <s v="OFF-EN-10004846"/>
    <x v="1"/>
    <x v="12"/>
    <s v="Letter or Legal Size Expandable Poly String Tie Envelopes"/>
    <n v="5.32"/>
    <n v="2"/>
    <n v="0"/>
    <n v="2.6067999999999998"/>
    <x v="0"/>
  </r>
  <r>
    <n v="4881"/>
    <x v="2416"/>
    <x v="3"/>
    <d v="2014-11-03T00:00:00"/>
    <d v="2014-11-06T00:00:00"/>
    <s v="Second Class"/>
    <s v="TB-21175"/>
    <s v="Thomas Boland"/>
    <s v="Corporate"/>
    <s v="United States"/>
    <s v="Henderson"/>
    <x v="0"/>
    <n v="42420"/>
    <x v="0"/>
    <s v="FUR-CH-10000454"/>
    <x v="0"/>
    <x v="1"/>
    <s v="Hon Deluxe Fabric Upholstered Stacking Chairs, Rounded Back"/>
    <n v="975.92"/>
    <n v="4"/>
    <n v="0"/>
    <n v="292.77600000000001"/>
    <x v="0"/>
  </r>
  <r>
    <n v="4882"/>
    <x v="2416"/>
    <x v="3"/>
    <d v="2014-11-03T00:00:00"/>
    <d v="2014-11-06T00:00:00"/>
    <s v="Second Class"/>
    <s v="TB-21175"/>
    <s v="Thomas Boland"/>
    <s v="Corporate"/>
    <s v="United States"/>
    <s v="Henderson"/>
    <x v="0"/>
    <n v="42420"/>
    <x v="0"/>
    <s v="TEC-AC-10004145"/>
    <x v="2"/>
    <x v="11"/>
    <s v="Logitech diNovo Edge Keyboard"/>
    <n v="2249.91"/>
    <n v="9"/>
    <n v="0"/>
    <n v="517.47929999999997"/>
    <x v="0"/>
  </r>
  <r>
    <n v="4883"/>
    <x v="2416"/>
    <x v="3"/>
    <d v="2014-11-03T00:00:00"/>
    <d v="2014-11-06T00:00:00"/>
    <s v="Second Class"/>
    <s v="TB-21175"/>
    <s v="Thomas Boland"/>
    <s v="Corporate"/>
    <s v="United States"/>
    <s v="Henderson"/>
    <x v="0"/>
    <n v="42420"/>
    <x v="0"/>
    <s v="OFF-ST-10001580"/>
    <x v="1"/>
    <x v="4"/>
    <s v="Super Decoflex Portable Personal File"/>
    <n v="59.92"/>
    <n v="4"/>
    <n v="0"/>
    <n v="16.7776"/>
    <x v="0"/>
  </r>
  <r>
    <n v="4884"/>
    <x v="2417"/>
    <x v="3"/>
    <d v="2014-03-09T00:00:00"/>
    <d v="2014-03-16T00:00:00"/>
    <s v="Standard Class"/>
    <s v="AH-10210"/>
    <s v="Alan Hwang"/>
    <s v="Consumer"/>
    <s v="United States"/>
    <s v="Anaheim"/>
    <x v="1"/>
    <n v="92804"/>
    <x v="1"/>
    <s v="OFF-BI-10003876"/>
    <x v="1"/>
    <x v="8"/>
    <s v="Green Canvas Binder for 8-1/2&quot; x 14&quot; Sheets"/>
    <n v="171.2"/>
    <n v="5"/>
    <n v="0.2"/>
    <n v="64.2"/>
    <x v="10"/>
  </r>
  <r>
    <n v="4885"/>
    <x v="2417"/>
    <x v="3"/>
    <d v="2014-03-09T00:00:00"/>
    <d v="2014-03-16T00:00:00"/>
    <s v="Standard Class"/>
    <s v="AH-10210"/>
    <s v="Alan Hwang"/>
    <s v="Consumer"/>
    <s v="United States"/>
    <s v="Anaheim"/>
    <x v="1"/>
    <n v="92804"/>
    <x v="1"/>
    <s v="OFF-AR-10001972"/>
    <x v="1"/>
    <x v="6"/>
    <s v="Newell 323"/>
    <n v="3.36"/>
    <n v="2"/>
    <n v="0"/>
    <n v="0.87360000000000004"/>
    <x v="10"/>
  </r>
  <r>
    <n v="4886"/>
    <x v="2418"/>
    <x v="2"/>
    <d v="2011-12-16T00:00:00"/>
    <d v="2011-12-20T00:00:00"/>
    <s v="Standard Class"/>
    <s v="SC-20695"/>
    <s v="Steve Chapman"/>
    <s v="Corporate"/>
    <s v="United States"/>
    <s v="Detroit"/>
    <x v="12"/>
    <n v="48227"/>
    <x v="2"/>
    <s v="OFF-PA-10000595"/>
    <x v="1"/>
    <x v="10"/>
    <s v="Xerox 1929"/>
    <n v="114.2"/>
    <n v="5"/>
    <n v="0"/>
    <n v="52.531999999999996"/>
    <x v="4"/>
  </r>
  <r>
    <n v="4887"/>
    <x v="2419"/>
    <x v="0"/>
    <d v="2013-11-29T00:00:00"/>
    <d v="2013-12-02T00:00:00"/>
    <s v="Second Class"/>
    <s v="RF-19345"/>
    <s v="Randy Ferguson"/>
    <s v="Corporate"/>
    <s v="United States"/>
    <s v="Marietta"/>
    <x v="32"/>
    <n v="30062"/>
    <x v="0"/>
    <s v="FUR-CH-10004477"/>
    <x v="0"/>
    <x v="1"/>
    <s v="Global Push Button Manager's Chair, Indigo"/>
    <n v="182.67"/>
    <n v="3"/>
    <n v="0"/>
    <n v="52.974299999999999"/>
    <x v="0"/>
  </r>
  <r>
    <n v="4888"/>
    <x v="2419"/>
    <x v="0"/>
    <d v="2013-11-29T00:00:00"/>
    <d v="2013-12-02T00:00:00"/>
    <s v="Second Class"/>
    <s v="RF-19345"/>
    <s v="Randy Ferguson"/>
    <s v="Corporate"/>
    <s v="United States"/>
    <s v="Marietta"/>
    <x v="32"/>
    <n v="30062"/>
    <x v="0"/>
    <s v="TEC-AC-10003441"/>
    <x v="2"/>
    <x v="11"/>
    <s v="Kingston Digital DataTraveler 32GB USB 2.0"/>
    <n v="101.7"/>
    <n v="6"/>
    <n v="0"/>
    <n v="6.1020000000000003"/>
    <x v="0"/>
  </r>
  <r>
    <n v="4889"/>
    <x v="2419"/>
    <x v="0"/>
    <d v="2013-11-29T00:00:00"/>
    <d v="2013-12-02T00:00:00"/>
    <s v="Second Class"/>
    <s v="RF-19345"/>
    <s v="Randy Ferguson"/>
    <s v="Corporate"/>
    <s v="United States"/>
    <s v="Marietta"/>
    <x v="32"/>
    <n v="30062"/>
    <x v="0"/>
    <s v="OFF-ST-10004459"/>
    <x v="1"/>
    <x v="4"/>
    <s v="Tennsco Single-Tier Lockers"/>
    <n v="1126.02"/>
    <n v="3"/>
    <n v="0"/>
    <n v="56.301000000000002"/>
    <x v="0"/>
  </r>
  <r>
    <n v="4890"/>
    <x v="2419"/>
    <x v="0"/>
    <d v="2013-11-29T00:00:00"/>
    <d v="2013-12-02T00:00:00"/>
    <s v="Second Class"/>
    <s v="RF-19345"/>
    <s v="Randy Ferguson"/>
    <s v="Corporate"/>
    <s v="United States"/>
    <s v="Marietta"/>
    <x v="32"/>
    <n v="30062"/>
    <x v="0"/>
    <s v="OFF-ST-10003805"/>
    <x v="1"/>
    <x v="4"/>
    <s v="24 Capacity Maxi Data Binder Racks, Pearl"/>
    <n v="1263.3"/>
    <n v="6"/>
    <n v="0"/>
    <n v="315.82499999999999"/>
    <x v="0"/>
  </r>
  <r>
    <n v="4891"/>
    <x v="2420"/>
    <x v="0"/>
    <d v="2013-12-24T00:00:00"/>
    <d v="2013-12-31T00:00:00"/>
    <s v="Standard Class"/>
    <s v="EH-13765"/>
    <s v="Edward Hooks"/>
    <s v="Corporate"/>
    <s v="United States"/>
    <s v="Seattle"/>
    <x v="4"/>
    <n v="98103"/>
    <x v="1"/>
    <s v="OFF-AR-10001246"/>
    <x v="1"/>
    <x v="6"/>
    <s v="Newell 317"/>
    <n v="8.82"/>
    <n v="3"/>
    <n v="0"/>
    <n v="2.5577999999999999"/>
    <x v="4"/>
  </r>
  <r>
    <n v="4892"/>
    <x v="2420"/>
    <x v="0"/>
    <d v="2013-12-24T00:00:00"/>
    <d v="2013-12-31T00:00:00"/>
    <s v="Standard Class"/>
    <s v="EH-13765"/>
    <s v="Edward Hooks"/>
    <s v="Corporate"/>
    <s v="United States"/>
    <s v="Seattle"/>
    <x v="4"/>
    <n v="98103"/>
    <x v="1"/>
    <s v="OFF-PA-10001295"/>
    <x v="1"/>
    <x v="10"/>
    <s v="Computer Printout Paper with Letter-Trim Perforations"/>
    <n v="37.94"/>
    <n v="2"/>
    <n v="0"/>
    <n v="18.211200000000002"/>
    <x v="4"/>
  </r>
  <r>
    <n v="4893"/>
    <x v="2420"/>
    <x v="0"/>
    <d v="2013-12-24T00:00:00"/>
    <d v="2013-12-31T00:00:00"/>
    <s v="Standard Class"/>
    <s v="EH-13765"/>
    <s v="Edward Hooks"/>
    <s v="Corporate"/>
    <s v="United States"/>
    <s v="Seattle"/>
    <x v="4"/>
    <n v="98103"/>
    <x v="1"/>
    <s v="OFF-AR-10001231"/>
    <x v="1"/>
    <x v="6"/>
    <s v="Sanford EarthWrite Recycled Pencils, Medium Soft, #2"/>
    <n v="4.2"/>
    <n v="2"/>
    <n v="0"/>
    <n v="1.1759999999999999"/>
    <x v="4"/>
  </r>
  <r>
    <n v="4894"/>
    <x v="2420"/>
    <x v="0"/>
    <d v="2013-12-24T00:00:00"/>
    <d v="2013-12-31T00:00:00"/>
    <s v="Standard Class"/>
    <s v="EH-13765"/>
    <s v="Edward Hooks"/>
    <s v="Corporate"/>
    <s v="United States"/>
    <s v="Seattle"/>
    <x v="4"/>
    <n v="98103"/>
    <x v="1"/>
    <s v="OFF-ST-10002743"/>
    <x v="1"/>
    <x v="4"/>
    <s v="SAFCO Boltless Steel Shelving"/>
    <n v="227.28"/>
    <n v="2"/>
    <n v="0"/>
    <n v="2.2728000000000002"/>
    <x v="4"/>
  </r>
  <r>
    <n v="4895"/>
    <x v="2420"/>
    <x v="0"/>
    <d v="2013-12-24T00:00:00"/>
    <d v="2013-12-31T00:00:00"/>
    <s v="Standard Class"/>
    <s v="EH-13765"/>
    <s v="Edward Hooks"/>
    <s v="Corporate"/>
    <s v="United States"/>
    <s v="Seattle"/>
    <x v="4"/>
    <n v="98103"/>
    <x v="1"/>
    <s v="OFF-PA-10004327"/>
    <x v="1"/>
    <x v="10"/>
    <s v="Xerox 1911"/>
    <n v="47.9"/>
    <n v="1"/>
    <n v="0"/>
    <n v="22.992000000000001"/>
    <x v="4"/>
  </r>
  <r>
    <n v="4896"/>
    <x v="2420"/>
    <x v="0"/>
    <d v="2013-12-24T00:00:00"/>
    <d v="2013-12-31T00:00:00"/>
    <s v="Standard Class"/>
    <s v="EH-13765"/>
    <s v="Edward Hooks"/>
    <s v="Corporate"/>
    <s v="United States"/>
    <s v="Seattle"/>
    <x v="4"/>
    <n v="98103"/>
    <x v="1"/>
    <s v="OFF-EN-10004773"/>
    <x v="1"/>
    <x v="12"/>
    <s v="Staples"/>
    <n v="61.96"/>
    <n v="2"/>
    <n v="0"/>
    <n v="30.360399999999998"/>
    <x v="4"/>
  </r>
  <r>
    <n v="4897"/>
    <x v="2420"/>
    <x v="0"/>
    <d v="2013-12-24T00:00:00"/>
    <d v="2013-12-31T00:00:00"/>
    <s v="Standard Class"/>
    <s v="EH-13765"/>
    <s v="Edward Hooks"/>
    <s v="Corporate"/>
    <s v="United States"/>
    <s v="Seattle"/>
    <x v="4"/>
    <n v="98103"/>
    <x v="1"/>
    <s v="OFF-ST-10003470"/>
    <x v="1"/>
    <x v="4"/>
    <s v="Tennsco Snap-Together Open Shelving Units, Starter Sets and Add-On Units"/>
    <n v="1117.92"/>
    <n v="4"/>
    <n v="0"/>
    <n v="55.896000000000001"/>
    <x v="4"/>
  </r>
  <r>
    <n v="4898"/>
    <x v="2421"/>
    <x v="2"/>
    <d v="2011-10-15T00:00:00"/>
    <d v="2011-10-17T00:00:00"/>
    <s v="First Class"/>
    <s v="AC-10660"/>
    <s v="Anna Chung"/>
    <s v="Consumer"/>
    <s v="United States"/>
    <s v="Parma"/>
    <x v="24"/>
    <n v="44134"/>
    <x v="3"/>
    <s v="FUR-CH-10003761"/>
    <x v="0"/>
    <x v="1"/>
    <s v="Global Italian Leather Office Chair"/>
    <n v="183.37200000000001"/>
    <n v="2"/>
    <n v="0.3"/>
    <n v="-7.8587999999999996"/>
    <x v="2"/>
  </r>
  <r>
    <n v="4899"/>
    <x v="2421"/>
    <x v="2"/>
    <d v="2011-10-15T00:00:00"/>
    <d v="2011-10-17T00:00:00"/>
    <s v="First Class"/>
    <s v="AC-10660"/>
    <s v="Anna Chung"/>
    <s v="Consumer"/>
    <s v="United States"/>
    <s v="Parma"/>
    <x v="24"/>
    <n v="44134"/>
    <x v="3"/>
    <s v="OFF-PA-10002230"/>
    <x v="1"/>
    <x v="10"/>
    <s v="Xerox 1897"/>
    <n v="7.968"/>
    <n v="2"/>
    <n v="0.2"/>
    <n v="2.8883999999999999"/>
    <x v="2"/>
  </r>
  <r>
    <n v="4900"/>
    <x v="2422"/>
    <x v="0"/>
    <d v="2013-08-23T00:00:00"/>
    <d v="2013-08-28T00:00:00"/>
    <s v="Standard Class"/>
    <s v="SG-20470"/>
    <s v="Sheri Gordon"/>
    <s v="Consumer"/>
    <s v="United States"/>
    <s v="Gresham"/>
    <x v="21"/>
    <n v="97030"/>
    <x v="1"/>
    <s v="OFF-BI-10000088"/>
    <x v="1"/>
    <x v="8"/>
    <s v="GBC Imprintable Covers"/>
    <n v="26.352"/>
    <n v="8"/>
    <n v="0.7"/>
    <n v="-18.446400000000001"/>
    <x v="6"/>
  </r>
  <r>
    <n v="4901"/>
    <x v="2423"/>
    <x v="3"/>
    <d v="2014-12-18T00:00:00"/>
    <d v="2014-12-22T00:00:00"/>
    <s v="Standard Class"/>
    <s v="CA-12310"/>
    <s v="Christine Abelman"/>
    <s v="Corporate"/>
    <s v="United States"/>
    <s v="Anaheim"/>
    <x v="1"/>
    <n v="92804"/>
    <x v="1"/>
    <s v="OFF-ST-10001526"/>
    <x v="1"/>
    <x v="4"/>
    <s v="Iceberg Mobile Mega Data/Printer Cart"/>
    <n v="481.32"/>
    <n v="4"/>
    <n v="0"/>
    <n v="125.14319999999999"/>
    <x v="4"/>
  </r>
  <r>
    <n v="4902"/>
    <x v="2423"/>
    <x v="3"/>
    <d v="2014-12-18T00:00:00"/>
    <d v="2014-12-22T00:00:00"/>
    <s v="Standard Class"/>
    <s v="CA-12310"/>
    <s v="Christine Abelman"/>
    <s v="Corporate"/>
    <s v="United States"/>
    <s v="Anaheim"/>
    <x v="1"/>
    <n v="92804"/>
    <x v="1"/>
    <s v="OFF-SU-10002557"/>
    <x v="1"/>
    <x v="14"/>
    <s v="Fiskars Spring-Action Scissors"/>
    <n v="13.98"/>
    <n v="1"/>
    <n v="0"/>
    <n v="3.6347999999999998"/>
    <x v="4"/>
  </r>
  <r>
    <n v="4903"/>
    <x v="2424"/>
    <x v="3"/>
    <d v="2014-03-08T00:00:00"/>
    <d v="2014-03-13T00:00:00"/>
    <s v="Standard Class"/>
    <s v="SH-20395"/>
    <s v="Shahid Hopkins"/>
    <s v="Consumer"/>
    <s v="United States"/>
    <s v="New York City"/>
    <x v="15"/>
    <n v="10035"/>
    <x v="3"/>
    <s v="OFF-BI-10003669"/>
    <x v="1"/>
    <x v="8"/>
    <s v="3M Organizer Strips"/>
    <n v="25.92"/>
    <n v="6"/>
    <n v="0.2"/>
    <n v="9.0719999999999992"/>
    <x v="10"/>
  </r>
  <r>
    <n v="4904"/>
    <x v="2424"/>
    <x v="3"/>
    <d v="2014-03-08T00:00:00"/>
    <d v="2014-03-13T00:00:00"/>
    <s v="Standard Class"/>
    <s v="SH-20395"/>
    <s v="Shahid Hopkins"/>
    <s v="Consumer"/>
    <s v="United States"/>
    <s v="New York City"/>
    <x v="15"/>
    <n v="10035"/>
    <x v="3"/>
    <s v="OFF-LA-10003510"/>
    <x v="1"/>
    <x v="2"/>
    <s v="Avery 4027 File Folder Labels for Dot Matrix Printers, 5000 Labels per Box, White"/>
    <n v="91.59"/>
    <n v="3"/>
    <n v="0"/>
    <n v="42.131399999999999"/>
    <x v="10"/>
  </r>
  <r>
    <n v="4905"/>
    <x v="2425"/>
    <x v="2"/>
    <d v="2011-12-01T00:00:00"/>
    <d v="2011-12-03T00:00:00"/>
    <s v="Second Class"/>
    <s v="MC-17605"/>
    <s v="Matt Connell"/>
    <s v="Corporate"/>
    <s v="United States"/>
    <s v="Houston"/>
    <x v="5"/>
    <n v="77070"/>
    <x v="2"/>
    <s v="FUR-CH-10003746"/>
    <x v="0"/>
    <x v="1"/>
    <s v="Hon 4070 Series Pagoda Round Back Stacking Chairs"/>
    <n v="674.05799999999999"/>
    <n v="3"/>
    <n v="0.3"/>
    <n v="-19.258800000000001"/>
    <x v="4"/>
  </r>
  <r>
    <n v="4906"/>
    <x v="2426"/>
    <x v="2"/>
    <d v="2011-10-14T00:00:00"/>
    <d v="2011-10-16T00:00:00"/>
    <s v="Second Class"/>
    <s v="JE-15610"/>
    <s v="Jim Epp"/>
    <s v="Corporate"/>
    <s v="United States"/>
    <s v="Concord"/>
    <x v="38"/>
    <n v="3301"/>
    <x v="3"/>
    <s v="OFF-BI-10003476"/>
    <x v="1"/>
    <x v="8"/>
    <s v="Avery Metallic Poly Binders"/>
    <n v="22.92"/>
    <n v="4"/>
    <n v="0"/>
    <n v="11.0016"/>
    <x v="2"/>
  </r>
  <r>
    <n v="4907"/>
    <x v="2426"/>
    <x v="2"/>
    <d v="2011-10-14T00:00:00"/>
    <d v="2011-10-16T00:00:00"/>
    <s v="Second Class"/>
    <s v="JE-15610"/>
    <s v="Jim Epp"/>
    <s v="Corporate"/>
    <s v="United States"/>
    <s v="Concord"/>
    <x v="38"/>
    <n v="3301"/>
    <x v="3"/>
    <s v="OFF-ST-10001469"/>
    <x v="1"/>
    <x v="4"/>
    <s v="Fellowes Bankers Box Recycled Super Stor/Drawer"/>
    <n v="269.89999999999998"/>
    <n v="5"/>
    <n v="0"/>
    <n v="16.193999999999999"/>
    <x v="2"/>
  </r>
  <r>
    <n v="4908"/>
    <x v="2427"/>
    <x v="2"/>
    <d v="2011-11-18T00:00:00"/>
    <d v="2011-11-23T00:00:00"/>
    <s v="Second Class"/>
    <s v="MS-17530"/>
    <s v="MaryBeth Skach"/>
    <s v="Consumer"/>
    <s v="United States"/>
    <s v="Fairfield"/>
    <x v="24"/>
    <n v="45014"/>
    <x v="3"/>
    <s v="OFF-BI-10001757"/>
    <x v="1"/>
    <x v="8"/>
    <s v="Pressboard Hanging Data Binders for Unburst Sheets"/>
    <n v="11.808"/>
    <n v="8"/>
    <n v="0.7"/>
    <n v="-8.6592000000000002"/>
    <x v="0"/>
  </r>
  <r>
    <n v="4909"/>
    <x v="2427"/>
    <x v="2"/>
    <d v="2011-11-18T00:00:00"/>
    <d v="2011-11-23T00:00:00"/>
    <s v="Second Class"/>
    <s v="MS-17530"/>
    <s v="MaryBeth Skach"/>
    <s v="Consumer"/>
    <s v="United States"/>
    <s v="Fairfield"/>
    <x v="24"/>
    <n v="45014"/>
    <x v="3"/>
    <s v="TEC-PH-10004875"/>
    <x v="2"/>
    <x v="7"/>
    <s v="PNY Rapid USB Car Charger - Black"/>
    <n v="9.5879999999999992"/>
    <n v="2"/>
    <n v="0.4"/>
    <n v="-2.0773999999999999"/>
    <x v="0"/>
  </r>
  <r>
    <n v="4910"/>
    <x v="2428"/>
    <x v="3"/>
    <d v="2014-01-15T00:00:00"/>
    <d v="2014-01-19T00:00:00"/>
    <s v="Standard Class"/>
    <s v="BH-11710"/>
    <s v="Brosina Hoffman"/>
    <s v="Consumer"/>
    <s v="United States"/>
    <s v="Johnson City"/>
    <x v="18"/>
    <n v="37604"/>
    <x v="0"/>
    <s v="OFF-EN-10001219"/>
    <x v="1"/>
    <x v="12"/>
    <s v="#10- 4 1/8&quot; x 9 1/2&quot; Security-Tint Envelopes"/>
    <n v="18.335999999999999"/>
    <n v="3"/>
    <n v="0.2"/>
    <n v="6.6467999999999998"/>
    <x v="9"/>
  </r>
  <r>
    <n v="4911"/>
    <x v="2428"/>
    <x v="3"/>
    <d v="2014-01-15T00:00:00"/>
    <d v="2014-01-19T00:00:00"/>
    <s v="Standard Class"/>
    <s v="BH-11710"/>
    <s v="Brosina Hoffman"/>
    <s v="Consumer"/>
    <s v="United States"/>
    <s v="Johnson City"/>
    <x v="18"/>
    <n v="37604"/>
    <x v="0"/>
    <s v="OFF-PA-10000019"/>
    <x v="1"/>
    <x v="10"/>
    <s v="Xerox 1931"/>
    <n v="36.287999999999997"/>
    <n v="7"/>
    <n v="0.2"/>
    <n v="12.700799999999999"/>
    <x v="9"/>
  </r>
  <r>
    <n v="4912"/>
    <x v="2428"/>
    <x v="3"/>
    <d v="2014-01-15T00:00:00"/>
    <d v="2014-01-19T00:00:00"/>
    <s v="Standard Class"/>
    <s v="BH-11710"/>
    <s v="Brosina Hoffman"/>
    <s v="Consumer"/>
    <s v="United States"/>
    <s v="Johnson City"/>
    <x v="18"/>
    <n v="37604"/>
    <x v="0"/>
    <s v="TEC-PH-10001924"/>
    <x v="2"/>
    <x v="7"/>
    <s v="iHome FM Clock Radio with Lightning Dock"/>
    <n v="111.98399999999999"/>
    <n v="2"/>
    <n v="0.2"/>
    <n v="6.9989999999999997"/>
    <x v="9"/>
  </r>
  <r>
    <n v="4913"/>
    <x v="2428"/>
    <x v="3"/>
    <d v="2014-01-15T00:00:00"/>
    <d v="2014-01-19T00:00:00"/>
    <s v="Standard Class"/>
    <s v="BH-11710"/>
    <s v="Brosina Hoffman"/>
    <s v="Consumer"/>
    <s v="United States"/>
    <s v="Johnson City"/>
    <x v="18"/>
    <n v="37604"/>
    <x v="0"/>
    <s v="OFF-BI-10002003"/>
    <x v="1"/>
    <x v="8"/>
    <s v="Ibico Presentation Index for Binding Systems"/>
    <n v="5.97"/>
    <n v="5"/>
    <n v="0.7"/>
    <n v="-4.577"/>
    <x v="9"/>
  </r>
  <r>
    <n v="4914"/>
    <x v="2428"/>
    <x v="3"/>
    <d v="2014-01-15T00:00:00"/>
    <d v="2014-01-19T00:00:00"/>
    <s v="Standard Class"/>
    <s v="BH-11710"/>
    <s v="Brosina Hoffman"/>
    <s v="Consumer"/>
    <s v="United States"/>
    <s v="Johnson City"/>
    <x v="18"/>
    <n v="37604"/>
    <x v="0"/>
    <s v="OFF-BI-10003727"/>
    <x v="1"/>
    <x v="8"/>
    <s v="Avery Durable Slant Ring Binders With Label Holder"/>
    <n v="2.508"/>
    <n v="2"/>
    <n v="0.7"/>
    <n v="-1.8391999999999999"/>
    <x v="9"/>
  </r>
  <r>
    <n v="4915"/>
    <x v="2429"/>
    <x v="1"/>
    <d v="2012-09-24T00:00:00"/>
    <d v="2012-09-26T00:00:00"/>
    <s v="Second Class"/>
    <s v="ME-17725"/>
    <s v="Max Engle"/>
    <s v="Consumer"/>
    <s v="United States"/>
    <s v="Seattle"/>
    <x v="4"/>
    <n v="98105"/>
    <x v="1"/>
    <s v="OFF-AR-10004042"/>
    <x v="1"/>
    <x v="6"/>
    <s v="BOSTON Model 1800 Electric Pencil Sharpeners, Putty/Woodgrain"/>
    <n v="35.96"/>
    <n v="2"/>
    <n v="0"/>
    <n v="10.4284"/>
    <x v="8"/>
  </r>
  <r>
    <n v="4916"/>
    <x v="2429"/>
    <x v="1"/>
    <d v="2012-09-24T00:00:00"/>
    <d v="2012-09-26T00:00:00"/>
    <s v="Second Class"/>
    <s v="ME-17725"/>
    <s v="Max Engle"/>
    <s v="Consumer"/>
    <s v="United States"/>
    <s v="Seattle"/>
    <x v="4"/>
    <n v="98105"/>
    <x v="1"/>
    <s v="OFF-BI-10001097"/>
    <x v="1"/>
    <x v="8"/>
    <s v="Avery Hole Reinforcements"/>
    <n v="14.952"/>
    <n v="3"/>
    <n v="0.2"/>
    <n v="5.4200999999999997"/>
    <x v="8"/>
  </r>
  <r>
    <n v="4917"/>
    <x v="2430"/>
    <x v="3"/>
    <d v="2014-10-10T00:00:00"/>
    <d v="2014-10-12T00:00:00"/>
    <s v="Second Class"/>
    <s v="MB-17305"/>
    <s v="Maria Bertelson"/>
    <s v="Consumer"/>
    <s v="United States"/>
    <s v="League City"/>
    <x v="5"/>
    <n v="77573"/>
    <x v="2"/>
    <s v="OFF-AR-10004344"/>
    <x v="1"/>
    <x v="6"/>
    <s v="Bulldog Vacuum Base Pencil Sharpener"/>
    <n v="67.144000000000005"/>
    <n v="7"/>
    <n v="0.2"/>
    <n v="5.8750999999999998"/>
    <x v="2"/>
  </r>
  <r>
    <n v="4918"/>
    <x v="2430"/>
    <x v="3"/>
    <d v="2014-10-10T00:00:00"/>
    <d v="2014-10-12T00:00:00"/>
    <s v="Second Class"/>
    <s v="MB-17305"/>
    <s v="Maria Bertelson"/>
    <s v="Consumer"/>
    <s v="United States"/>
    <s v="League City"/>
    <x v="5"/>
    <n v="77573"/>
    <x v="2"/>
    <s v="FUR-CH-10001802"/>
    <x v="0"/>
    <x v="1"/>
    <s v="Hon Every-Day Chair Series Swivel Task Chairs"/>
    <n v="254.05799999999999"/>
    <n v="3"/>
    <n v="0.3"/>
    <n v="-32.6646"/>
    <x v="2"/>
  </r>
  <r>
    <n v="4919"/>
    <x v="2431"/>
    <x v="0"/>
    <d v="2013-01-02T00:00:00"/>
    <d v="2013-01-07T00:00:00"/>
    <s v="Standard Class"/>
    <s v="BM-11575"/>
    <s v="Brendan Murry"/>
    <s v="Corporate"/>
    <s v="United States"/>
    <s v="Gaithersburg"/>
    <x v="39"/>
    <n v="20877"/>
    <x v="3"/>
    <s v="FUR-BO-10004709"/>
    <x v="0"/>
    <x v="0"/>
    <s v="Bush Westfield Collection Bookcases, Medium Cherry Finish"/>
    <n v="173.94"/>
    <n v="3"/>
    <n v="0"/>
    <n v="38.266800000000003"/>
    <x v="9"/>
  </r>
  <r>
    <n v="4920"/>
    <x v="2431"/>
    <x v="0"/>
    <d v="2013-01-02T00:00:00"/>
    <d v="2013-01-07T00:00:00"/>
    <s v="Standard Class"/>
    <s v="BM-11575"/>
    <s v="Brendan Murry"/>
    <s v="Corporate"/>
    <s v="United States"/>
    <s v="Gaithersburg"/>
    <x v="39"/>
    <n v="20877"/>
    <x v="3"/>
    <s v="TEC-PH-10000455"/>
    <x v="2"/>
    <x v="7"/>
    <s v="GE 30522EE2"/>
    <n v="231.98"/>
    <n v="2"/>
    <n v="0"/>
    <n v="67.274199999999993"/>
    <x v="9"/>
  </r>
  <r>
    <n v="4921"/>
    <x v="2432"/>
    <x v="3"/>
    <d v="2014-08-20T00:00:00"/>
    <d v="2014-08-24T00:00:00"/>
    <s v="Standard Class"/>
    <s v="SC-20575"/>
    <s v="Sonia Cooley"/>
    <s v="Consumer"/>
    <s v="United States"/>
    <s v="Chicago"/>
    <x v="10"/>
    <n v="60653"/>
    <x v="2"/>
    <s v="OFF-BI-10002393"/>
    <x v="1"/>
    <x v="8"/>
    <s v="Binder Posts"/>
    <n v="2.2959999999999998"/>
    <n v="2"/>
    <n v="0.8"/>
    <n v="-3.9032"/>
    <x v="6"/>
  </r>
  <r>
    <n v="4922"/>
    <x v="2433"/>
    <x v="3"/>
    <d v="2014-12-26T00:00:00"/>
    <d v="2014-12-30T00:00:00"/>
    <s v="Second Class"/>
    <s v="MH-18115"/>
    <s v="Mick Hernandez"/>
    <s v="Home Office"/>
    <s v="United States"/>
    <s v="Huntsville"/>
    <x v="19"/>
    <n v="35810"/>
    <x v="0"/>
    <s v="OFF-PA-10004381"/>
    <x v="1"/>
    <x v="10"/>
    <s v="14-7/8 x 11 Blue Bar Computer Printout Paper"/>
    <n v="96.08"/>
    <n v="2"/>
    <n v="0"/>
    <n v="46.118400000000001"/>
    <x v="4"/>
  </r>
  <r>
    <n v="4923"/>
    <x v="2433"/>
    <x v="3"/>
    <d v="2014-12-26T00:00:00"/>
    <d v="2014-12-30T00:00:00"/>
    <s v="Second Class"/>
    <s v="MH-18115"/>
    <s v="Mick Hernandez"/>
    <s v="Home Office"/>
    <s v="United States"/>
    <s v="Huntsville"/>
    <x v="19"/>
    <n v="35810"/>
    <x v="0"/>
    <s v="OFF-FA-10003059"/>
    <x v="1"/>
    <x v="13"/>
    <s v="Assorted Color Push Pins"/>
    <n v="3.62"/>
    <n v="2"/>
    <n v="0"/>
    <n v="1.1946000000000001"/>
    <x v="4"/>
  </r>
  <r>
    <n v="4924"/>
    <x v="2433"/>
    <x v="3"/>
    <d v="2014-12-26T00:00:00"/>
    <d v="2014-12-30T00:00:00"/>
    <s v="Second Class"/>
    <s v="MH-18115"/>
    <s v="Mick Hernandez"/>
    <s v="Home Office"/>
    <s v="United States"/>
    <s v="Huntsville"/>
    <x v="19"/>
    <n v="35810"/>
    <x v="0"/>
    <s v="OFF-PA-10000994"/>
    <x v="1"/>
    <x v="10"/>
    <s v="Xerox 1915"/>
    <n v="629.1"/>
    <n v="6"/>
    <n v="0"/>
    <n v="301.96800000000002"/>
    <x v="4"/>
  </r>
  <r>
    <n v="4925"/>
    <x v="2433"/>
    <x v="3"/>
    <d v="2014-12-26T00:00:00"/>
    <d v="2014-12-30T00:00:00"/>
    <s v="Second Class"/>
    <s v="MH-18115"/>
    <s v="Mick Hernandez"/>
    <s v="Home Office"/>
    <s v="United States"/>
    <s v="Huntsville"/>
    <x v="19"/>
    <n v="35810"/>
    <x v="0"/>
    <s v="TEC-PH-10002890"/>
    <x v="2"/>
    <x v="7"/>
    <s v="AT&amp;T 17929 Lendline Telephone"/>
    <n v="90.48"/>
    <n v="2"/>
    <n v="0"/>
    <n v="23.524799999999999"/>
    <x v="4"/>
  </r>
  <r>
    <n v="4926"/>
    <x v="2434"/>
    <x v="3"/>
    <d v="2014-09-11T00:00:00"/>
    <d v="2014-09-14T00:00:00"/>
    <s v="First Class"/>
    <s v="AR-10345"/>
    <s v="Alex Russell"/>
    <s v="Corporate"/>
    <s v="United States"/>
    <s v="Lawrence"/>
    <x v="31"/>
    <n v="1841"/>
    <x v="3"/>
    <s v="OFF-AR-10003338"/>
    <x v="1"/>
    <x v="6"/>
    <s v="Eberhard Faber 3 1/2&quot; Golf Pencils"/>
    <n v="14.88"/>
    <n v="2"/>
    <n v="0"/>
    <n v="3.72"/>
    <x v="8"/>
  </r>
  <r>
    <n v="4927"/>
    <x v="2435"/>
    <x v="3"/>
    <d v="2014-10-20T00:00:00"/>
    <d v="2014-10-24T00:00:00"/>
    <s v="Standard Class"/>
    <s v="MO-17500"/>
    <s v="Mary O'Rourke"/>
    <s v="Consumer"/>
    <s v="United States"/>
    <s v="Chicago"/>
    <x v="10"/>
    <n v="60623"/>
    <x v="2"/>
    <s v="FUR-TA-10003008"/>
    <x v="0"/>
    <x v="3"/>
    <s v="Lesro Round Back Collection Coffee Table, End Table"/>
    <n v="91.275000000000006"/>
    <n v="1"/>
    <n v="0.5"/>
    <n v="-67.543499999999995"/>
    <x v="2"/>
  </r>
  <r>
    <n v="4928"/>
    <x v="2436"/>
    <x v="3"/>
    <d v="2014-12-02T00:00:00"/>
    <d v="2014-12-07T00:00:00"/>
    <s v="Standard Class"/>
    <s v="AD-10180"/>
    <s v="Alan Dominguez"/>
    <s v="Home Office"/>
    <s v="United States"/>
    <s v="Fairfield"/>
    <x v="29"/>
    <n v="6824"/>
    <x v="3"/>
    <s v="OFF-PA-10001972"/>
    <x v="1"/>
    <x v="10"/>
    <s v="Xerox 214"/>
    <n v="19.440000000000001"/>
    <n v="3"/>
    <n v="0"/>
    <n v="9.3312000000000008"/>
    <x v="4"/>
  </r>
  <r>
    <n v="4929"/>
    <x v="2436"/>
    <x v="3"/>
    <d v="2014-12-02T00:00:00"/>
    <d v="2014-12-07T00:00:00"/>
    <s v="Standard Class"/>
    <s v="AD-10180"/>
    <s v="Alan Dominguez"/>
    <s v="Home Office"/>
    <s v="United States"/>
    <s v="Fairfield"/>
    <x v="29"/>
    <n v="6824"/>
    <x v="3"/>
    <s v="FUR-CH-10000155"/>
    <x v="0"/>
    <x v="1"/>
    <s v="Global Comet Stacking Armless Chair"/>
    <n v="897.15"/>
    <n v="3"/>
    <n v="0"/>
    <n v="251.202"/>
    <x v="4"/>
  </r>
  <r>
    <n v="4930"/>
    <x v="2437"/>
    <x v="2"/>
    <d v="2011-09-02T00:00:00"/>
    <d v="2011-09-03T00:00:00"/>
    <s v="First Class"/>
    <s v="KD-16345"/>
    <s v="Katherine Ducich"/>
    <s v="Consumer"/>
    <s v="United States"/>
    <s v="New York City"/>
    <x v="15"/>
    <n v="10009"/>
    <x v="3"/>
    <s v="OFF-AR-10000658"/>
    <x v="1"/>
    <x v="6"/>
    <s v="Newell 324"/>
    <n v="57.75"/>
    <n v="5"/>
    <n v="0"/>
    <n v="16.170000000000002"/>
    <x v="8"/>
  </r>
  <r>
    <n v="4931"/>
    <x v="2437"/>
    <x v="2"/>
    <d v="2011-09-02T00:00:00"/>
    <d v="2011-09-03T00:00:00"/>
    <s v="First Class"/>
    <s v="KD-16345"/>
    <s v="Katherine Ducich"/>
    <s v="Consumer"/>
    <s v="United States"/>
    <s v="New York City"/>
    <x v="15"/>
    <n v="10009"/>
    <x v="3"/>
    <s v="OFF-PA-10000349"/>
    <x v="1"/>
    <x v="10"/>
    <s v="Staples"/>
    <n v="14.94"/>
    <n v="3"/>
    <n v="0"/>
    <n v="7.0217999999999998"/>
    <x v="8"/>
  </r>
  <r>
    <n v="4932"/>
    <x v="2438"/>
    <x v="3"/>
    <d v="2014-03-26T00:00:00"/>
    <d v="2014-03-31T00:00:00"/>
    <s v="Standard Class"/>
    <s v="FM-14215"/>
    <s v="Filia McAdams"/>
    <s v="Corporate"/>
    <s v="United States"/>
    <s v="Seattle"/>
    <x v="4"/>
    <n v="98103"/>
    <x v="1"/>
    <s v="OFF-AR-10001446"/>
    <x v="1"/>
    <x v="6"/>
    <s v="Newell 309"/>
    <n v="23.1"/>
    <n v="2"/>
    <n v="0"/>
    <n v="6.93"/>
    <x v="10"/>
  </r>
  <r>
    <n v="4933"/>
    <x v="2439"/>
    <x v="1"/>
    <d v="2012-09-28T00:00:00"/>
    <d v="2012-10-04T00:00:00"/>
    <s v="Standard Class"/>
    <s v="ZC-21910"/>
    <s v="Zuschuss Carroll"/>
    <s v="Consumer"/>
    <s v="United States"/>
    <s v="Aurora"/>
    <x v="22"/>
    <n v="80013"/>
    <x v="1"/>
    <s v="OFF-EN-10004483"/>
    <x v="1"/>
    <x v="12"/>
    <s v="#10 White Business Envelopes,4 1/8 x 9 1/2"/>
    <n v="12.536"/>
    <n v="1"/>
    <n v="0.2"/>
    <n v="4.2309000000000001"/>
    <x v="8"/>
  </r>
  <r>
    <n v="4934"/>
    <x v="2439"/>
    <x v="1"/>
    <d v="2012-09-28T00:00:00"/>
    <d v="2012-10-04T00:00:00"/>
    <s v="Standard Class"/>
    <s v="ZC-21910"/>
    <s v="Zuschuss Carroll"/>
    <s v="Consumer"/>
    <s v="United States"/>
    <s v="Aurora"/>
    <x v="22"/>
    <n v="80013"/>
    <x v="1"/>
    <s v="OFF-BI-10002012"/>
    <x v="1"/>
    <x v="8"/>
    <s v="Wilson Jones Easy Flow II Sheet Lifters"/>
    <n v="1.08"/>
    <n v="2"/>
    <n v="0.7"/>
    <n v="-0.79200000000000004"/>
    <x v="8"/>
  </r>
  <r>
    <n v="4935"/>
    <x v="2439"/>
    <x v="1"/>
    <d v="2012-09-28T00:00:00"/>
    <d v="2012-10-04T00:00:00"/>
    <s v="Standard Class"/>
    <s v="ZC-21910"/>
    <s v="Zuschuss Carroll"/>
    <s v="Consumer"/>
    <s v="United States"/>
    <s v="Aurora"/>
    <x v="22"/>
    <n v="80013"/>
    <x v="1"/>
    <s v="OFF-FA-10003021"/>
    <x v="1"/>
    <x v="13"/>
    <s v="Staples"/>
    <n v="4.5119999999999996"/>
    <n v="3"/>
    <n v="0.2"/>
    <n v="0.84599999999999997"/>
    <x v="8"/>
  </r>
  <r>
    <n v="4936"/>
    <x v="2440"/>
    <x v="1"/>
    <d v="2012-03-15T00:00:00"/>
    <d v="2012-03-21T00:00:00"/>
    <s v="Standard Class"/>
    <s v="KS-16300"/>
    <s v="Karen Seio"/>
    <s v="Corporate"/>
    <s v="United States"/>
    <s v="Lehi"/>
    <x v="7"/>
    <n v="84043"/>
    <x v="1"/>
    <s v="TEC-PH-10003356"/>
    <x v="2"/>
    <x v="7"/>
    <s v="SmartStand Mobile Device Holder, Assorted Colors"/>
    <n v="16.776"/>
    <n v="3"/>
    <n v="0.2"/>
    <n v="1.6776"/>
    <x v="10"/>
  </r>
  <r>
    <n v="4937"/>
    <x v="2441"/>
    <x v="3"/>
    <d v="2014-01-07T00:00:00"/>
    <d v="2014-01-14T00:00:00"/>
    <s v="Standard Class"/>
    <s v="DP-13390"/>
    <s v="Dennis Pardue"/>
    <s v="Home Office"/>
    <s v="United States"/>
    <s v="Tuscaloosa"/>
    <x v="19"/>
    <n v="35401"/>
    <x v="0"/>
    <s v="OFF-BI-10004728"/>
    <x v="1"/>
    <x v="8"/>
    <s v="Wilson Jones Turn Tabs Binder Tool for Ring Binders"/>
    <n v="33.74"/>
    <n v="7"/>
    <n v="0"/>
    <n v="15.5204"/>
    <x v="9"/>
  </r>
  <r>
    <n v="4938"/>
    <x v="2442"/>
    <x v="2"/>
    <d v="2011-01-14T00:00:00"/>
    <d v="2011-01-19T00:00:00"/>
    <s v="Standard Class"/>
    <s v="BD-11605"/>
    <s v="Brian Dahlen"/>
    <s v="Consumer"/>
    <s v="United States"/>
    <s v="San Francisco"/>
    <x v="1"/>
    <n v="94109"/>
    <x v="1"/>
    <s v="OFF-ST-10000078"/>
    <x v="1"/>
    <x v="4"/>
    <s v="Tennsco 6- and 18-Compartment Lockers"/>
    <n v="1325.85"/>
    <n v="5"/>
    <n v="0"/>
    <n v="238.65299999999999"/>
    <x v="9"/>
  </r>
  <r>
    <n v="4939"/>
    <x v="2442"/>
    <x v="2"/>
    <d v="2011-01-14T00:00:00"/>
    <d v="2011-01-19T00:00:00"/>
    <s v="Standard Class"/>
    <s v="BD-11605"/>
    <s v="Brian Dahlen"/>
    <s v="Consumer"/>
    <s v="United States"/>
    <s v="San Francisco"/>
    <x v="1"/>
    <n v="94109"/>
    <x v="1"/>
    <s v="FUR-BO-10003034"/>
    <x v="0"/>
    <x v="0"/>
    <s v="O'Sullivan Elevations Bookcase, Cherry Finish"/>
    <n v="333.99900000000002"/>
    <n v="3"/>
    <n v="0.15"/>
    <n v="3.9293999999999998"/>
    <x v="9"/>
  </r>
  <r>
    <n v="4940"/>
    <x v="2442"/>
    <x v="2"/>
    <d v="2011-01-14T00:00:00"/>
    <d v="2011-01-19T00:00:00"/>
    <s v="Standard Class"/>
    <s v="BD-11605"/>
    <s v="Brian Dahlen"/>
    <s v="Consumer"/>
    <s v="United States"/>
    <s v="San Francisco"/>
    <x v="1"/>
    <n v="94109"/>
    <x v="1"/>
    <s v="OFF-AR-10003514"/>
    <x v="1"/>
    <x v="6"/>
    <s v="4009 Highlighters by Sanford"/>
    <n v="19.899999999999999"/>
    <n v="5"/>
    <n v="0"/>
    <n v="6.5670000000000002"/>
    <x v="9"/>
  </r>
  <r>
    <n v="4941"/>
    <x v="2443"/>
    <x v="1"/>
    <d v="2012-02-06T00:00:00"/>
    <d v="2012-02-13T00:00:00"/>
    <s v="Standard Class"/>
    <s v="IL-15100"/>
    <s v="Ivan Liston"/>
    <s v="Consumer"/>
    <s v="United States"/>
    <s v="Wilmington"/>
    <x v="13"/>
    <n v="19805"/>
    <x v="3"/>
    <s v="FUR-CH-10001708"/>
    <x v="0"/>
    <x v="1"/>
    <s v="Office Star - Contemporary Swivel Chair with Padded Adjustable Arms and Flex Back"/>
    <n v="1268.82"/>
    <n v="9"/>
    <n v="0"/>
    <n v="266.4522"/>
    <x v="11"/>
  </r>
  <r>
    <n v="4942"/>
    <x v="2443"/>
    <x v="1"/>
    <d v="2012-02-06T00:00:00"/>
    <d v="2012-02-13T00:00:00"/>
    <s v="Standard Class"/>
    <s v="IL-15100"/>
    <s v="Ivan Liston"/>
    <s v="Consumer"/>
    <s v="United States"/>
    <s v="Wilmington"/>
    <x v="13"/>
    <n v="19805"/>
    <x v="3"/>
    <s v="FUR-BO-10002598"/>
    <x v="0"/>
    <x v="0"/>
    <s v="Hon Metal Bookcases, Putty"/>
    <n v="283.92"/>
    <n v="4"/>
    <n v="0"/>
    <n v="82.336799999999997"/>
    <x v="11"/>
  </r>
  <r>
    <n v="4943"/>
    <x v="2443"/>
    <x v="1"/>
    <d v="2012-02-06T00:00:00"/>
    <d v="2012-02-13T00:00:00"/>
    <s v="Standard Class"/>
    <s v="IL-15100"/>
    <s v="Ivan Liston"/>
    <s v="Consumer"/>
    <s v="United States"/>
    <s v="Wilmington"/>
    <x v="13"/>
    <n v="19805"/>
    <x v="3"/>
    <s v="OFF-AR-10001022"/>
    <x v="1"/>
    <x v="6"/>
    <s v="SANFORD Liquid Accent Tank-Style Highlighters"/>
    <n v="5.68"/>
    <n v="2"/>
    <n v="0"/>
    <n v="1.7607999999999999"/>
    <x v="11"/>
  </r>
  <r>
    <n v="4944"/>
    <x v="2444"/>
    <x v="3"/>
    <d v="2014-12-22T00:00:00"/>
    <d v="2014-12-28T00:00:00"/>
    <s v="Standard Class"/>
    <s v="LP-17095"/>
    <s v="Liz Preis"/>
    <s v="Consumer"/>
    <s v="United States"/>
    <s v="Lafayette"/>
    <x v="14"/>
    <n v="47905"/>
    <x v="2"/>
    <s v="OFF-ST-10004459"/>
    <x v="1"/>
    <x v="4"/>
    <s v="Tennsco Single-Tier Lockers"/>
    <n v="375.34"/>
    <n v="1"/>
    <n v="0"/>
    <n v="18.766999999999999"/>
    <x v="4"/>
  </r>
  <r>
    <n v="4945"/>
    <x v="2445"/>
    <x v="0"/>
    <d v="2013-09-06T00:00:00"/>
    <d v="2013-09-07T00:00:00"/>
    <s v="First Class"/>
    <s v="JH-15985"/>
    <s v="Joseph Holt"/>
    <s v="Consumer"/>
    <s v="United States"/>
    <s v="Redondo Beach"/>
    <x v="1"/>
    <n v="90278"/>
    <x v="1"/>
    <s v="OFF-PA-10004381"/>
    <x v="1"/>
    <x v="10"/>
    <s v="14-7/8 x 11 Blue Bar Computer Printout Paper"/>
    <n v="96.08"/>
    <n v="2"/>
    <n v="0"/>
    <n v="46.118400000000001"/>
    <x v="8"/>
  </r>
  <r>
    <n v="4946"/>
    <x v="2445"/>
    <x v="0"/>
    <d v="2013-09-06T00:00:00"/>
    <d v="2013-09-07T00:00:00"/>
    <s v="First Class"/>
    <s v="JH-15985"/>
    <s v="Joseph Holt"/>
    <s v="Consumer"/>
    <s v="United States"/>
    <s v="Redondo Beach"/>
    <x v="1"/>
    <n v="90278"/>
    <x v="1"/>
    <s v="OFF-BI-10000050"/>
    <x v="1"/>
    <x v="8"/>
    <s v="Angle-D Binders with Locking Rings, Label Holders"/>
    <n v="11.68"/>
    <n v="2"/>
    <n v="0.2"/>
    <n v="3.9420000000000002"/>
    <x v="8"/>
  </r>
  <r>
    <n v="4947"/>
    <x v="2445"/>
    <x v="0"/>
    <d v="2013-09-06T00:00:00"/>
    <d v="2013-09-07T00:00:00"/>
    <s v="First Class"/>
    <s v="JH-15985"/>
    <s v="Joseph Holt"/>
    <s v="Consumer"/>
    <s v="United States"/>
    <s v="Redondo Beach"/>
    <x v="1"/>
    <n v="90278"/>
    <x v="1"/>
    <s v="OFF-FA-10000304"/>
    <x v="1"/>
    <x v="13"/>
    <s v="Advantus Push Pins"/>
    <n v="4.3600000000000003"/>
    <n v="2"/>
    <n v="0"/>
    <n v="1.7876000000000001"/>
    <x v="8"/>
  </r>
  <r>
    <n v="4948"/>
    <x v="2446"/>
    <x v="2"/>
    <d v="2011-10-04T00:00:00"/>
    <d v="2011-10-09T00:00:00"/>
    <s v="Standard Class"/>
    <s v="JD-16015"/>
    <s v="Joy Daniels"/>
    <s v="Consumer"/>
    <s v="United States"/>
    <s v="Seattle"/>
    <x v="4"/>
    <n v="98115"/>
    <x v="1"/>
    <s v="OFF-LA-10002475"/>
    <x v="1"/>
    <x v="2"/>
    <s v="Avery 519"/>
    <n v="29.24"/>
    <n v="4"/>
    <n v="0"/>
    <n v="13.742800000000001"/>
    <x v="2"/>
  </r>
  <r>
    <n v="4949"/>
    <x v="2447"/>
    <x v="3"/>
    <d v="2014-11-28T00:00:00"/>
    <d v="2014-12-03T00:00:00"/>
    <s v="Standard Class"/>
    <s v="BD-11320"/>
    <s v="Bill Donatelli"/>
    <s v="Consumer"/>
    <s v="United States"/>
    <s v="Los Angeles"/>
    <x v="1"/>
    <n v="90045"/>
    <x v="1"/>
    <s v="OFF-BI-10001989"/>
    <x v="1"/>
    <x v="8"/>
    <s v="Premium Transparent Presentation Covers by GBC"/>
    <n v="117.488"/>
    <n v="7"/>
    <n v="0.2"/>
    <n v="41.120800000000003"/>
    <x v="0"/>
  </r>
  <r>
    <n v="4950"/>
    <x v="2447"/>
    <x v="3"/>
    <d v="2014-11-28T00:00:00"/>
    <d v="2014-12-03T00:00:00"/>
    <s v="Standard Class"/>
    <s v="BD-11320"/>
    <s v="Bill Donatelli"/>
    <s v="Consumer"/>
    <s v="United States"/>
    <s v="Los Angeles"/>
    <x v="1"/>
    <n v="90045"/>
    <x v="1"/>
    <s v="FUR-FU-10000732"/>
    <x v="0"/>
    <x v="5"/>
    <s v="Eldon 200 Class Desk Accessories"/>
    <n v="18.84"/>
    <n v="3"/>
    <n v="0"/>
    <n v="6.0288000000000004"/>
    <x v="0"/>
  </r>
  <r>
    <n v="4951"/>
    <x v="2448"/>
    <x v="0"/>
    <d v="2013-10-29T00:00:00"/>
    <d v="2013-11-02T00:00:00"/>
    <s v="Second Class"/>
    <s v="DL-13330"/>
    <s v="Denise Leinenbach"/>
    <s v="Consumer"/>
    <s v="United States"/>
    <s v="New York City"/>
    <x v="15"/>
    <n v="10009"/>
    <x v="3"/>
    <s v="OFF-AR-10004441"/>
    <x v="1"/>
    <x v="6"/>
    <s v="BIC Brite Liner Highlighters"/>
    <n v="12.42"/>
    <n v="3"/>
    <n v="0"/>
    <n v="5.2164000000000001"/>
    <x v="2"/>
  </r>
  <r>
    <n v="4952"/>
    <x v="2449"/>
    <x v="1"/>
    <d v="2012-06-09T00:00:00"/>
    <d v="2012-06-13T00:00:00"/>
    <s v="Standard Class"/>
    <s v="NC-18415"/>
    <s v="Nathan Cano"/>
    <s v="Consumer"/>
    <s v="United States"/>
    <s v="Royal Oak"/>
    <x v="12"/>
    <n v="48073"/>
    <x v="2"/>
    <s v="OFF-PA-10000304"/>
    <x v="1"/>
    <x v="10"/>
    <s v="Xerox 1995"/>
    <n v="12.96"/>
    <n v="2"/>
    <n v="0"/>
    <n v="6.2207999999999997"/>
    <x v="1"/>
  </r>
  <r>
    <n v="4953"/>
    <x v="2450"/>
    <x v="3"/>
    <d v="2014-12-09T00:00:00"/>
    <d v="2014-12-13T00:00:00"/>
    <s v="Second Class"/>
    <s v="AS-10225"/>
    <s v="Alan Schoenberger"/>
    <s v="Corporate"/>
    <s v="United States"/>
    <s v="San Francisco"/>
    <x v="1"/>
    <n v="94109"/>
    <x v="1"/>
    <s v="OFF-AP-10002670"/>
    <x v="1"/>
    <x v="9"/>
    <s v="Belkin 8-Outlet Premiere SurgeMaster II Surge Protectors"/>
    <n v="69.48"/>
    <n v="1"/>
    <n v="0"/>
    <n v="20.844000000000001"/>
    <x v="4"/>
  </r>
  <r>
    <n v="4954"/>
    <x v="2451"/>
    <x v="1"/>
    <d v="2012-03-16T00:00:00"/>
    <d v="2012-03-20T00:00:00"/>
    <s v="Standard Class"/>
    <s v="MS-17980"/>
    <s v="Michael Stewart"/>
    <s v="Corporate"/>
    <s v="United States"/>
    <s v="New York City"/>
    <x v="15"/>
    <n v="10009"/>
    <x v="3"/>
    <s v="TEC-PH-10001527"/>
    <x v="2"/>
    <x v="7"/>
    <s v="Plantronics MX500i Earset"/>
    <n v="85.9"/>
    <n v="2"/>
    <n v="0"/>
    <n v="2.577"/>
    <x v="10"/>
  </r>
  <r>
    <n v="4955"/>
    <x v="2452"/>
    <x v="2"/>
    <d v="2011-06-09T00:00:00"/>
    <d v="2011-06-13T00:00:00"/>
    <s v="Second Class"/>
    <s v="TS-21205"/>
    <s v="Thomas Seio"/>
    <s v="Corporate"/>
    <s v="United States"/>
    <s v="North Las Vegas"/>
    <x v="33"/>
    <n v="89031"/>
    <x v="1"/>
    <s v="OFF-AR-10002335"/>
    <x v="1"/>
    <x v="6"/>
    <s v="DIXON Oriole Pencils"/>
    <n v="18.059999999999999"/>
    <n v="7"/>
    <n v="0"/>
    <n v="4.6955999999999998"/>
    <x v="1"/>
  </r>
  <r>
    <n v="4956"/>
    <x v="2452"/>
    <x v="2"/>
    <d v="2011-06-09T00:00:00"/>
    <d v="2011-06-13T00:00:00"/>
    <s v="Second Class"/>
    <s v="TS-21205"/>
    <s v="Thomas Seio"/>
    <s v="Corporate"/>
    <s v="United States"/>
    <s v="North Las Vegas"/>
    <x v="33"/>
    <n v="89031"/>
    <x v="1"/>
    <s v="OFF-PA-10003641"/>
    <x v="1"/>
    <x v="10"/>
    <s v="Xerox 1909"/>
    <n v="79.14"/>
    <n v="3"/>
    <n v="0"/>
    <n v="36.404400000000003"/>
    <x v="1"/>
  </r>
  <r>
    <n v="4957"/>
    <x v="2452"/>
    <x v="2"/>
    <d v="2011-06-09T00:00:00"/>
    <d v="2011-06-13T00:00:00"/>
    <s v="Second Class"/>
    <s v="TS-21205"/>
    <s v="Thomas Seio"/>
    <s v="Corporate"/>
    <s v="United States"/>
    <s v="North Las Vegas"/>
    <x v="33"/>
    <n v="89031"/>
    <x v="1"/>
    <s v="FUR-FU-10002685"/>
    <x v="0"/>
    <x v="5"/>
    <s v="Executive Impressions 13-1/2&quot; Indoor/Outdoor Wall Clock"/>
    <n v="37.4"/>
    <n v="2"/>
    <n v="0"/>
    <n v="14.212"/>
    <x v="1"/>
  </r>
  <r>
    <n v="4958"/>
    <x v="2453"/>
    <x v="1"/>
    <d v="2012-03-20T00:00:00"/>
    <d v="2012-03-26T00:00:00"/>
    <s v="Standard Class"/>
    <s v="JK-15730"/>
    <s v="Joe Kamberova"/>
    <s v="Consumer"/>
    <s v="United States"/>
    <s v="Carrollton"/>
    <x v="5"/>
    <n v="75007"/>
    <x v="2"/>
    <s v="OFF-BI-10001308"/>
    <x v="1"/>
    <x v="8"/>
    <s v="GBC Standard Plastic Binding Systems' Combs"/>
    <n v="2.512"/>
    <n v="2"/>
    <n v="0.8"/>
    <n v="-4.3959999999999999"/>
    <x v="10"/>
  </r>
  <r>
    <n v="4959"/>
    <x v="2453"/>
    <x v="1"/>
    <d v="2012-03-20T00:00:00"/>
    <d v="2012-03-26T00:00:00"/>
    <s v="Standard Class"/>
    <s v="JK-15730"/>
    <s v="Joe Kamberova"/>
    <s v="Consumer"/>
    <s v="United States"/>
    <s v="Carrollton"/>
    <x v="5"/>
    <n v="75007"/>
    <x v="2"/>
    <s v="OFF-FA-10003485"/>
    <x v="1"/>
    <x v="13"/>
    <s v="Staples"/>
    <n v="18.864000000000001"/>
    <n v="9"/>
    <n v="0.2"/>
    <n v="6.1307999999999998"/>
    <x v="10"/>
  </r>
  <r>
    <n v="4960"/>
    <x v="2454"/>
    <x v="0"/>
    <d v="2013-11-19T00:00:00"/>
    <d v="2013-11-23T00:00:00"/>
    <s v="Standard Class"/>
    <s v="TC-21535"/>
    <s v="Tracy Collins"/>
    <s v="Home Office"/>
    <s v="United States"/>
    <s v="Los Angeles"/>
    <x v="1"/>
    <n v="90008"/>
    <x v="1"/>
    <s v="TEC-PH-10003357"/>
    <x v="2"/>
    <x v="7"/>
    <s v="Grandstream GXP2100 Mainstream Business Phone"/>
    <n v="61.192"/>
    <n v="1"/>
    <n v="0.2"/>
    <n v="6.1192000000000002"/>
    <x v="0"/>
  </r>
  <r>
    <n v="4961"/>
    <x v="2454"/>
    <x v="0"/>
    <d v="2013-11-19T00:00:00"/>
    <d v="2013-11-23T00:00:00"/>
    <s v="Standard Class"/>
    <s v="TC-21535"/>
    <s v="Tracy Collins"/>
    <s v="Home Office"/>
    <s v="United States"/>
    <s v="Los Angeles"/>
    <x v="1"/>
    <n v="90008"/>
    <x v="1"/>
    <s v="OFF-AP-10002867"/>
    <x v="1"/>
    <x v="9"/>
    <s v="Fellowes Command Center 5-outlet power strip"/>
    <n v="67.84"/>
    <n v="1"/>
    <n v="0"/>
    <n v="18.316800000000001"/>
    <x v="0"/>
  </r>
  <r>
    <n v="4962"/>
    <x v="2455"/>
    <x v="2"/>
    <d v="2011-03-07T00:00:00"/>
    <d v="2011-03-08T00:00:00"/>
    <s v="First Class"/>
    <s v="AB-10015"/>
    <s v="Aaron Bergman"/>
    <s v="Consumer"/>
    <s v="United States"/>
    <s v="Seattle"/>
    <x v="4"/>
    <n v="98103"/>
    <x v="1"/>
    <s v="FUR-CH-10004477"/>
    <x v="0"/>
    <x v="1"/>
    <s v="Global Push Button Manager's Chair, Indigo"/>
    <n v="48.712000000000003"/>
    <n v="1"/>
    <n v="0.2"/>
    <n v="5.4801000000000002"/>
    <x v="10"/>
  </r>
  <r>
    <n v="4963"/>
    <x v="2455"/>
    <x v="2"/>
    <d v="2011-03-07T00:00:00"/>
    <d v="2011-03-08T00:00:00"/>
    <s v="First Class"/>
    <s v="AB-10015"/>
    <s v="Aaron Bergman"/>
    <s v="Consumer"/>
    <s v="United States"/>
    <s v="Seattle"/>
    <x v="4"/>
    <n v="98103"/>
    <x v="1"/>
    <s v="OFF-AR-10001427"/>
    <x v="1"/>
    <x v="6"/>
    <s v="Newell 330"/>
    <n v="17.940000000000001"/>
    <n v="3"/>
    <n v="0"/>
    <n v="4.6643999999999997"/>
    <x v="10"/>
  </r>
  <r>
    <n v="4964"/>
    <x v="2455"/>
    <x v="2"/>
    <d v="2011-03-07T00:00:00"/>
    <d v="2011-03-08T00:00:00"/>
    <s v="First Class"/>
    <s v="AB-10015"/>
    <s v="Aaron Bergman"/>
    <s v="Consumer"/>
    <s v="United States"/>
    <s v="Seattle"/>
    <x v="4"/>
    <n v="98103"/>
    <x v="1"/>
    <s v="OFF-ST-10002344"/>
    <x v="1"/>
    <x v="4"/>
    <s v="Carina 42&quot;Hx23 3/4&quot;W Media Storage Unit"/>
    <n v="242.94"/>
    <n v="3"/>
    <n v="0"/>
    <n v="4.8587999999999996"/>
    <x v="10"/>
  </r>
  <r>
    <n v="4965"/>
    <x v="2456"/>
    <x v="0"/>
    <d v="2013-05-16T00:00:00"/>
    <d v="2013-05-20T00:00:00"/>
    <s v="Second Class"/>
    <s v="DP-13000"/>
    <s v="Darren Powers"/>
    <s v="Consumer"/>
    <s v="United States"/>
    <s v="Fort Lauderdale"/>
    <x v="2"/>
    <n v="33311"/>
    <x v="0"/>
    <s v="OFF-BI-10000301"/>
    <x v="1"/>
    <x v="8"/>
    <s v="GBC Instant Report Kit"/>
    <n v="7.7640000000000002"/>
    <n v="4"/>
    <n v="0.7"/>
    <n v="-5.1760000000000002"/>
    <x v="5"/>
  </r>
  <r>
    <n v="4966"/>
    <x v="2457"/>
    <x v="1"/>
    <d v="2012-05-25T00:00:00"/>
    <d v="2012-05-28T00:00:00"/>
    <s v="Second Class"/>
    <s v="CY-12745"/>
    <s v="Craig Yedwab"/>
    <s v="Corporate"/>
    <s v="United States"/>
    <s v="Columbia"/>
    <x v="18"/>
    <n v="38401"/>
    <x v="0"/>
    <s v="TEC-PH-10001944"/>
    <x v="2"/>
    <x v="7"/>
    <s v="Wi-Ex zBoost YX540 Cellular Phone Signal Booster"/>
    <n v="467.04"/>
    <n v="4"/>
    <n v="0.2"/>
    <n v="58.38"/>
    <x v="5"/>
  </r>
  <r>
    <n v="4967"/>
    <x v="2458"/>
    <x v="1"/>
    <d v="2012-08-02T00:00:00"/>
    <d v="2012-08-05T00:00:00"/>
    <s v="Second Class"/>
    <s v="BE-11455"/>
    <s v="Brad Eason"/>
    <s v="Home Office"/>
    <s v="United States"/>
    <s v="Providence"/>
    <x v="34"/>
    <n v="2908"/>
    <x v="3"/>
    <s v="TEC-PH-10001527"/>
    <x v="2"/>
    <x v="7"/>
    <s v="Plantronics MX500i Earset"/>
    <n v="128.85"/>
    <n v="3"/>
    <n v="0"/>
    <n v="3.8654999999999999"/>
    <x v="6"/>
  </r>
  <r>
    <n v="4968"/>
    <x v="2458"/>
    <x v="1"/>
    <d v="2012-08-02T00:00:00"/>
    <d v="2012-08-05T00:00:00"/>
    <s v="Second Class"/>
    <s v="BE-11455"/>
    <s v="Brad Eason"/>
    <s v="Home Office"/>
    <s v="United States"/>
    <s v="Providence"/>
    <x v="34"/>
    <n v="2908"/>
    <x v="3"/>
    <s v="OFF-PA-10001307"/>
    <x v="1"/>
    <x v="10"/>
    <s v="Important Message Pads, 50 4-1/4 x 5-1/2 Forms per Pad"/>
    <n v="8.4"/>
    <n v="2"/>
    <n v="0"/>
    <n v="4.1159999999999997"/>
    <x v="6"/>
  </r>
  <r>
    <n v="4969"/>
    <x v="2458"/>
    <x v="1"/>
    <d v="2012-08-02T00:00:00"/>
    <d v="2012-08-05T00:00:00"/>
    <s v="Second Class"/>
    <s v="BE-11455"/>
    <s v="Brad Eason"/>
    <s v="Home Office"/>
    <s v="United States"/>
    <s v="Providence"/>
    <x v="34"/>
    <n v="2908"/>
    <x v="3"/>
    <s v="TEC-AC-10004571"/>
    <x v="2"/>
    <x v="11"/>
    <s v="Logitech G700s Rechargeable Gaming Mouse"/>
    <n v="199.98"/>
    <n v="2"/>
    <n v="0"/>
    <n v="83.991600000000005"/>
    <x v="6"/>
  </r>
  <r>
    <n v="4970"/>
    <x v="2458"/>
    <x v="1"/>
    <d v="2012-08-02T00:00:00"/>
    <d v="2012-08-05T00:00:00"/>
    <s v="Second Class"/>
    <s v="BE-11455"/>
    <s v="Brad Eason"/>
    <s v="Home Office"/>
    <s v="United States"/>
    <s v="Providence"/>
    <x v="34"/>
    <n v="2908"/>
    <x v="3"/>
    <s v="FUR-CH-10001973"/>
    <x v="0"/>
    <x v="1"/>
    <s v="Office Star Flex Back Scooter Chair with White Frame"/>
    <n v="110.98"/>
    <n v="1"/>
    <n v="0"/>
    <n v="15.5372"/>
    <x v="6"/>
  </r>
  <r>
    <n v="4971"/>
    <x v="2459"/>
    <x v="0"/>
    <d v="2013-11-07T00:00:00"/>
    <d v="2013-11-10T00:00:00"/>
    <s v="First Class"/>
    <s v="KL-16555"/>
    <s v="Kelly Lampkin"/>
    <s v="Corporate"/>
    <s v="United States"/>
    <s v="Jacksonville"/>
    <x v="2"/>
    <n v="32216"/>
    <x v="0"/>
    <s v="FUR-CH-10000513"/>
    <x v="0"/>
    <x v="1"/>
    <s v="High-Back Leather Manager's Chair"/>
    <n v="207.98400000000001"/>
    <n v="2"/>
    <n v="0.2"/>
    <n v="-28.597799999999999"/>
    <x v="0"/>
  </r>
  <r>
    <n v="4972"/>
    <x v="2459"/>
    <x v="0"/>
    <d v="2013-11-07T00:00:00"/>
    <d v="2013-11-10T00:00:00"/>
    <s v="First Class"/>
    <s v="KL-16555"/>
    <s v="Kelly Lampkin"/>
    <s v="Corporate"/>
    <s v="United States"/>
    <s v="Jacksonville"/>
    <x v="2"/>
    <n v="32216"/>
    <x v="0"/>
    <s v="OFF-PA-10002421"/>
    <x v="1"/>
    <x v="10"/>
    <s v="Embossed Ink Jet Note Cards"/>
    <n v="36.112000000000002"/>
    <n v="2"/>
    <n v="0.2"/>
    <n v="12.639200000000001"/>
    <x v="0"/>
  </r>
  <r>
    <n v="4973"/>
    <x v="2459"/>
    <x v="0"/>
    <d v="2013-11-07T00:00:00"/>
    <d v="2013-11-10T00:00:00"/>
    <s v="First Class"/>
    <s v="KL-16555"/>
    <s v="Kelly Lampkin"/>
    <s v="Corporate"/>
    <s v="United States"/>
    <s v="Jacksonville"/>
    <x v="2"/>
    <n v="32216"/>
    <x v="0"/>
    <s v="FUR-FU-10004090"/>
    <x v="0"/>
    <x v="5"/>
    <s v="Executive Impressions 14&quot; Contract Wall Clock"/>
    <n v="35.567999999999998"/>
    <n v="2"/>
    <n v="0.2"/>
    <n v="5.7797999999999998"/>
    <x v="0"/>
  </r>
  <r>
    <n v="4974"/>
    <x v="2459"/>
    <x v="0"/>
    <d v="2013-11-07T00:00:00"/>
    <d v="2013-11-10T00:00:00"/>
    <s v="First Class"/>
    <s v="KL-16555"/>
    <s v="Kelly Lampkin"/>
    <s v="Corporate"/>
    <s v="United States"/>
    <s v="Jacksonville"/>
    <x v="2"/>
    <n v="32216"/>
    <x v="0"/>
    <s v="OFF-PA-10004071"/>
    <x v="1"/>
    <x v="10"/>
    <s v="Eaton Premium Continuous-Feed Paper, 25% Cotton, Letter Size, White, 1000 Shts/Box"/>
    <n v="88.768000000000001"/>
    <n v="2"/>
    <n v="0.2"/>
    <n v="31.0688"/>
    <x v="0"/>
  </r>
  <r>
    <n v="4975"/>
    <x v="2460"/>
    <x v="0"/>
    <d v="2013-11-08T00:00:00"/>
    <d v="2013-11-13T00:00:00"/>
    <s v="Standard Class"/>
    <s v="PS-19045"/>
    <s v="Penelope Sewall"/>
    <s v="Home Office"/>
    <s v="United States"/>
    <s v="Oceanside"/>
    <x v="1"/>
    <n v="92054"/>
    <x v="1"/>
    <s v="OFF-PA-10002246"/>
    <x v="1"/>
    <x v="10"/>
    <s v="Wirebound Four 2-3/4 x 5 Forms per Page, 400 Sets per Book"/>
    <n v="12.9"/>
    <n v="2"/>
    <n v="0"/>
    <n v="6.3209999999999997"/>
    <x v="0"/>
  </r>
  <r>
    <n v="4976"/>
    <x v="2461"/>
    <x v="1"/>
    <d v="2012-09-18T00:00:00"/>
    <d v="2012-09-23T00:00:00"/>
    <s v="Second Class"/>
    <s v="JR-16210"/>
    <s v="Justin Ritter"/>
    <s v="Corporate"/>
    <s v="United States"/>
    <s v="Jacksonville"/>
    <x v="2"/>
    <n v="32216"/>
    <x v="0"/>
    <s v="TEC-AC-10003198"/>
    <x v="2"/>
    <x v="11"/>
    <s v="Enermax Acrylux Wireless Keyboard"/>
    <n v="717.12"/>
    <n v="9"/>
    <n v="0.2"/>
    <n v="152.38800000000001"/>
    <x v="8"/>
  </r>
  <r>
    <n v="4977"/>
    <x v="2462"/>
    <x v="1"/>
    <d v="2012-12-07T00:00:00"/>
    <d v="2012-12-09T00:00:00"/>
    <s v="First Class"/>
    <s v="AH-10210"/>
    <s v="Alan Hwang"/>
    <s v="Consumer"/>
    <s v="United States"/>
    <s v="New York City"/>
    <x v="15"/>
    <n v="10024"/>
    <x v="3"/>
    <s v="OFF-BI-10001031"/>
    <x v="1"/>
    <x v="8"/>
    <s v="Pressboard Data Binders by Wilson Jones"/>
    <n v="21.36"/>
    <n v="5"/>
    <n v="0.2"/>
    <n v="7.2089999999999996"/>
    <x v="4"/>
  </r>
  <r>
    <n v="4978"/>
    <x v="2462"/>
    <x v="1"/>
    <d v="2012-12-07T00:00:00"/>
    <d v="2012-12-09T00:00:00"/>
    <s v="First Class"/>
    <s v="AH-10210"/>
    <s v="Alan Hwang"/>
    <s v="Consumer"/>
    <s v="United States"/>
    <s v="New York City"/>
    <x v="15"/>
    <n v="10024"/>
    <x v="3"/>
    <s v="OFF-BI-10003727"/>
    <x v="1"/>
    <x v="8"/>
    <s v="Avery Durable Slant Ring Binders With Label Holder"/>
    <n v="6.6879999999999997"/>
    <n v="2"/>
    <n v="0.2"/>
    <n v="2.3408000000000002"/>
    <x v="4"/>
  </r>
  <r>
    <n v="4979"/>
    <x v="2462"/>
    <x v="1"/>
    <d v="2012-12-07T00:00:00"/>
    <d v="2012-12-09T00:00:00"/>
    <s v="First Class"/>
    <s v="AH-10210"/>
    <s v="Alan Hwang"/>
    <s v="Consumer"/>
    <s v="United States"/>
    <s v="New York City"/>
    <x v="15"/>
    <n v="10024"/>
    <x v="3"/>
    <s v="TEC-PH-10001336"/>
    <x v="2"/>
    <x v="7"/>
    <s v="Digium D40 VoIP phone"/>
    <n v="773.94"/>
    <n v="6"/>
    <n v="0"/>
    <n v="224.4426"/>
    <x v="4"/>
  </r>
  <r>
    <n v="4980"/>
    <x v="2463"/>
    <x v="0"/>
    <d v="2013-12-10T00:00:00"/>
    <d v="2013-12-14T00:00:00"/>
    <s v="Second Class"/>
    <s v="RW-19630"/>
    <s v="Rob Williams"/>
    <s v="Corporate"/>
    <s v="United States"/>
    <s v="Chicago"/>
    <x v="10"/>
    <n v="60610"/>
    <x v="2"/>
    <s v="OFF-SU-10001664"/>
    <x v="1"/>
    <x v="14"/>
    <s v="Acme Office Executive Series Stainless Steel Trimmers"/>
    <n v="20.568000000000001"/>
    <n v="3"/>
    <n v="0.2"/>
    <n v="1.5426"/>
    <x v="4"/>
  </r>
  <r>
    <n v="4981"/>
    <x v="2463"/>
    <x v="0"/>
    <d v="2013-12-10T00:00:00"/>
    <d v="2013-12-14T00:00:00"/>
    <s v="Second Class"/>
    <s v="RW-19630"/>
    <s v="Rob Williams"/>
    <s v="Corporate"/>
    <s v="United States"/>
    <s v="Chicago"/>
    <x v="10"/>
    <n v="60610"/>
    <x v="2"/>
    <s v="OFF-AP-10003971"/>
    <x v="1"/>
    <x v="9"/>
    <s v="Belkin 6 Outlet Metallic Surge Strip"/>
    <n v="4.3559999999999999"/>
    <n v="2"/>
    <n v="0.8"/>
    <n v="-11.761200000000001"/>
    <x v="4"/>
  </r>
  <r>
    <n v="4982"/>
    <x v="2463"/>
    <x v="0"/>
    <d v="2013-12-10T00:00:00"/>
    <d v="2013-12-14T00:00:00"/>
    <s v="Second Class"/>
    <s v="RW-19630"/>
    <s v="Rob Williams"/>
    <s v="Corporate"/>
    <s v="United States"/>
    <s v="Chicago"/>
    <x v="10"/>
    <n v="60610"/>
    <x v="2"/>
    <s v="TEC-AC-10000199"/>
    <x v="2"/>
    <x v="11"/>
    <s v="Kingston Digital DataTraveler 8GB USB 2.0"/>
    <n v="19.04"/>
    <n v="4"/>
    <n v="0.2"/>
    <n v="-1.4279999999999999"/>
    <x v="4"/>
  </r>
  <r>
    <n v="4983"/>
    <x v="2464"/>
    <x v="2"/>
    <d v="2011-11-16T00:00:00"/>
    <d v="2011-11-22T00:00:00"/>
    <s v="Standard Class"/>
    <s v="AH-10075"/>
    <s v="Adam Hart"/>
    <s v="Corporate"/>
    <s v="United States"/>
    <s v="Huntington Beach"/>
    <x v="1"/>
    <n v="92646"/>
    <x v="1"/>
    <s v="OFF-LA-10001045"/>
    <x v="1"/>
    <x v="2"/>
    <s v="Permanent Self-Adhesive File Folder Labels for Typewriters by Universal"/>
    <n v="5.22"/>
    <n v="2"/>
    <n v="0"/>
    <n v="2.4011999999999998"/>
    <x v="0"/>
  </r>
  <r>
    <n v="4984"/>
    <x v="2465"/>
    <x v="0"/>
    <d v="2013-11-07T00:00:00"/>
    <d v="2013-11-11T00:00:00"/>
    <s v="Second Class"/>
    <s v="IM-15070"/>
    <s v="Irene Maddox"/>
    <s v="Consumer"/>
    <s v="United States"/>
    <s v="San Diego"/>
    <x v="1"/>
    <n v="92105"/>
    <x v="1"/>
    <s v="OFF-ST-10003442"/>
    <x v="1"/>
    <x v="4"/>
    <s v="Eldon Portable Mobile Manager"/>
    <n v="84.84"/>
    <n v="3"/>
    <n v="0"/>
    <n v="22.9068"/>
    <x v="0"/>
  </r>
  <r>
    <n v="4985"/>
    <x v="2466"/>
    <x v="1"/>
    <d v="2012-09-06T00:00:00"/>
    <d v="2012-09-10T00:00:00"/>
    <s v="Standard Class"/>
    <s v="CK-12760"/>
    <s v="Cyma Kinney"/>
    <s v="Corporate"/>
    <s v="United States"/>
    <s v="Nashville"/>
    <x v="18"/>
    <n v="37211"/>
    <x v="0"/>
    <s v="OFF-FA-10003059"/>
    <x v="1"/>
    <x v="13"/>
    <s v="Assorted Color Push Pins"/>
    <n v="7.24"/>
    <n v="5"/>
    <n v="0.2"/>
    <n v="1.1765000000000001"/>
    <x v="8"/>
  </r>
  <r>
    <n v="4986"/>
    <x v="2467"/>
    <x v="2"/>
    <d v="2011-09-03T00:00:00"/>
    <d v="2011-09-03T00:00:00"/>
    <s v="Same Day"/>
    <s v="AG-10390"/>
    <s v="Allen Goldenen"/>
    <s v="Consumer"/>
    <s v="United States"/>
    <s v="New York City"/>
    <x v="15"/>
    <n v="10009"/>
    <x v="3"/>
    <s v="OFF-LA-10001175"/>
    <x v="1"/>
    <x v="2"/>
    <s v="Avery 514"/>
    <n v="14.4"/>
    <n v="5"/>
    <n v="0"/>
    <n v="7.056"/>
    <x v="8"/>
  </r>
  <r>
    <n v="4987"/>
    <x v="2468"/>
    <x v="0"/>
    <d v="2013-04-25T00:00:00"/>
    <d v="2013-04-29T00:00:00"/>
    <s v="Standard Class"/>
    <s v="CL-12700"/>
    <s v="Craig Leslie"/>
    <s v="Home Office"/>
    <s v="United States"/>
    <s v="Colorado Springs"/>
    <x v="22"/>
    <n v="80906"/>
    <x v="1"/>
    <s v="OFF-PA-10003441"/>
    <x v="1"/>
    <x v="10"/>
    <s v="Xerox 226"/>
    <n v="15.552"/>
    <n v="3"/>
    <n v="0.2"/>
    <n v="5.4432"/>
    <x v="3"/>
  </r>
  <r>
    <n v="4988"/>
    <x v="2468"/>
    <x v="0"/>
    <d v="2013-04-25T00:00:00"/>
    <d v="2013-04-29T00:00:00"/>
    <s v="Standard Class"/>
    <s v="CL-12700"/>
    <s v="Craig Leslie"/>
    <s v="Home Office"/>
    <s v="United States"/>
    <s v="Colorado Springs"/>
    <x v="22"/>
    <n v="80906"/>
    <x v="1"/>
    <s v="FUR-CH-10004287"/>
    <x v="0"/>
    <x v="1"/>
    <s v="SAFCO Arco Folding Chair"/>
    <n v="1325.76"/>
    <n v="6"/>
    <n v="0.2"/>
    <n v="149.148"/>
    <x v="3"/>
  </r>
  <r>
    <n v="4989"/>
    <x v="2468"/>
    <x v="0"/>
    <d v="2013-04-25T00:00:00"/>
    <d v="2013-04-29T00:00:00"/>
    <s v="Standard Class"/>
    <s v="CL-12700"/>
    <s v="Craig Leslie"/>
    <s v="Home Office"/>
    <s v="United States"/>
    <s v="Colorado Springs"/>
    <x v="22"/>
    <n v="80906"/>
    <x v="1"/>
    <s v="OFF-BI-10004040"/>
    <x v="1"/>
    <x v="8"/>
    <s v="Wilson Jones Impact Binders"/>
    <n v="3.1080000000000001"/>
    <n v="2"/>
    <n v="0.7"/>
    <n v="-2.1756000000000002"/>
    <x v="3"/>
  </r>
  <r>
    <n v="4990"/>
    <x v="2469"/>
    <x v="3"/>
    <d v="2014-09-01T00:00:00"/>
    <d v="2014-09-05T00:00:00"/>
    <s v="Standard Class"/>
    <s v="AW-10930"/>
    <s v="Arthur Wiediger"/>
    <s v="Home Office"/>
    <s v="United States"/>
    <s v="San Francisco"/>
    <x v="1"/>
    <n v="94110"/>
    <x v="1"/>
    <s v="OFF-BI-10004022"/>
    <x v="1"/>
    <x v="8"/>
    <s v="Acco Suede Grain Vinyl Round Ring Binder"/>
    <n v="6.6719999999999997"/>
    <n v="3"/>
    <n v="0.2"/>
    <n v="2.1684000000000001"/>
    <x v="8"/>
  </r>
  <r>
    <n v="4991"/>
    <x v="2469"/>
    <x v="3"/>
    <d v="2014-09-01T00:00:00"/>
    <d v="2014-09-05T00:00:00"/>
    <s v="Standard Class"/>
    <s v="AW-10930"/>
    <s v="Arthur Wiediger"/>
    <s v="Home Office"/>
    <s v="United States"/>
    <s v="San Francisco"/>
    <x v="1"/>
    <n v="94110"/>
    <x v="1"/>
    <s v="TEC-PH-10002200"/>
    <x v="2"/>
    <x v="7"/>
    <s v="Aastra 6757i CT Wireless VoIP phone"/>
    <n v="689.40800000000002"/>
    <n v="4"/>
    <n v="0.2"/>
    <n v="77.558400000000006"/>
    <x v="8"/>
  </r>
  <r>
    <n v="4992"/>
    <x v="2470"/>
    <x v="3"/>
    <d v="2014-12-08T00:00:00"/>
    <d v="2014-12-14T00:00:00"/>
    <s v="Standard Class"/>
    <s v="HG-14965"/>
    <s v="Henry Goldwyn"/>
    <s v="Corporate"/>
    <s v="United States"/>
    <s v="Chicago"/>
    <x v="10"/>
    <n v="60653"/>
    <x v="2"/>
    <s v="OFF-BI-10001120"/>
    <x v="1"/>
    <x v="8"/>
    <s v="Ibico EPK-21 Electric Binding System"/>
    <n v="1889.99"/>
    <n v="5"/>
    <n v="0.8"/>
    <n v="-2929.4845"/>
    <x v="4"/>
  </r>
  <r>
    <n v="4993"/>
    <x v="2471"/>
    <x v="1"/>
    <d v="2012-12-18T00:00:00"/>
    <d v="2012-12-25T00:00:00"/>
    <s v="Standard Class"/>
    <s v="RB-19645"/>
    <s v="Robert Barroso"/>
    <s v="Corporate"/>
    <s v="United States"/>
    <s v="Memphis"/>
    <x v="18"/>
    <n v="38109"/>
    <x v="0"/>
    <s v="OFF-EN-10000461"/>
    <x v="1"/>
    <x v="12"/>
    <s v="#10- 4 1/8&quot; x 9 1/2&quot; Recycled Envelopes"/>
    <n v="55.936"/>
    <n v="8"/>
    <n v="0.2"/>
    <n v="18.878399999999999"/>
    <x v="4"/>
  </r>
  <r>
    <n v="4994"/>
    <x v="2471"/>
    <x v="1"/>
    <d v="2012-12-18T00:00:00"/>
    <d v="2012-12-25T00:00:00"/>
    <s v="Standard Class"/>
    <s v="RB-19645"/>
    <s v="Robert Barroso"/>
    <s v="Corporate"/>
    <s v="United States"/>
    <s v="Memphis"/>
    <x v="18"/>
    <n v="38109"/>
    <x v="0"/>
    <s v="OFF-LA-10004008"/>
    <x v="1"/>
    <x v="2"/>
    <s v="Avery 507"/>
    <n v="18.431999999999999"/>
    <n v="8"/>
    <n v="0.2"/>
    <n v="5.9904000000000002"/>
    <x v="4"/>
  </r>
  <r>
    <n v="4995"/>
    <x v="2471"/>
    <x v="1"/>
    <d v="2012-12-18T00:00:00"/>
    <d v="2012-12-25T00:00:00"/>
    <s v="Standard Class"/>
    <s v="RB-19645"/>
    <s v="Robert Barroso"/>
    <s v="Corporate"/>
    <s v="United States"/>
    <s v="Memphis"/>
    <x v="18"/>
    <n v="38109"/>
    <x v="0"/>
    <s v="FUR-FU-10000221"/>
    <x v="0"/>
    <x v="5"/>
    <s v="Master Caster Door Stop, Brown"/>
    <n v="20.32"/>
    <n v="5"/>
    <n v="0.2"/>
    <n v="3.556"/>
    <x v="4"/>
  </r>
  <r>
    <n v="4996"/>
    <x v="2472"/>
    <x v="2"/>
    <d v="2011-11-04T00:00:00"/>
    <d v="2011-11-10T00:00:00"/>
    <s v="Standard Class"/>
    <s v="SZ-20035"/>
    <s v="Sam Zeldin"/>
    <s v="Home Office"/>
    <s v="United States"/>
    <s v="New York City"/>
    <x v="15"/>
    <n v="10011"/>
    <x v="3"/>
    <s v="OFF-BI-10000962"/>
    <x v="1"/>
    <x v="8"/>
    <s v="Acco Flexible ACCOHIDE Square Ring Data Binder, Dark Blue, 11 1/2&quot; X 14&quot; 7/8&quot;"/>
    <n v="52.064"/>
    <n v="4"/>
    <n v="0.2"/>
    <n v="18.873200000000001"/>
    <x v="0"/>
  </r>
  <r>
    <n v="4997"/>
    <x v="2473"/>
    <x v="3"/>
    <d v="2014-03-11T00:00:00"/>
    <d v="2014-03-16T00:00:00"/>
    <s v="Standard Class"/>
    <s v="KS-16300"/>
    <s v="Karen Seio"/>
    <s v="Corporate"/>
    <s v="United States"/>
    <s v="Raleigh"/>
    <x v="3"/>
    <n v="27604"/>
    <x v="0"/>
    <s v="OFF-AP-10000390"/>
    <x v="1"/>
    <x v="9"/>
    <s v="Euro Pro Shark Stick Mini Vacuum"/>
    <n v="48.783999999999999"/>
    <n v="1"/>
    <n v="0.2"/>
    <n v="3.6587999999999998"/>
    <x v="10"/>
  </r>
  <r>
    <n v="4998"/>
    <x v="2473"/>
    <x v="3"/>
    <d v="2014-03-11T00:00:00"/>
    <d v="2014-03-16T00:00:00"/>
    <s v="Standard Class"/>
    <s v="KS-16300"/>
    <s v="Karen Seio"/>
    <s v="Corporate"/>
    <s v="United States"/>
    <s v="Raleigh"/>
    <x v="3"/>
    <n v="27604"/>
    <x v="0"/>
    <s v="OFF-BI-10000014"/>
    <x v="1"/>
    <x v="8"/>
    <s v="Heavy-Duty E-Z-D Binders"/>
    <n v="13.092000000000001"/>
    <n v="4"/>
    <n v="0.7"/>
    <n v="-10.0372"/>
    <x v="10"/>
  </r>
  <r>
    <n v="4999"/>
    <x v="2474"/>
    <x v="0"/>
    <d v="2013-01-31T00:00:00"/>
    <d v="2013-02-04T00:00:00"/>
    <s v="Standard Class"/>
    <s v="SC-20050"/>
    <s v="Sample Company A"/>
    <s v="Home Office"/>
    <s v="United States"/>
    <s v="Los Angeles"/>
    <x v="1"/>
    <n v="90045"/>
    <x v="1"/>
    <s v="TEC-PH-10004120"/>
    <x v="2"/>
    <x v="7"/>
    <s v="AT&amp;T 1080 Phone"/>
    <n v="109.592"/>
    <n v="1"/>
    <n v="0.2"/>
    <n v="8.2194000000000003"/>
    <x v="9"/>
  </r>
  <r>
    <n v="5000"/>
    <x v="2474"/>
    <x v="0"/>
    <d v="2013-01-31T00:00:00"/>
    <d v="2013-02-04T00:00:00"/>
    <s v="Standard Class"/>
    <s v="SC-20050"/>
    <s v="Sample Company A"/>
    <s v="Home Office"/>
    <s v="United States"/>
    <s v="Los Angeles"/>
    <x v="1"/>
    <n v="90045"/>
    <x v="1"/>
    <s v="OFF-PA-10002764"/>
    <x v="1"/>
    <x v="10"/>
    <s v="Staples"/>
    <n v="56.7"/>
    <n v="5"/>
    <n v="0"/>
    <n v="27.783000000000001"/>
    <x v="9"/>
  </r>
  <r>
    <n v="5001"/>
    <x v="2475"/>
    <x v="3"/>
    <d v="2014-05-08T00:00:00"/>
    <d v="2014-05-13T00:00:00"/>
    <s v="Standard Class"/>
    <s v="AB-10060"/>
    <s v="Adam Bellavance"/>
    <s v="Home Office"/>
    <s v="United States"/>
    <s v="Los Angeles"/>
    <x v="1"/>
    <n v="90004"/>
    <x v="1"/>
    <s v="TEC-AC-10000736"/>
    <x v="2"/>
    <x v="11"/>
    <s v="Logitech G600 MMO Gaming Mouse"/>
    <n v="79.989999999999995"/>
    <n v="1"/>
    <n v="0"/>
    <n v="28.796399999999998"/>
    <x v="5"/>
  </r>
  <r>
    <n v="5002"/>
    <x v="2476"/>
    <x v="0"/>
    <d v="2013-05-25T00:00:00"/>
    <d v="2013-05-25T00:00:00"/>
    <s v="Same Day"/>
    <s v="EH-14125"/>
    <s v="Eugene Hildebrand"/>
    <s v="Home Office"/>
    <s v="United States"/>
    <s v="Newport News"/>
    <x v="17"/>
    <n v="23602"/>
    <x v="0"/>
    <s v="OFF-SU-10000898"/>
    <x v="1"/>
    <x v="14"/>
    <s v="Acme Hot Forged Carbon Steel Scissors with Nickel-Plated Handles, 3 7/8&quot; Cut, 8&quot;L"/>
    <n v="69.5"/>
    <n v="5"/>
    <n v="0"/>
    <n v="20.155000000000001"/>
    <x v="5"/>
  </r>
  <r>
    <n v="5003"/>
    <x v="2476"/>
    <x v="0"/>
    <d v="2013-05-25T00:00:00"/>
    <d v="2013-05-25T00:00:00"/>
    <s v="Same Day"/>
    <s v="EH-14125"/>
    <s v="Eugene Hildebrand"/>
    <s v="Home Office"/>
    <s v="United States"/>
    <s v="Newport News"/>
    <x v="17"/>
    <n v="23602"/>
    <x v="0"/>
    <s v="OFF-PA-10004327"/>
    <x v="1"/>
    <x v="10"/>
    <s v="Xerox 1911"/>
    <n v="191.6"/>
    <n v="4"/>
    <n v="0"/>
    <n v="91.968000000000004"/>
    <x v="5"/>
  </r>
  <r>
    <n v="5004"/>
    <x v="2477"/>
    <x v="0"/>
    <d v="2013-10-08T00:00:00"/>
    <d v="2013-10-13T00:00:00"/>
    <s v="Standard Class"/>
    <s v="CC-12475"/>
    <s v="Cindy Chapman"/>
    <s v="Consumer"/>
    <s v="United States"/>
    <s v="Los Angeles"/>
    <x v="1"/>
    <n v="90032"/>
    <x v="1"/>
    <s v="OFF-PA-10000143"/>
    <x v="1"/>
    <x v="10"/>
    <s v="Astroparche Fine Business Paper"/>
    <n v="10.56"/>
    <n v="2"/>
    <n v="0"/>
    <n v="5.0688000000000004"/>
    <x v="2"/>
  </r>
  <r>
    <n v="5005"/>
    <x v="2478"/>
    <x v="2"/>
    <d v="2011-04-30T00:00:00"/>
    <d v="2011-05-02T00:00:00"/>
    <s v="Second Class"/>
    <s v="TM-21010"/>
    <s v="Tamara Manning"/>
    <s v="Consumer"/>
    <s v="United States"/>
    <s v="Jackson"/>
    <x v="35"/>
    <n v="39212"/>
    <x v="0"/>
    <s v="TEC-AC-10002550"/>
    <x v="2"/>
    <x v="11"/>
    <s v="Maxell 4.7GB DVD-RW 3/Pack"/>
    <n v="47.79"/>
    <n v="3"/>
    <n v="0"/>
    <n v="16.2486"/>
    <x v="3"/>
  </r>
  <r>
    <n v="5006"/>
    <x v="2479"/>
    <x v="1"/>
    <d v="2012-11-10T00:00:00"/>
    <d v="2012-11-14T00:00:00"/>
    <s v="Second Class"/>
    <s v="SC-20695"/>
    <s v="Steve Chapman"/>
    <s v="Corporate"/>
    <s v="United States"/>
    <s v="Richmond"/>
    <x v="14"/>
    <n v="47374"/>
    <x v="2"/>
    <s v="OFF-ST-10003306"/>
    <x v="1"/>
    <x v="4"/>
    <s v="Letter Size Cart"/>
    <n v="714.3"/>
    <n v="5"/>
    <n v="0"/>
    <n v="207.14699999999999"/>
    <x v="0"/>
  </r>
  <r>
    <n v="5007"/>
    <x v="2480"/>
    <x v="1"/>
    <d v="2012-11-09T00:00:00"/>
    <d v="2012-11-14T00:00:00"/>
    <s v="Standard Class"/>
    <s v="Dp-13240"/>
    <s v="Dean percer"/>
    <s v="Home Office"/>
    <s v="United States"/>
    <s v="New York City"/>
    <x v="15"/>
    <n v="10035"/>
    <x v="3"/>
    <s v="TEC-MA-10000045"/>
    <x v="2"/>
    <x v="15"/>
    <s v="Zebra ZM400 Thermal Label Printer"/>
    <n v="2321.9"/>
    <n v="2"/>
    <n v="0"/>
    <n v="1114.5119999999999"/>
    <x v="0"/>
  </r>
  <r>
    <n v="5008"/>
    <x v="2480"/>
    <x v="1"/>
    <d v="2012-11-09T00:00:00"/>
    <d v="2012-11-14T00:00:00"/>
    <s v="Standard Class"/>
    <s v="Dp-13240"/>
    <s v="Dean percer"/>
    <s v="Home Office"/>
    <s v="United States"/>
    <s v="New York City"/>
    <x v="15"/>
    <n v="10035"/>
    <x v="3"/>
    <s v="OFF-ST-10001505"/>
    <x v="1"/>
    <x v="4"/>
    <s v="Perma STOR-ALL Hanging File Box, 13 1/8&quot;W x 12 1/4&quot;D x 10 1/2&quot;H"/>
    <n v="17.940000000000001"/>
    <n v="3"/>
    <n v="0"/>
    <n v="3.0497999999999998"/>
    <x v="0"/>
  </r>
  <r>
    <n v="5009"/>
    <x v="2481"/>
    <x v="1"/>
    <d v="2012-09-07T00:00:00"/>
    <d v="2012-09-14T00:00:00"/>
    <s v="Standard Class"/>
    <s v="LR-17035"/>
    <s v="Lisa Ryan"/>
    <s v="Corporate"/>
    <s v="United States"/>
    <s v="Philadelphia"/>
    <x v="9"/>
    <n v="19134"/>
    <x v="3"/>
    <s v="OFF-BI-10004781"/>
    <x v="1"/>
    <x v="8"/>
    <s v="GBC Wire Binding Strips"/>
    <n v="9.5220000000000002"/>
    <n v="1"/>
    <n v="0.7"/>
    <n v="-6.9828000000000001"/>
    <x v="8"/>
  </r>
  <r>
    <n v="5010"/>
    <x v="2481"/>
    <x v="1"/>
    <d v="2012-09-07T00:00:00"/>
    <d v="2012-09-14T00:00:00"/>
    <s v="Standard Class"/>
    <s v="LR-17035"/>
    <s v="Lisa Ryan"/>
    <s v="Corporate"/>
    <s v="United States"/>
    <s v="Philadelphia"/>
    <x v="9"/>
    <n v="19134"/>
    <x v="3"/>
    <s v="TEC-PH-10002680"/>
    <x v="2"/>
    <x v="7"/>
    <s v="Samsung Galaxy Note 3"/>
    <n v="791.96400000000006"/>
    <n v="6"/>
    <n v="0.4"/>
    <n v="-131.994"/>
    <x v="8"/>
  </r>
  <r>
    <n v="5011"/>
    <x v="2481"/>
    <x v="1"/>
    <d v="2012-09-07T00:00:00"/>
    <d v="2012-09-14T00:00:00"/>
    <s v="Standard Class"/>
    <s v="LR-17035"/>
    <s v="Lisa Ryan"/>
    <s v="Corporate"/>
    <s v="United States"/>
    <s v="Philadelphia"/>
    <x v="9"/>
    <n v="19134"/>
    <x v="3"/>
    <s v="OFF-BI-10000848"/>
    <x v="1"/>
    <x v="8"/>
    <s v="Angle-D Ring Binders"/>
    <n v="4.923"/>
    <n v="3"/>
    <n v="0.7"/>
    <n v="-3.9384000000000001"/>
    <x v="8"/>
  </r>
  <r>
    <n v="5012"/>
    <x v="2482"/>
    <x v="3"/>
    <d v="2014-05-12T00:00:00"/>
    <d v="2014-05-14T00:00:00"/>
    <s v="First Class"/>
    <s v="TS-21370"/>
    <s v="Todd Sumrall"/>
    <s v="Corporate"/>
    <s v="United States"/>
    <s v="Phoenix"/>
    <x v="16"/>
    <n v="85023"/>
    <x v="1"/>
    <s v="FUR-BO-10004467"/>
    <x v="0"/>
    <x v="0"/>
    <s v="Bestar Classic Bookcase"/>
    <n v="209.97900000000001"/>
    <n v="7"/>
    <n v="0.7"/>
    <n v="-356.96429999999998"/>
    <x v="5"/>
  </r>
  <r>
    <n v="5013"/>
    <x v="2483"/>
    <x v="3"/>
    <d v="2014-07-22T00:00:00"/>
    <d v="2014-07-27T00:00:00"/>
    <s v="Standard Class"/>
    <s v="SW-20350"/>
    <s v="Sean Wendt"/>
    <s v="Home Office"/>
    <s v="United States"/>
    <s v="Cleveland"/>
    <x v="24"/>
    <n v="44105"/>
    <x v="3"/>
    <s v="OFF-BI-10001670"/>
    <x v="1"/>
    <x v="8"/>
    <s v="Vinyl Sectional Post Binders"/>
    <n v="33.93"/>
    <n v="3"/>
    <n v="0.7"/>
    <n v="-22.62"/>
    <x v="7"/>
  </r>
  <r>
    <n v="5014"/>
    <x v="2483"/>
    <x v="3"/>
    <d v="2014-07-22T00:00:00"/>
    <d v="2014-07-27T00:00:00"/>
    <s v="Standard Class"/>
    <s v="SW-20350"/>
    <s v="Sean Wendt"/>
    <s v="Home Office"/>
    <s v="United States"/>
    <s v="Cleveland"/>
    <x v="24"/>
    <n v="44105"/>
    <x v="3"/>
    <s v="OFF-ST-10000136"/>
    <x v="1"/>
    <x v="4"/>
    <s v="Letter Size File"/>
    <n v="222.32"/>
    <n v="7"/>
    <n v="0.2"/>
    <n v="25.010999999999999"/>
    <x v="7"/>
  </r>
  <r>
    <n v="5015"/>
    <x v="2483"/>
    <x v="3"/>
    <d v="2014-07-22T00:00:00"/>
    <d v="2014-07-27T00:00:00"/>
    <s v="Standard Class"/>
    <s v="SW-20350"/>
    <s v="Sean Wendt"/>
    <s v="Home Office"/>
    <s v="United States"/>
    <s v="Cleveland"/>
    <x v="24"/>
    <n v="44105"/>
    <x v="3"/>
    <s v="TEC-PH-10004522"/>
    <x v="2"/>
    <x v="7"/>
    <s v="Dexim XPower Skin Super-Thin Power Case for iPhone 5 - Black"/>
    <n v="210.56399999999999"/>
    <n v="6"/>
    <n v="0.4"/>
    <n v="-52.640999999999998"/>
    <x v="7"/>
  </r>
  <r>
    <n v="5016"/>
    <x v="2484"/>
    <x v="2"/>
    <d v="2011-11-24T00:00:00"/>
    <d v="2011-11-29T00:00:00"/>
    <s v="Standard Class"/>
    <s v="TH-21100"/>
    <s v="Thea Hendricks"/>
    <s v="Consumer"/>
    <s v="United States"/>
    <s v="Toledo"/>
    <x v="24"/>
    <n v="43615"/>
    <x v="3"/>
    <s v="FUR-FU-10002960"/>
    <x v="0"/>
    <x v="5"/>
    <s v="Eldon 200 Class Desk Accessories, Burgundy"/>
    <n v="35.167999999999999"/>
    <n v="7"/>
    <n v="0.2"/>
    <n v="9.6712000000000007"/>
    <x v="0"/>
  </r>
  <r>
    <n v="5017"/>
    <x v="2484"/>
    <x v="2"/>
    <d v="2011-11-24T00:00:00"/>
    <d v="2011-11-29T00:00:00"/>
    <s v="Standard Class"/>
    <s v="TH-21100"/>
    <s v="Thea Hendricks"/>
    <s v="Consumer"/>
    <s v="United States"/>
    <s v="Toledo"/>
    <x v="24"/>
    <n v="43615"/>
    <x v="3"/>
    <s v="TEC-PH-10002584"/>
    <x v="2"/>
    <x v="7"/>
    <s v="Samsung Galaxy S4"/>
    <n v="1502.376"/>
    <n v="4"/>
    <n v="0.4"/>
    <n v="-250.39599999999999"/>
    <x v="0"/>
  </r>
  <r>
    <n v="5018"/>
    <x v="2485"/>
    <x v="2"/>
    <d v="2011-11-15T00:00:00"/>
    <d v="2011-11-18T00:00:00"/>
    <s v="First Class"/>
    <s v="SS-20410"/>
    <s v="Shahid Shariari"/>
    <s v="Consumer"/>
    <s v="United States"/>
    <s v="Los Angeles"/>
    <x v="1"/>
    <n v="90008"/>
    <x v="1"/>
    <s v="FUR-FU-10002505"/>
    <x v="0"/>
    <x v="5"/>
    <s v="Eldon 100 Class Desk Accessories"/>
    <n v="10.11"/>
    <n v="3"/>
    <n v="0"/>
    <n v="3.2351999999999999"/>
    <x v="0"/>
  </r>
  <r>
    <n v="5019"/>
    <x v="2485"/>
    <x v="2"/>
    <d v="2011-11-15T00:00:00"/>
    <d v="2011-11-18T00:00:00"/>
    <s v="First Class"/>
    <s v="SS-20410"/>
    <s v="Shahid Shariari"/>
    <s v="Consumer"/>
    <s v="United States"/>
    <s v="Los Angeles"/>
    <x v="1"/>
    <n v="90008"/>
    <x v="1"/>
    <s v="TEC-AC-10003832"/>
    <x v="2"/>
    <x v="11"/>
    <s v="Logitech P710e Mobile Speakerphone"/>
    <n v="772.47"/>
    <n v="3"/>
    <n v="0"/>
    <n v="146.76929999999999"/>
    <x v="0"/>
  </r>
  <r>
    <n v="5020"/>
    <x v="2485"/>
    <x v="2"/>
    <d v="2011-11-15T00:00:00"/>
    <d v="2011-11-18T00:00:00"/>
    <s v="First Class"/>
    <s v="SS-20410"/>
    <s v="Shahid Shariari"/>
    <s v="Consumer"/>
    <s v="United States"/>
    <s v="Los Angeles"/>
    <x v="1"/>
    <n v="90008"/>
    <x v="1"/>
    <s v="OFF-SU-10002537"/>
    <x v="1"/>
    <x v="14"/>
    <s v="Acme Box Cutter Scissors"/>
    <n v="20.46"/>
    <n v="2"/>
    <n v="0"/>
    <n v="5.3196000000000003"/>
    <x v="0"/>
  </r>
  <r>
    <n v="5021"/>
    <x v="2486"/>
    <x v="3"/>
    <d v="2014-03-24T00:00:00"/>
    <d v="2014-03-26T00:00:00"/>
    <s v="Second Class"/>
    <s v="MZ-17515"/>
    <s v="Mary Zewe"/>
    <s v="Corporate"/>
    <s v="United States"/>
    <s v="New York City"/>
    <x v="15"/>
    <n v="10011"/>
    <x v="3"/>
    <s v="OFF-SU-10003505"/>
    <x v="1"/>
    <x v="14"/>
    <s v="Premier Electric Letter Opener"/>
    <n v="347.58"/>
    <n v="3"/>
    <n v="0"/>
    <n v="17.379000000000001"/>
    <x v="10"/>
  </r>
  <r>
    <n v="5022"/>
    <x v="2487"/>
    <x v="0"/>
    <d v="2013-12-19T00:00:00"/>
    <d v="2013-12-25T00:00:00"/>
    <s v="Standard Class"/>
    <s v="JE-15475"/>
    <s v="Jeremy Ellison"/>
    <s v="Consumer"/>
    <s v="United States"/>
    <s v="San Diego"/>
    <x v="1"/>
    <n v="92037"/>
    <x v="1"/>
    <s v="TEC-AC-10001465"/>
    <x v="2"/>
    <x v="11"/>
    <s v="SanDisk Cruzer 64 GB USB Flash Drive"/>
    <n v="72.64"/>
    <n v="2"/>
    <n v="0"/>
    <n v="21.792000000000002"/>
    <x v="4"/>
  </r>
  <r>
    <n v="5023"/>
    <x v="2487"/>
    <x v="0"/>
    <d v="2013-12-19T00:00:00"/>
    <d v="2013-12-25T00:00:00"/>
    <s v="Standard Class"/>
    <s v="JE-15475"/>
    <s v="Jeremy Ellison"/>
    <s v="Consumer"/>
    <s v="United States"/>
    <s v="San Diego"/>
    <x v="1"/>
    <n v="92037"/>
    <x v="1"/>
    <s v="TEC-AC-10003832"/>
    <x v="2"/>
    <x v="11"/>
    <s v="Logitech P710e Mobile Speakerphone"/>
    <n v="772.47"/>
    <n v="3"/>
    <n v="0"/>
    <n v="146.76929999999999"/>
    <x v="4"/>
  </r>
  <r>
    <n v="5024"/>
    <x v="2487"/>
    <x v="0"/>
    <d v="2013-12-19T00:00:00"/>
    <d v="2013-12-25T00:00:00"/>
    <s v="Standard Class"/>
    <s v="JE-15475"/>
    <s v="Jeremy Ellison"/>
    <s v="Consumer"/>
    <s v="United States"/>
    <s v="San Diego"/>
    <x v="1"/>
    <n v="92037"/>
    <x v="1"/>
    <s v="FUR-FU-10003731"/>
    <x v="0"/>
    <x v="5"/>
    <s v="Eldon Expressions Wood and Plastic Desk Accessories, Oak"/>
    <n v="39.92"/>
    <n v="4"/>
    <n v="0"/>
    <n v="11.1776"/>
    <x v="4"/>
  </r>
  <r>
    <n v="5025"/>
    <x v="2488"/>
    <x v="3"/>
    <d v="2014-07-30T00:00:00"/>
    <d v="2014-08-04T00:00:00"/>
    <s v="Standard Class"/>
    <s v="RF-19735"/>
    <s v="Roland Fjeld"/>
    <s v="Consumer"/>
    <s v="United States"/>
    <s v="Oklahoma City"/>
    <x v="26"/>
    <n v="73120"/>
    <x v="2"/>
    <s v="OFF-BI-10004828"/>
    <x v="1"/>
    <x v="8"/>
    <s v="GBC Poly Designer Binding Covers"/>
    <n v="33.479999999999997"/>
    <n v="2"/>
    <n v="0"/>
    <n v="16.405200000000001"/>
    <x v="7"/>
  </r>
  <r>
    <n v="5026"/>
    <x v="2488"/>
    <x v="3"/>
    <d v="2014-07-30T00:00:00"/>
    <d v="2014-08-04T00:00:00"/>
    <s v="Standard Class"/>
    <s v="RF-19735"/>
    <s v="Roland Fjeld"/>
    <s v="Consumer"/>
    <s v="United States"/>
    <s v="Oklahoma City"/>
    <x v="26"/>
    <n v="73120"/>
    <x v="2"/>
    <s v="TEC-PH-10003012"/>
    <x v="2"/>
    <x v="7"/>
    <s v="Nortel Meridian M3904 Professional Digital phone"/>
    <n v="461.97"/>
    <n v="3"/>
    <n v="0"/>
    <n v="133.97130000000001"/>
    <x v="7"/>
  </r>
  <r>
    <n v="5027"/>
    <x v="2488"/>
    <x v="3"/>
    <d v="2014-07-30T00:00:00"/>
    <d v="2014-08-04T00:00:00"/>
    <s v="Standard Class"/>
    <s v="RF-19735"/>
    <s v="Roland Fjeld"/>
    <s v="Consumer"/>
    <s v="United States"/>
    <s v="Oklahoma City"/>
    <x v="26"/>
    <n v="73120"/>
    <x v="2"/>
    <s v="OFF-AP-10002311"/>
    <x v="1"/>
    <x v="9"/>
    <s v="Holmes Replacement Filter for HEPA Air Cleaner, Very Large Room, HEPA Filter"/>
    <n v="137.62"/>
    <n v="2"/>
    <n v="0"/>
    <n v="60.552799999999998"/>
    <x v="7"/>
  </r>
  <r>
    <n v="5028"/>
    <x v="2488"/>
    <x v="3"/>
    <d v="2014-07-30T00:00:00"/>
    <d v="2014-08-04T00:00:00"/>
    <s v="Standard Class"/>
    <s v="RF-19735"/>
    <s v="Roland Fjeld"/>
    <s v="Consumer"/>
    <s v="United States"/>
    <s v="Oklahoma City"/>
    <x v="26"/>
    <n v="73120"/>
    <x v="2"/>
    <s v="FUR-CH-10004626"/>
    <x v="0"/>
    <x v="1"/>
    <s v="Office Star Flex Back Scooter Chair with Aluminum Finish Frame"/>
    <n v="302.67"/>
    <n v="3"/>
    <n v="0"/>
    <n v="72.640799999999999"/>
    <x v="7"/>
  </r>
  <r>
    <n v="5029"/>
    <x v="2489"/>
    <x v="2"/>
    <d v="2011-09-02T00:00:00"/>
    <d v="2011-09-07T00:00:00"/>
    <s v="Second Class"/>
    <s v="CV-12295"/>
    <s v="Christina VanderZanden"/>
    <s v="Consumer"/>
    <s v="United States"/>
    <s v="Chicago"/>
    <x v="10"/>
    <n v="60653"/>
    <x v="2"/>
    <s v="TEC-AC-10001606"/>
    <x v="2"/>
    <x v="11"/>
    <s v="Logitech Wireless Performance Mouse MX for PC and Mac"/>
    <n v="239.976"/>
    <n v="3"/>
    <n v="0.2"/>
    <n v="53.994599999999998"/>
    <x v="8"/>
  </r>
  <r>
    <n v="5030"/>
    <x v="2490"/>
    <x v="3"/>
    <d v="2014-01-30T00:00:00"/>
    <d v="2014-02-03T00:00:00"/>
    <s v="Standard Class"/>
    <s v="VG-21790"/>
    <s v="Vivek Gonzalez"/>
    <s v="Consumer"/>
    <s v="United States"/>
    <s v="San Francisco"/>
    <x v="1"/>
    <n v="94109"/>
    <x v="1"/>
    <s v="OFF-AR-10001216"/>
    <x v="1"/>
    <x v="6"/>
    <s v="Newell 339"/>
    <n v="8.34"/>
    <n v="3"/>
    <n v="0"/>
    <n v="2.1684000000000001"/>
    <x v="9"/>
  </r>
  <r>
    <n v="5031"/>
    <x v="2490"/>
    <x v="3"/>
    <d v="2014-01-30T00:00:00"/>
    <d v="2014-02-03T00:00:00"/>
    <s v="Standard Class"/>
    <s v="VG-21790"/>
    <s v="Vivek Gonzalez"/>
    <s v="Consumer"/>
    <s v="United States"/>
    <s v="San Francisco"/>
    <x v="1"/>
    <n v="94109"/>
    <x v="1"/>
    <s v="OFF-SU-10001664"/>
    <x v="1"/>
    <x v="14"/>
    <s v="Acme Office Executive Series Stainless Steel Trimmers"/>
    <n v="8.57"/>
    <n v="1"/>
    <n v="0"/>
    <n v="2.2282000000000002"/>
    <x v="9"/>
  </r>
  <r>
    <n v="5032"/>
    <x v="2490"/>
    <x v="3"/>
    <d v="2014-01-30T00:00:00"/>
    <d v="2014-02-03T00:00:00"/>
    <s v="Standard Class"/>
    <s v="VG-21790"/>
    <s v="Vivek Gonzalez"/>
    <s v="Consumer"/>
    <s v="United States"/>
    <s v="San Francisco"/>
    <x v="1"/>
    <n v="94109"/>
    <x v="1"/>
    <s v="OFF-BI-10002498"/>
    <x v="1"/>
    <x v="8"/>
    <s v="Clear Mylar Reinforcing Strips"/>
    <n v="119.616"/>
    <n v="8"/>
    <n v="0.2"/>
    <n v="40.370399999999997"/>
    <x v="9"/>
  </r>
  <r>
    <n v="5033"/>
    <x v="2491"/>
    <x v="0"/>
    <d v="2013-12-27T00:00:00"/>
    <d v="2014-01-03T00:00:00"/>
    <s v="Standard Class"/>
    <s v="BB-11545"/>
    <s v="Brenda Bowman"/>
    <s v="Corporate"/>
    <s v="United States"/>
    <s v="Vineland"/>
    <x v="30"/>
    <n v="8360"/>
    <x v="3"/>
    <s v="FUR-CH-10003968"/>
    <x v="0"/>
    <x v="1"/>
    <s v="Novimex Turbo Task Chair"/>
    <n v="212.94"/>
    <n v="3"/>
    <n v="0"/>
    <n v="25.552800000000001"/>
    <x v="4"/>
  </r>
  <r>
    <n v="5034"/>
    <x v="2491"/>
    <x v="0"/>
    <d v="2013-12-27T00:00:00"/>
    <d v="2014-01-03T00:00:00"/>
    <s v="Standard Class"/>
    <s v="BB-11545"/>
    <s v="Brenda Bowman"/>
    <s v="Corporate"/>
    <s v="United States"/>
    <s v="Vineland"/>
    <x v="30"/>
    <n v="8360"/>
    <x v="3"/>
    <s v="OFF-AP-10002765"/>
    <x v="1"/>
    <x v="9"/>
    <s v="Fellowes Advanced Computer Series Surge Protectors"/>
    <n v="26.49"/>
    <n v="1"/>
    <n v="0"/>
    <n v="7.4172000000000002"/>
    <x v="4"/>
  </r>
  <r>
    <n v="5035"/>
    <x v="2492"/>
    <x v="1"/>
    <d v="2012-08-09T00:00:00"/>
    <d v="2012-08-13T00:00:00"/>
    <s v="Second Class"/>
    <s v="HR-14770"/>
    <s v="Hallie Redmond"/>
    <s v="Home Office"/>
    <s v="United States"/>
    <s v="Milwaukee"/>
    <x v="6"/>
    <n v="53209"/>
    <x v="2"/>
    <s v="FUR-BO-10004690"/>
    <x v="0"/>
    <x v="0"/>
    <s v="O'Sullivan Cherrywood Estates Traditional Barrister Bookcase"/>
    <n v="687.4"/>
    <n v="5"/>
    <n v="0"/>
    <n v="48.118000000000002"/>
    <x v="6"/>
  </r>
  <r>
    <n v="5036"/>
    <x v="2493"/>
    <x v="2"/>
    <d v="2011-04-06T00:00:00"/>
    <d v="2011-04-12T00:00:00"/>
    <s v="Standard Class"/>
    <s v="SC-20260"/>
    <s v="Scott Cohen"/>
    <s v="Corporate"/>
    <s v="United States"/>
    <s v="Seattle"/>
    <x v="4"/>
    <n v="98115"/>
    <x v="1"/>
    <s v="FUR-TA-10000688"/>
    <x v="0"/>
    <x v="3"/>
    <s v="Chromcraft Bull-Nose Wood Round Conference Table Top, Wood Base"/>
    <n v="653.54999999999995"/>
    <n v="3"/>
    <n v="0"/>
    <n v="111.1035"/>
    <x v="3"/>
  </r>
  <r>
    <n v="5037"/>
    <x v="2493"/>
    <x v="2"/>
    <d v="2011-04-06T00:00:00"/>
    <d v="2011-04-12T00:00:00"/>
    <s v="Standard Class"/>
    <s v="SC-20260"/>
    <s v="Scott Cohen"/>
    <s v="Corporate"/>
    <s v="United States"/>
    <s v="Seattle"/>
    <x v="4"/>
    <n v="98115"/>
    <x v="1"/>
    <s v="TEC-AC-10003441"/>
    <x v="2"/>
    <x v="11"/>
    <s v="Kingston Digital DataTraveler 32GB USB 2.0"/>
    <n v="33.9"/>
    <n v="2"/>
    <n v="0"/>
    <n v="2.0339999999999998"/>
    <x v="3"/>
  </r>
  <r>
    <n v="5038"/>
    <x v="2494"/>
    <x v="3"/>
    <d v="2014-11-18T00:00:00"/>
    <d v="2014-11-22T00:00:00"/>
    <s v="Second Class"/>
    <s v="EG-13900"/>
    <s v="Emily Grady"/>
    <s v="Consumer"/>
    <s v="United States"/>
    <s v="Naperville"/>
    <x v="10"/>
    <n v="60540"/>
    <x v="2"/>
    <s v="TEC-AC-10003610"/>
    <x v="2"/>
    <x v="11"/>
    <s v="Logitech Illuminated - Keyboard"/>
    <n v="239.96"/>
    <n v="5"/>
    <n v="0.2"/>
    <n v="83.986000000000004"/>
    <x v="0"/>
  </r>
  <r>
    <n v="5039"/>
    <x v="2495"/>
    <x v="1"/>
    <d v="2012-07-11T00:00:00"/>
    <d v="2012-07-12T00:00:00"/>
    <s v="First Class"/>
    <s v="TS-21370"/>
    <s v="Todd Sumrall"/>
    <s v="Corporate"/>
    <s v="United States"/>
    <s v="Wilmington"/>
    <x v="13"/>
    <n v="19805"/>
    <x v="3"/>
    <s v="FUR-TA-10001520"/>
    <x v="0"/>
    <x v="3"/>
    <s v="Lesro Sheffield Collection Coffee Table, End Table, Center Table, Corner Table"/>
    <n v="199.83600000000001"/>
    <n v="4"/>
    <n v="0.3"/>
    <n v="-37.112400000000001"/>
    <x v="7"/>
  </r>
  <r>
    <n v="5040"/>
    <x v="2495"/>
    <x v="1"/>
    <d v="2012-07-11T00:00:00"/>
    <d v="2012-07-12T00:00:00"/>
    <s v="First Class"/>
    <s v="TS-21370"/>
    <s v="Todd Sumrall"/>
    <s v="Corporate"/>
    <s v="United States"/>
    <s v="Wilmington"/>
    <x v="13"/>
    <n v="19805"/>
    <x v="3"/>
    <s v="TEC-PH-10001817"/>
    <x v="2"/>
    <x v="7"/>
    <s v="Wilson Electronics DB Pro Signal Booster"/>
    <n v="716"/>
    <n v="2"/>
    <n v="0"/>
    <n v="193.32"/>
    <x v="7"/>
  </r>
  <r>
    <n v="5041"/>
    <x v="2495"/>
    <x v="1"/>
    <d v="2012-07-11T00:00:00"/>
    <d v="2012-07-12T00:00:00"/>
    <s v="First Class"/>
    <s v="TS-21370"/>
    <s v="Todd Sumrall"/>
    <s v="Corporate"/>
    <s v="United States"/>
    <s v="Wilmington"/>
    <x v="13"/>
    <n v="19805"/>
    <x v="3"/>
    <s v="OFF-BI-10004492"/>
    <x v="1"/>
    <x v="8"/>
    <s v="Tuf-Vin Binders"/>
    <n v="221.06"/>
    <n v="7"/>
    <n v="0"/>
    <n v="103.8982"/>
    <x v="7"/>
  </r>
  <r>
    <n v="5042"/>
    <x v="2496"/>
    <x v="0"/>
    <d v="2013-11-11T00:00:00"/>
    <d v="2013-11-14T00:00:00"/>
    <s v="Second Class"/>
    <s v="AI-10855"/>
    <s v="Arianne Irving"/>
    <s v="Consumer"/>
    <s v="United States"/>
    <s v="Los Angeles"/>
    <x v="1"/>
    <n v="90036"/>
    <x v="1"/>
    <s v="OFF-PA-10002421"/>
    <x v="1"/>
    <x v="10"/>
    <s v="Embossed Ink Jet Note Cards"/>
    <n v="67.709999999999994"/>
    <n v="3"/>
    <n v="0"/>
    <n v="32.500799999999998"/>
    <x v="0"/>
  </r>
  <r>
    <n v="5043"/>
    <x v="2496"/>
    <x v="0"/>
    <d v="2013-11-11T00:00:00"/>
    <d v="2013-11-14T00:00:00"/>
    <s v="Second Class"/>
    <s v="AI-10855"/>
    <s v="Arianne Irving"/>
    <s v="Consumer"/>
    <s v="United States"/>
    <s v="Los Angeles"/>
    <x v="1"/>
    <n v="90036"/>
    <x v="1"/>
    <s v="OFF-AP-10000055"/>
    <x v="1"/>
    <x v="9"/>
    <s v="Belkin F9S820V06 8 Outlet Surge"/>
    <n v="129.91999999999999"/>
    <n v="4"/>
    <n v="0"/>
    <n v="38.975999999999999"/>
    <x v="0"/>
  </r>
  <r>
    <n v="5044"/>
    <x v="2496"/>
    <x v="0"/>
    <d v="2013-11-11T00:00:00"/>
    <d v="2013-11-14T00:00:00"/>
    <s v="Second Class"/>
    <s v="AI-10855"/>
    <s v="Arianne Irving"/>
    <s v="Consumer"/>
    <s v="United States"/>
    <s v="Los Angeles"/>
    <x v="1"/>
    <n v="90036"/>
    <x v="1"/>
    <s v="FUR-FU-10000965"/>
    <x v="0"/>
    <x v="5"/>
    <s v="Howard Miller 11-1/2&quot; Diameter Ridgewood Wall Clock"/>
    <n v="467.46"/>
    <n v="9"/>
    <n v="0"/>
    <n v="191.65860000000001"/>
    <x v="0"/>
  </r>
  <r>
    <n v="5045"/>
    <x v="2496"/>
    <x v="0"/>
    <d v="2013-11-11T00:00:00"/>
    <d v="2013-11-14T00:00:00"/>
    <s v="Second Class"/>
    <s v="AI-10855"/>
    <s v="Arianne Irving"/>
    <s v="Consumer"/>
    <s v="United States"/>
    <s v="Los Angeles"/>
    <x v="1"/>
    <n v="90036"/>
    <x v="1"/>
    <s v="OFF-PA-10001363"/>
    <x v="1"/>
    <x v="10"/>
    <s v="Xerox 1933"/>
    <n v="61.4"/>
    <n v="5"/>
    <n v="0"/>
    <n v="28.858000000000001"/>
    <x v="0"/>
  </r>
  <r>
    <n v="5046"/>
    <x v="2496"/>
    <x v="0"/>
    <d v="2013-11-11T00:00:00"/>
    <d v="2013-11-14T00:00:00"/>
    <s v="Second Class"/>
    <s v="AI-10855"/>
    <s v="Arianne Irving"/>
    <s v="Consumer"/>
    <s v="United States"/>
    <s v="Los Angeles"/>
    <x v="1"/>
    <n v="90036"/>
    <x v="1"/>
    <s v="OFF-ST-10001496"/>
    <x v="1"/>
    <x v="4"/>
    <s v="Standard Rollaway File with Lock"/>
    <n v="720.76"/>
    <n v="4"/>
    <n v="0"/>
    <n v="187.39760000000001"/>
    <x v="0"/>
  </r>
  <r>
    <n v="5047"/>
    <x v="2496"/>
    <x v="0"/>
    <d v="2013-11-11T00:00:00"/>
    <d v="2013-11-14T00:00:00"/>
    <s v="Second Class"/>
    <s v="AI-10855"/>
    <s v="Arianne Irving"/>
    <s v="Consumer"/>
    <s v="United States"/>
    <s v="Los Angeles"/>
    <x v="1"/>
    <n v="90036"/>
    <x v="1"/>
    <s v="OFF-BI-10004656"/>
    <x v="1"/>
    <x v="8"/>
    <s v="Peel &amp; Stick Add-On Corner Pockets"/>
    <n v="5.1840000000000002"/>
    <n v="3"/>
    <n v="0.2"/>
    <n v="1.8144"/>
    <x v="0"/>
  </r>
  <r>
    <n v="5048"/>
    <x v="2496"/>
    <x v="0"/>
    <d v="2013-11-11T00:00:00"/>
    <d v="2013-11-14T00:00:00"/>
    <s v="Second Class"/>
    <s v="AI-10855"/>
    <s v="Arianne Irving"/>
    <s v="Consumer"/>
    <s v="United States"/>
    <s v="Los Angeles"/>
    <x v="1"/>
    <n v="90036"/>
    <x v="1"/>
    <s v="OFF-AR-10001227"/>
    <x v="1"/>
    <x v="6"/>
    <s v="Newell 338"/>
    <n v="14.7"/>
    <n v="5"/>
    <n v="0"/>
    <n v="3.9689999999999999"/>
    <x v="0"/>
  </r>
  <r>
    <n v="5049"/>
    <x v="2497"/>
    <x v="2"/>
    <d v="2011-03-31T00:00:00"/>
    <d v="2011-04-04T00:00:00"/>
    <s v="Standard Class"/>
    <s v="DD-13570"/>
    <s v="Dorothy Dickinson"/>
    <s v="Consumer"/>
    <s v="United States"/>
    <s v="Chicago"/>
    <x v="10"/>
    <n v="60610"/>
    <x v="2"/>
    <s v="OFF-BI-10002071"/>
    <x v="1"/>
    <x v="8"/>
    <s v="Fellowes Black Plastic Comb Bindings"/>
    <n v="8.1340000000000003"/>
    <n v="7"/>
    <n v="0.8"/>
    <n v="-13.8278"/>
    <x v="10"/>
  </r>
  <r>
    <n v="5050"/>
    <x v="2497"/>
    <x v="2"/>
    <d v="2011-03-31T00:00:00"/>
    <d v="2011-04-04T00:00:00"/>
    <s v="Standard Class"/>
    <s v="DD-13570"/>
    <s v="Dorothy Dickinson"/>
    <s v="Consumer"/>
    <s v="United States"/>
    <s v="Chicago"/>
    <x v="10"/>
    <n v="60610"/>
    <x v="2"/>
    <s v="TEC-AC-10004901"/>
    <x v="2"/>
    <x v="11"/>
    <s v="Kensington SlimBlade Notebook Wireless Mouse with Nano Receiver"/>
    <n v="79.983999999999995"/>
    <n v="2"/>
    <n v="0.2"/>
    <n v="13.997199999999999"/>
    <x v="10"/>
  </r>
  <r>
    <n v="5051"/>
    <x v="2498"/>
    <x v="1"/>
    <d v="2012-09-18T00:00:00"/>
    <d v="2012-09-24T00:00:00"/>
    <s v="Standard Class"/>
    <s v="AB-10060"/>
    <s v="Adam Bellavance"/>
    <s v="Home Office"/>
    <s v="United States"/>
    <s v="Des Moines"/>
    <x v="4"/>
    <n v="98198"/>
    <x v="1"/>
    <s v="OFF-PA-10001776"/>
    <x v="1"/>
    <x v="10"/>
    <s v="Wirebound Message Books, Four 2 3/4&quot; x 5&quot; Forms per Page, 600 Sets per Book"/>
    <n v="18.54"/>
    <n v="2"/>
    <n v="0"/>
    <n v="8.7138000000000009"/>
    <x v="8"/>
  </r>
  <r>
    <n v="5052"/>
    <x v="2499"/>
    <x v="1"/>
    <d v="2012-11-07T00:00:00"/>
    <d v="2012-11-11T00:00:00"/>
    <s v="Standard Class"/>
    <s v="KB-16240"/>
    <s v="Karen Bern"/>
    <s v="Corporate"/>
    <s v="United States"/>
    <s v="Philadelphia"/>
    <x v="9"/>
    <n v="19140"/>
    <x v="3"/>
    <s v="OFF-EN-10000483"/>
    <x v="1"/>
    <x v="12"/>
    <s v="White Envelopes, White Envelopes with Clear Poly Window"/>
    <n v="24.4"/>
    <n v="2"/>
    <n v="0.2"/>
    <n v="7.93"/>
    <x v="0"/>
  </r>
  <r>
    <n v="5053"/>
    <x v="2500"/>
    <x v="3"/>
    <d v="2014-05-20T00:00:00"/>
    <d v="2014-05-20T00:00:00"/>
    <s v="Same Day"/>
    <s v="JC-15775"/>
    <s v="John Castell"/>
    <s v="Consumer"/>
    <s v="United States"/>
    <s v="Atlanta"/>
    <x v="32"/>
    <n v="30318"/>
    <x v="0"/>
    <s v="OFF-PA-10003129"/>
    <x v="1"/>
    <x v="10"/>
    <s v="Tops White Computer Printout Paper"/>
    <n v="195.64"/>
    <n v="4"/>
    <n v="0"/>
    <n v="91.950800000000001"/>
    <x v="5"/>
  </r>
  <r>
    <n v="5054"/>
    <x v="2501"/>
    <x v="1"/>
    <d v="2012-01-03T00:00:00"/>
    <d v="2012-01-08T00:00:00"/>
    <s v="Second Class"/>
    <s v="AH-10465"/>
    <s v="Amy Hunt"/>
    <s v="Consumer"/>
    <s v="United States"/>
    <s v="Dallas"/>
    <x v="5"/>
    <n v="75217"/>
    <x v="2"/>
    <s v="TEC-AC-10003198"/>
    <x v="2"/>
    <x v="11"/>
    <s v="Enermax Acrylux Wireless Keyboard"/>
    <n v="398.4"/>
    <n v="5"/>
    <n v="0.2"/>
    <n v="84.66"/>
    <x v="9"/>
  </r>
  <r>
    <n v="5055"/>
    <x v="2501"/>
    <x v="1"/>
    <d v="2012-01-03T00:00:00"/>
    <d v="2012-01-08T00:00:00"/>
    <s v="Second Class"/>
    <s v="AH-10465"/>
    <s v="Amy Hunt"/>
    <s v="Consumer"/>
    <s v="United States"/>
    <s v="Dallas"/>
    <x v="5"/>
    <n v="75217"/>
    <x v="2"/>
    <s v="OFF-AR-10001246"/>
    <x v="1"/>
    <x v="6"/>
    <s v="Newell 317"/>
    <n v="7.056"/>
    <n v="3"/>
    <n v="0.2"/>
    <n v="0.79379999999999995"/>
    <x v="9"/>
  </r>
  <r>
    <n v="5056"/>
    <x v="2501"/>
    <x v="1"/>
    <d v="2012-01-03T00:00:00"/>
    <d v="2012-01-08T00:00:00"/>
    <s v="Second Class"/>
    <s v="AH-10465"/>
    <s v="Amy Hunt"/>
    <s v="Consumer"/>
    <s v="United States"/>
    <s v="Dallas"/>
    <x v="5"/>
    <n v="75217"/>
    <x v="2"/>
    <s v="FUR-BO-10003272"/>
    <x v="0"/>
    <x v="0"/>
    <s v="O'Sullivan Living Dimensions 5-Shelf Bookcases"/>
    <n v="1352.3976"/>
    <n v="9"/>
    <n v="0.32"/>
    <n v="-437.54039999999998"/>
    <x v="9"/>
  </r>
  <r>
    <n v="5057"/>
    <x v="2502"/>
    <x v="1"/>
    <d v="2012-09-08T00:00:00"/>
    <d v="2012-09-11T00:00:00"/>
    <s v="First Class"/>
    <s v="NM-18520"/>
    <s v="Neoma Murray"/>
    <s v="Consumer"/>
    <s v="United States"/>
    <s v="Moreno Valley"/>
    <x v="1"/>
    <n v="92553"/>
    <x v="1"/>
    <s v="OFF-PA-10002606"/>
    <x v="1"/>
    <x v="10"/>
    <s v="Xerox 1928"/>
    <n v="26.4"/>
    <n v="5"/>
    <n v="0"/>
    <n v="11.88"/>
    <x v="8"/>
  </r>
  <r>
    <n v="5058"/>
    <x v="2502"/>
    <x v="1"/>
    <d v="2012-09-08T00:00:00"/>
    <d v="2012-09-11T00:00:00"/>
    <s v="First Class"/>
    <s v="NM-18520"/>
    <s v="Neoma Murray"/>
    <s v="Consumer"/>
    <s v="United States"/>
    <s v="Moreno Valley"/>
    <x v="1"/>
    <n v="92553"/>
    <x v="1"/>
    <s v="OFF-ST-10002486"/>
    <x v="1"/>
    <x v="4"/>
    <s v="Eldon Shelf Savers Cubes and Bins"/>
    <n v="41.88"/>
    <n v="6"/>
    <n v="0"/>
    <n v="0.83760000000000001"/>
    <x v="8"/>
  </r>
  <r>
    <n v="5059"/>
    <x v="2503"/>
    <x v="0"/>
    <d v="2013-04-04T00:00:00"/>
    <d v="2013-04-08T00:00:00"/>
    <s v="Standard Class"/>
    <s v="CS-11950"/>
    <s v="Carlos Soltero"/>
    <s v="Consumer"/>
    <s v="United States"/>
    <s v="Philadelphia"/>
    <x v="9"/>
    <n v="19140"/>
    <x v="3"/>
    <s v="OFF-BI-10004330"/>
    <x v="1"/>
    <x v="8"/>
    <s v="GBC Velobind Prepunched Cover Sets, Regency Series"/>
    <n v="99.846000000000004"/>
    <n v="9"/>
    <n v="0.7"/>
    <n v="-83.204999999999998"/>
    <x v="3"/>
  </r>
  <r>
    <n v="5060"/>
    <x v="2504"/>
    <x v="0"/>
    <d v="2013-12-06T00:00:00"/>
    <d v="2013-12-08T00:00:00"/>
    <s v="Second Class"/>
    <s v="TP-21130"/>
    <s v="Theone Pippenger"/>
    <s v="Consumer"/>
    <s v="United States"/>
    <s v="Georgetown"/>
    <x v="0"/>
    <n v="40324"/>
    <x v="0"/>
    <s v="TEC-PH-10000560"/>
    <x v="2"/>
    <x v="7"/>
    <s v="Samsung Galaxy S III - 16GB - pebble blue (T-Mobile)"/>
    <n v="699.98"/>
    <n v="2"/>
    <n v="0"/>
    <n v="195.99440000000001"/>
    <x v="4"/>
  </r>
  <r>
    <n v="5061"/>
    <x v="2504"/>
    <x v="0"/>
    <d v="2013-12-06T00:00:00"/>
    <d v="2013-12-08T00:00:00"/>
    <s v="Second Class"/>
    <s v="TP-21130"/>
    <s v="Theone Pippenger"/>
    <s v="Consumer"/>
    <s v="United States"/>
    <s v="Georgetown"/>
    <x v="0"/>
    <n v="40324"/>
    <x v="0"/>
    <s v="OFF-ST-10000060"/>
    <x v="1"/>
    <x v="4"/>
    <s v="Fellowes Bankers Box Staxonsteel Drawer File/Stacking System"/>
    <n v="584.82000000000005"/>
    <n v="9"/>
    <n v="0"/>
    <n v="70.178399999999996"/>
    <x v="4"/>
  </r>
  <r>
    <n v="5062"/>
    <x v="2505"/>
    <x v="1"/>
    <d v="2012-05-08T00:00:00"/>
    <d v="2012-05-12T00:00:00"/>
    <s v="Standard Class"/>
    <s v="DL-12925"/>
    <s v="Daniel Lacy"/>
    <s v="Consumer"/>
    <s v="United States"/>
    <s v="Minneapolis"/>
    <x v="11"/>
    <n v="55407"/>
    <x v="2"/>
    <s v="OFF-BI-10003684"/>
    <x v="1"/>
    <x v="8"/>
    <s v="Wilson Jones Legal Size Ring Binders"/>
    <n v="43.98"/>
    <n v="2"/>
    <n v="0"/>
    <n v="21.99"/>
    <x v="5"/>
  </r>
  <r>
    <n v="5063"/>
    <x v="2505"/>
    <x v="1"/>
    <d v="2012-05-08T00:00:00"/>
    <d v="2012-05-12T00:00:00"/>
    <s v="Standard Class"/>
    <s v="DL-12925"/>
    <s v="Daniel Lacy"/>
    <s v="Consumer"/>
    <s v="United States"/>
    <s v="Minneapolis"/>
    <x v="11"/>
    <n v="55407"/>
    <x v="2"/>
    <s v="TEC-PH-10000441"/>
    <x v="2"/>
    <x v="7"/>
    <s v="VTech DS6151"/>
    <n v="377.97"/>
    <n v="3"/>
    <n v="0"/>
    <n v="105.83159999999999"/>
    <x v="5"/>
  </r>
  <r>
    <n v="5064"/>
    <x v="2505"/>
    <x v="1"/>
    <d v="2012-05-08T00:00:00"/>
    <d v="2012-05-12T00:00:00"/>
    <s v="Standard Class"/>
    <s v="DL-12925"/>
    <s v="Daniel Lacy"/>
    <s v="Consumer"/>
    <s v="United States"/>
    <s v="Minneapolis"/>
    <x v="11"/>
    <n v="55407"/>
    <x v="2"/>
    <s v="FUR-FU-10000723"/>
    <x v="0"/>
    <x v="5"/>
    <s v="Deflect-o EconoMat Studded, No Bevel Mat for Low Pile Carpeting"/>
    <n v="123.96"/>
    <n v="3"/>
    <n v="0"/>
    <n v="11.1564"/>
    <x v="5"/>
  </r>
  <r>
    <n v="5065"/>
    <x v="2506"/>
    <x v="3"/>
    <d v="2014-09-23T00:00:00"/>
    <d v="2014-09-25T00:00:00"/>
    <s v="First Class"/>
    <s v="CA-12265"/>
    <s v="Christina Anderson"/>
    <s v="Consumer"/>
    <s v="United States"/>
    <s v="Wilmington"/>
    <x v="13"/>
    <n v="19805"/>
    <x v="3"/>
    <s v="TEC-PH-10004977"/>
    <x v="2"/>
    <x v="7"/>
    <s v="GE 30524EE4"/>
    <n v="391.98"/>
    <n v="2"/>
    <n v="0"/>
    <n v="113.6742"/>
    <x v="8"/>
  </r>
  <r>
    <n v="5066"/>
    <x v="2507"/>
    <x v="3"/>
    <d v="2014-12-01T00:00:00"/>
    <d v="2014-12-08T00:00:00"/>
    <s v="Standard Class"/>
    <s v="SC-20380"/>
    <s v="Shahid Collister"/>
    <s v="Consumer"/>
    <s v="United States"/>
    <s v="Burlington"/>
    <x v="3"/>
    <n v="27217"/>
    <x v="0"/>
    <s v="TEC-AC-10002001"/>
    <x v="2"/>
    <x v="11"/>
    <s v="Logitech Wireless Gaming Headset G930"/>
    <n v="383.976"/>
    <n v="3"/>
    <n v="0.2"/>
    <n v="81.594899999999996"/>
    <x v="4"/>
  </r>
  <r>
    <n v="5067"/>
    <x v="2507"/>
    <x v="3"/>
    <d v="2014-12-01T00:00:00"/>
    <d v="2014-12-08T00:00:00"/>
    <s v="Standard Class"/>
    <s v="SC-20380"/>
    <s v="Shahid Collister"/>
    <s v="Consumer"/>
    <s v="United States"/>
    <s v="Burlington"/>
    <x v="3"/>
    <n v="27217"/>
    <x v="0"/>
    <s v="FUR-TA-10001889"/>
    <x v="0"/>
    <x v="3"/>
    <s v="Bush Advantage Collection Racetrack Conference Table"/>
    <n v="1781.682"/>
    <n v="7"/>
    <n v="0.4"/>
    <n v="-653.28340000000003"/>
    <x v="4"/>
  </r>
  <r>
    <n v="5068"/>
    <x v="2508"/>
    <x v="3"/>
    <d v="2014-01-16T00:00:00"/>
    <d v="2014-01-20T00:00:00"/>
    <s v="Standard Class"/>
    <s v="TT-21460"/>
    <s v="Tonja Turnell"/>
    <s v="Home Office"/>
    <s v="United States"/>
    <s v="Los Angeles"/>
    <x v="1"/>
    <n v="90008"/>
    <x v="1"/>
    <s v="OFF-AR-10003504"/>
    <x v="1"/>
    <x v="6"/>
    <s v="Newell 347"/>
    <n v="21.4"/>
    <n v="5"/>
    <n v="0"/>
    <n v="6.2060000000000004"/>
    <x v="9"/>
  </r>
  <r>
    <n v="5069"/>
    <x v="2509"/>
    <x v="2"/>
    <d v="2011-08-08T00:00:00"/>
    <d v="2011-08-12T00:00:00"/>
    <s v="Standard Class"/>
    <s v="MA-17560"/>
    <s v="Matt Abelman"/>
    <s v="Home Office"/>
    <s v="United States"/>
    <s v="Trenton"/>
    <x v="12"/>
    <n v="48183"/>
    <x v="2"/>
    <s v="TEC-CO-10001571"/>
    <x v="2"/>
    <x v="16"/>
    <s v="Sharp 1540cs Digital Laser Copier"/>
    <n v="549.99"/>
    <n v="1"/>
    <n v="0"/>
    <n v="274.995"/>
    <x v="6"/>
  </r>
  <r>
    <n v="5070"/>
    <x v="2509"/>
    <x v="2"/>
    <d v="2011-08-08T00:00:00"/>
    <d v="2011-08-12T00:00:00"/>
    <s v="Standard Class"/>
    <s v="MA-17560"/>
    <s v="Matt Abelman"/>
    <s v="Home Office"/>
    <s v="United States"/>
    <s v="Trenton"/>
    <x v="12"/>
    <n v="48183"/>
    <x v="2"/>
    <s v="OFF-AP-10002495"/>
    <x v="1"/>
    <x v="9"/>
    <s v="Acco Smartsocket Table Surge Protector, 6 Color-Coded Adapter Outlets"/>
    <n v="167.535"/>
    <n v="3"/>
    <n v="0.1"/>
    <n v="37.229999999999997"/>
    <x v="6"/>
  </r>
  <r>
    <n v="5071"/>
    <x v="2509"/>
    <x v="2"/>
    <d v="2011-08-08T00:00:00"/>
    <d v="2011-08-12T00:00:00"/>
    <s v="Standard Class"/>
    <s v="MA-17560"/>
    <s v="Matt Abelman"/>
    <s v="Home Office"/>
    <s v="United States"/>
    <s v="Trenton"/>
    <x v="12"/>
    <n v="48183"/>
    <x v="2"/>
    <s v="OFF-EN-10002500"/>
    <x v="1"/>
    <x v="12"/>
    <s v="Globe Weis Peel &amp; Seel First Class Envelopes"/>
    <n v="38.340000000000003"/>
    <n v="3"/>
    <n v="0"/>
    <n v="17.253"/>
    <x v="6"/>
  </r>
  <r>
    <n v="5072"/>
    <x v="2509"/>
    <x v="2"/>
    <d v="2011-08-08T00:00:00"/>
    <d v="2011-08-12T00:00:00"/>
    <s v="Standard Class"/>
    <s v="MA-17560"/>
    <s v="Matt Abelman"/>
    <s v="Home Office"/>
    <s v="United States"/>
    <s v="Trenton"/>
    <x v="12"/>
    <n v="48183"/>
    <x v="2"/>
    <s v="FUR-FU-10002088"/>
    <x v="0"/>
    <x v="5"/>
    <s v="Nu-Dell Float Frame 11 x 14 1/2"/>
    <n v="53.88"/>
    <n v="6"/>
    <n v="0"/>
    <n v="22.6296"/>
    <x v="6"/>
  </r>
  <r>
    <n v="5073"/>
    <x v="2509"/>
    <x v="2"/>
    <d v="2011-08-08T00:00:00"/>
    <d v="2011-08-12T00:00:00"/>
    <s v="Standard Class"/>
    <s v="MA-17560"/>
    <s v="Matt Abelman"/>
    <s v="Home Office"/>
    <s v="United States"/>
    <s v="Trenton"/>
    <x v="12"/>
    <n v="48183"/>
    <x v="2"/>
    <s v="TEC-PH-10001128"/>
    <x v="2"/>
    <x v="7"/>
    <s v="Motorola Droid Maxx"/>
    <n v="299.98"/>
    <n v="2"/>
    <n v="0"/>
    <n v="83.994399999999999"/>
    <x v="6"/>
  </r>
  <r>
    <n v="5074"/>
    <x v="2510"/>
    <x v="1"/>
    <d v="2012-11-05T00:00:00"/>
    <d v="2012-11-05T00:00:00"/>
    <s v="Same Day"/>
    <s v="JM-16195"/>
    <s v="Justin MacKendrick"/>
    <s v="Consumer"/>
    <s v="United States"/>
    <s v="San Francisco"/>
    <x v="1"/>
    <n v="94109"/>
    <x v="1"/>
    <s v="OFF-ST-10000649"/>
    <x v="1"/>
    <x v="4"/>
    <s v="Hanging Personal Folder File"/>
    <n v="62.8"/>
    <n v="4"/>
    <n v="0"/>
    <n v="15.7"/>
    <x v="0"/>
  </r>
  <r>
    <n v="5075"/>
    <x v="2511"/>
    <x v="3"/>
    <d v="2014-04-26T00:00:00"/>
    <d v="2014-04-30T00:00:00"/>
    <s v="Second Class"/>
    <s v="MB-18085"/>
    <s v="Mick Brown"/>
    <s v="Consumer"/>
    <s v="United States"/>
    <s v="Los Angeles"/>
    <x v="1"/>
    <n v="90049"/>
    <x v="1"/>
    <s v="OFF-BI-10002103"/>
    <x v="1"/>
    <x v="8"/>
    <s v="Cardinal Slant-D Ring Binder, Heavy Gauge Vinyl"/>
    <n v="13.904"/>
    <n v="2"/>
    <n v="0.2"/>
    <n v="4.5187999999999997"/>
    <x v="3"/>
  </r>
  <r>
    <n v="5076"/>
    <x v="2512"/>
    <x v="2"/>
    <d v="2011-04-20T00:00:00"/>
    <d v="2011-04-22T00:00:00"/>
    <s v="Second Class"/>
    <s v="SV-20365"/>
    <s v="Seth Vernon"/>
    <s v="Consumer"/>
    <s v="United States"/>
    <s v="Houston"/>
    <x v="5"/>
    <n v="77070"/>
    <x v="2"/>
    <s v="FUR-TA-10001705"/>
    <x v="0"/>
    <x v="3"/>
    <s v="Bush Advantage Collection Round Conference Table"/>
    <n v="744.1"/>
    <n v="5"/>
    <n v="0.3"/>
    <n v="-95.67"/>
    <x v="3"/>
  </r>
  <r>
    <n v="5077"/>
    <x v="2512"/>
    <x v="2"/>
    <d v="2011-04-20T00:00:00"/>
    <d v="2011-04-22T00:00:00"/>
    <s v="Second Class"/>
    <s v="SV-20365"/>
    <s v="Seth Vernon"/>
    <s v="Consumer"/>
    <s v="United States"/>
    <s v="Houston"/>
    <x v="5"/>
    <n v="77070"/>
    <x v="2"/>
    <s v="OFF-ST-10004634"/>
    <x v="1"/>
    <x v="4"/>
    <s v="Personal Folder Holder, Ebony"/>
    <n v="44.84"/>
    <n v="5"/>
    <n v="0.2"/>
    <n v="5.6050000000000004"/>
    <x v="3"/>
  </r>
  <r>
    <n v="5078"/>
    <x v="2512"/>
    <x v="2"/>
    <d v="2011-04-20T00:00:00"/>
    <d v="2011-04-22T00:00:00"/>
    <s v="Second Class"/>
    <s v="SV-20365"/>
    <s v="Seth Vernon"/>
    <s v="Consumer"/>
    <s v="United States"/>
    <s v="Houston"/>
    <x v="5"/>
    <n v="77070"/>
    <x v="2"/>
    <s v="FUR-TA-10004442"/>
    <x v="0"/>
    <x v="3"/>
    <s v="Riverside Furniture Stanwyck Manor Table Series"/>
    <n v="401.59"/>
    <n v="2"/>
    <n v="0.3"/>
    <n v="-131.95099999999999"/>
    <x v="3"/>
  </r>
  <r>
    <n v="5079"/>
    <x v="2513"/>
    <x v="3"/>
    <d v="2014-11-12T00:00:00"/>
    <d v="2014-11-18T00:00:00"/>
    <s v="Standard Class"/>
    <s v="CG-12040"/>
    <s v="Catherine Glotzbach"/>
    <s v="Home Office"/>
    <s v="United States"/>
    <s v="Milwaukee"/>
    <x v="6"/>
    <n v="53209"/>
    <x v="2"/>
    <s v="OFF-BI-10002949"/>
    <x v="1"/>
    <x v="8"/>
    <s v="Prestige Round Ring Binders"/>
    <n v="18.239999999999998"/>
    <n v="3"/>
    <n v="0"/>
    <n v="8.5728000000000009"/>
    <x v="0"/>
  </r>
  <r>
    <n v="5080"/>
    <x v="2514"/>
    <x v="3"/>
    <d v="2014-11-26T00:00:00"/>
    <d v="2014-11-30T00:00:00"/>
    <s v="Standard Class"/>
    <s v="BD-11500"/>
    <s v="Bradley Drucker"/>
    <s v="Consumer"/>
    <s v="United States"/>
    <s v="San Francisco"/>
    <x v="1"/>
    <n v="94122"/>
    <x v="1"/>
    <s v="FUR-BO-10002213"/>
    <x v="0"/>
    <x v="0"/>
    <s v="Sauder Forest Hills Library, Woodland Oak Finish"/>
    <n v="359.49900000000002"/>
    <n v="3"/>
    <n v="0.15"/>
    <n v="-29.605799999999999"/>
    <x v="0"/>
  </r>
  <r>
    <n v="5081"/>
    <x v="2514"/>
    <x v="3"/>
    <d v="2014-11-26T00:00:00"/>
    <d v="2014-11-30T00:00:00"/>
    <s v="Standard Class"/>
    <s v="BD-11500"/>
    <s v="Bradley Drucker"/>
    <s v="Consumer"/>
    <s v="United States"/>
    <s v="San Francisco"/>
    <x v="1"/>
    <n v="94122"/>
    <x v="1"/>
    <s v="OFF-ST-10001325"/>
    <x v="1"/>
    <x v="4"/>
    <s v="Sterilite Officeware Hinged File Box"/>
    <n v="10.48"/>
    <n v="1"/>
    <n v="0"/>
    <n v="2.8296000000000001"/>
    <x v="0"/>
  </r>
  <r>
    <n v="5082"/>
    <x v="2515"/>
    <x v="1"/>
    <d v="2012-12-18T00:00:00"/>
    <d v="2012-12-18T00:00:00"/>
    <s v="Same Day"/>
    <s v="JK-15640"/>
    <s v="Jim Kriz"/>
    <s v="Home Office"/>
    <s v="United States"/>
    <s v="Cleveland"/>
    <x v="24"/>
    <n v="44105"/>
    <x v="3"/>
    <s v="OFF-PA-10003441"/>
    <x v="1"/>
    <x v="10"/>
    <s v="Xerox 226"/>
    <n v="20.736000000000001"/>
    <n v="4"/>
    <n v="0.2"/>
    <n v="7.2576000000000001"/>
    <x v="4"/>
  </r>
  <r>
    <n v="5083"/>
    <x v="2516"/>
    <x v="0"/>
    <d v="2013-09-09T00:00:00"/>
    <d v="2013-09-13T00:00:00"/>
    <s v="Standard Class"/>
    <s v="JM-15580"/>
    <s v="Jill Matthias"/>
    <s v="Consumer"/>
    <s v="United States"/>
    <s v="Monroe"/>
    <x v="3"/>
    <n v="28110"/>
    <x v="0"/>
    <s v="TEC-AC-10004209"/>
    <x v="2"/>
    <x v="11"/>
    <s v="Memorex Froggy Flash Drive 4 GB"/>
    <n v="35.167999999999999"/>
    <n v="4"/>
    <n v="0.2"/>
    <n v="8.3523999999999994"/>
    <x v="8"/>
  </r>
  <r>
    <n v="5084"/>
    <x v="2516"/>
    <x v="0"/>
    <d v="2013-09-09T00:00:00"/>
    <d v="2013-09-13T00:00:00"/>
    <s v="Standard Class"/>
    <s v="JM-15580"/>
    <s v="Jill Matthias"/>
    <s v="Consumer"/>
    <s v="United States"/>
    <s v="Monroe"/>
    <x v="3"/>
    <n v="28110"/>
    <x v="0"/>
    <s v="OFF-PA-10000501"/>
    <x v="1"/>
    <x v="10"/>
    <s v="Petty Cash Envelope"/>
    <n v="64.703999999999994"/>
    <n v="3"/>
    <n v="0.2"/>
    <n v="23.455200000000001"/>
    <x v="8"/>
  </r>
  <r>
    <n v="5085"/>
    <x v="2517"/>
    <x v="0"/>
    <d v="2013-06-07T00:00:00"/>
    <d v="2013-06-10T00:00:00"/>
    <s v="Second Class"/>
    <s v="SC-20230"/>
    <s v="Scot Coram"/>
    <s v="Corporate"/>
    <s v="United States"/>
    <s v="Lowell"/>
    <x v="31"/>
    <n v="1852"/>
    <x v="3"/>
    <s v="OFF-PA-10003656"/>
    <x v="1"/>
    <x v="10"/>
    <s v="Xerox 1935"/>
    <n v="105.52"/>
    <n v="4"/>
    <n v="0"/>
    <n v="48.539200000000001"/>
    <x v="1"/>
  </r>
  <r>
    <n v="5086"/>
    <x v="2518"/>
    <x v="1"/>
    <d v="2012-06-19T00:00:00"/>
    <d v="2012-06-23T00:00:00"/>
    <s v="Standard Class"/>
    <s v="ME-17320"/>
    <s v="Maria Etezadi"/>
    <s v="Home Office"/>
    <s v="United States"/>
    <s v="Dallas"/>
    <x v="5"/>
    <n v="75081"/>
    <x v="2"/>
    <s v="OFF-BI-10001107"/>
    <x v="1"/>
    <x v="8"/>
    <s v="GBC White Gloss Covers, Plain Front"/>
    <n v="5.7919999999999998"/>
    <n v="2"/>
    <n v="0.8"/>
    <n v="-9.5568000000000008"/>
    <x v="1"/>
  </r>
  <r>
    <n v="5087"/>
    <x v="2519"/>
    <x v="1"/>
    <d v="2012-03-05T00:00:00"/>
    <d v="2012-03-09T00:00:00"/>
    <s v="Standard Class"/>
    <s v="KN-16390"/>
    <s v="Katherine Nockton"/>
    <s v="Corporate"/>
    <s v="United States"/>
    <s v="Philadelphia"/>
    <x v="9"/>
    <n v="19120"/>
    <x v="3"/>
    <s v="TEC-PH-10000562"/>
    <x v="2"/>
    <x v="7"/>
    <s v="Samsung Convoy 3"/>
    <n v="466.15800000000002"/>
    <n v="7"/>
    <n v="0.4"/>
    <n v="-93.2316"/>
    <x v="10"/>
  </r>
  <r>
    <n v="5088"/>
    <x v="2519"/>
    <x v="1"/>
    <d v="2012-03-05T00:00:00"/>
    <d v="2012-03-09T00:00:00"/>
    <s v="Standard Class"/>
    <s v="KN-16390"/>
    <s v="Katherine Nockton"/>
    <s v="Corporate"/>
    <s v="United States"/>
    <s v="Philadelphia"/>
    <x v="9"/>
    <n v="19120"/>
    <x v="3"/>
    <s v="TEC-AC-10001101"/>
    <x v="2"/>
    <x v="11"/>
    <s v="Sony 16GB Class 10 Micro SDHC R40 Memory Card"/>
    <n v="10.311999999999999"/>
    <n v="1"/>
    <n v="0.2"/>
    <n v="-1.2889999999999999"/>
    <x v="10"/>
  </r>
  <r>
    <n v="5089"/>
    <x v="2519"/>
    <x v="1"/>
    <d v="2012-03-05T00:00:00"/>
    <d v="2012-03-09T00:00:00"/>
    <s v="Standard Class"/>
    <s v="KN-16390"/>
    <s v="Katherine Nockton"/>
    <s v="Corporate"/>
    <s v="United States"/>
    <s v="Philadelphia"/>
    <x v="9"/>
    <n v="19120"/>
    <x v="3"/>
    <s v="OFF-BI-10003529"/>
    <x v="1"/>
    <x v="8"/>
    <s v="Avery Round Ring Poly Binders"/>
    <n v="2.556"/>
    <n v="3"/>
    <n v="0.7"/>
    <n v="-1.7891999999999999"/>
    <x v="10"/>
  </r>
  <r>
    <n v="5090"/>
    <x v="2520"/>
    <x v="3"/>
    <d v="2014-08-05T00:00:00"/>
    <d v="2014-08-08T00:00:00"/>
    <s v="First Class"/>
    <s v="HM-14860"/>
    <s v="Harry Marie"/>
    <s v="Corporate"/>
    <s v="United States"/>
    <s v="Loveland"/>
    <x v="22"/>
    <n v="80538"/>
    <x v="1"/>
    <s v="OFF-PA-10001752"/>
    <x v="1"/>
    <x v="10"/>
    <s v="Hammermill CopyPlus Copy Paper (20Lb. and 84 Bright)"/>
    <n v="7.968"/>
    <n v="2"/>
    <n v="0.2"/>
    <n v="2.8883999999999999"/>
    <x v="6"/>
  </r>
  <r>
    <n v="5091"/>
    <x v="2520"/>
    <x v="3"/>
    <d v="2014-08-05T00:00:00"/>
    <d v="2014-08-08T00:00:00"/>
    <s v="First Class"/>
    <s v="HM-14860"/>
    <s v="Harry Marie"/>
    <s v="Corporate"/>
    <s v="United States"/>
    <s v="Loveland"/>
    <x v="22"/>
    <n v="80538"/>
    <x v="1"/>
    <s v="OFF-EN-10001141"/>
    <x v="1"/>
    <x v="12"/>
    <s v="Manila Recycled Extra-Heavyweight Clasp Envelopes, 6&quot; x 9&quot;"/>
    <n v="8.7840000000000007"/>
    <n v="1"/>
    <n v="0.2"/>
    <n v="3.1842000000000001"/>
    <x v="6"/>
  </r>
  <r>
    <n v="5092"/>
    <x v="2521"/>
    <x v="3"/>
    <d v="2014-12-31T00:00:00"/>
    <d v="2015-01-04T00:00:00"/>
    <s v="Standard Class"/>
    <s v="JM-15580"/>
    <s v="Jill Matthias"/>
    <s v="Consumer"/>
    <s v="United States"/>
    <s v="Loveland"/>
    <x v="22"/>
    <n v="80538"/>
    <x v="1"/>
    <s v="OFF-FA-10003472"/>
    <x v="1"/>
    <x v="13"/>
    <s v="Bagged Rubber Bands"/>
    <n v="3.024"/>
    <n v="3"/>
    <n v="0.2"/>
    <n v="-0.6048"/>
    <x v="4"/>
  </r>
  <r>
    <n v="5093"/>
    <x v="2522"/>
    <x v="1"/>
    <d v="2012-05-23T00:00:00"/>
    <d v="2012-05-27T00:00:00"/>
    <s v="Standard Class"/>
    <s v="KH-16690"/>
    <s v="Kristen Hastings"/>
    <s v="Corporate"/>
    <s v="United States"/>
    <s v="Woonsocket"/>
    <x v="34"/>
    <n v="2895"/>
    <x v="3"/>
    <s v="OFF-ST-10004507"/>
    <x v="1"/>
    <x v="4"/>
    <s v="Advantus Rolling Storage Box"/>
    <n v="51.45"/>
    <n v="3"/>
    <n v="0"/>
    <n v="13.891500000000001"/>
    <x v="5"/>
  </r>
  <r>
    <n v="5094"/>
    <x v="2523"/>
    <x v="2"/>
    <d v="2011-12-06T00:00:00"/>
    <d v="2011-12-10T00:00:00"/>
    <s v="Standard Class"/>
    <s v="BK-11260"/>
    <s v="Berenike Kampe"/>
    <s v="Consumer"/>
    <s v="United States"/>
    <s v="Chicago"/>
    <x v="10"/>
    <n v="60610"/>
    <x v="2"/>
    <s v="OFF-AP-10004036"/>
    <x v="1"/>
    <x v="9"/>
    <s v="Bionaire 99.97% HEPA Air Cleaner"/>
    <n v="14.016"/>
    <n v="4"/>
    <n v="0.8"/>
    <n v="-31.536000000000001"/>
    <x v="4"/>
  </r>
  <r>
    <n v="5095"/>
    <x v="2523"/>
    <x v="2"/>
    <d v="2011-12-06T00:00:00"/>
    <d v="2011-12-10T00:00:00"/>
    <s v="Standard Class"/>
    <s v="BK-11260"/>
    <s v="Berenike Kampe"/>
    <s v="Consumer"/>
    <s v="United States"/>
    <s v="Chicago"/>
    <x v="10"/>
    <n v="60610"/>
    <x v="2"/>
    <s v="FUR-TA-10004086"/>
    <x v="0"/>
    <x v="3"/>
    <s v="KI Adjustable-Height Table"/>
    <n v="214.95"/>
    <n v="5"/>
    <n v="0.5"/>
    <n v="-120.372"/>
    <x v="4"/>
  </r>
  <r>
    <n v="5096"/>
    <x v="2523"/>
    <x v="2"/>
    <d v="2011-12-06T00:00:00"/>
    <d v="2011-12-10T00:00:00"/>
    <s v="Standard Class"/>
    <s v="BK-11260"/>
    <s v="Berenike Kampe"/>
    <s v="Consumer"/>
    <s v="United States"/>
    <s v="Chicago"/>
    <x v="10"/>
    <n v="60610"/>
    <x v="2"/>
    <s v="TEC-PH-10000307"/>
    <x v="2"/>
    <x v="7"/>
    <s v="Shocksock Galaxy S4 Armband"/>
    <n v="35.04"/>
    <n v="4"/>
    <n v="0.2"/>
    <n v="-7.008"/>
    <x v="4"/>
  </r>
  <r>
    <n v="5097"/>
    <x v="2523"/>
    <x v="2"/>
    <d v="2011-12-06T00:00:00"/>
    <d v="2011-12-10T00:00:00"/>
    <s v="Standard Class"/>
    <s v="BK-11260"/>
    <s v="Berenike Kampe"/>
    <s v="Consumer"/>
    <s v="United States"/>
    <s v="Chicago"/>
    <x v="10"/>
    <n v="60610"/>
    <x v="2"/>
    <s v="FUR-FU-10002088"/>
    <x v="0"/>
    <x v="5"/>
    <s v="Nu-Dell Float Frame 11 x 14 1/2"/>
    <n v="10.776"/>
    <n v="3"/>
    <n v="0.6"/>
    <n v="-4.8491999999999997"/>
    <x v="4"/>
  </r>
  <r>
    <n v="5098"/>
    <x v="2523"/>
    <x v="2"/>
    <d v="2011-12-06T00:00:00"/>
    <d v="2011-12-10T00:00:00"/>
    <s v="Standard Class"/>
    <s v="BK-11260"/>
    <s v="Berenike Kampe"/>
    <s v="Consumer"/>
    <s v="United States"/>
    <s v="Chicago"/>
    <x v="10"/>
    <n v="60610"/>
    <x v="2"/>
    <s v="OFF-BI-10004965"/>
    <x v="1"/>
    <x v="8"/>
    <s v="Ibico Covers for Plastic or Wire Binding Elements"/>
    <n v="4.5999999999999996"/>
    <n v="2"/>
    <n v="0.8"/>
    <n v="-8.0500000000000007"/>
    <x v="4"/>
  </r>
  <r>
    <n v="5099"/>
    <x v="2523"/>
    <x v="2"/>
    <d v="2011-12-06T00:00:00"/>
    <d v="2011-12-10T00:00:00"/>
    <s v="Standard Class"/>
    <s v="BK-11260"/>
    <s v="Berenike Kampe"/>
    <s v="Consumer"/>
    <s v="United States"/>
    <s v="Chicago"/>
    <x v="10"/>
    <n v="60610"/>
    <x v="2"/>
    <s v="OFF-ST-10002485"/>
    <x v="1"/>
    <x v="4"/>
    <s v="Rogers Deluxe File Chest"/>
    <n v="35.167999999999999"/>
    <n v="2"/>
    <n v="0.2"/>
    <n v="-8.3523999999999994"/>
    <x v="4"/>
  </r>
  <r>
    <n v="5100"/>
    <x v="2524"/>
    <x v="1"/>
    <d v="2012-08-07T00:00:00"/>
    <d v="2012-08-12T00:00:00"/>
    <s v="Standard Class"/>
    <s v="PN-18775"/>
    <s v="Parhena Norris"/>
    <s v="Home Office"/>
    <s v="United States"/>
    <s v="Bakersfield"/>
    <x v="1"/>
    <n v="93309"/>
    <x v="1"/>
    <s v="OFF-BI-10002194"/>
    <x v="1"/>
    <x v="8"/>
    <s v="Cardinal Hold-It CD Pocket"/>
    <n v="19.152000000000001"/>
    <n v="3"/>
    <n v="0.2"/>
    <n v="6.4638"/>
    <x v="6"/>
  </r>
  <r>
    <n v="5101"/>
    <x v="2525"/>
    <x v="2"/>
    <d v="2011-03-17T00:00:00"/>
    <d v="2011-03-17T00:00:00"/>
    <s v="Same Day"/>
    <s v="AZ-10750"/>
    <s v="Annie Zypern"/>
    <s v="Consumer"/>
    <s v="United States"/>
    <s v="Dallas"/>
    <x v="5"/>
    <n v="75217"/>
    <x v="2"/>
    <s v="OFF-AR-10003732"/>
    <x v="1"/>
    <x v="6"/>
    <s v="Newell 333"/>
    <n v="4.4480000000000004"/>
    <n v="2"/>
    <n v="0.2"/>
    <n v="0.33360000000000001"/>
    <x v="10"/>
  </r>
  <r>
    <n v="5102"/>
    <x v="2525"/>
    <x v="2"/>
    <d v="2011-03-17T00:00:00"/>
    <d v="2011-03-17T00:00:00"/>
    <s v="Same Day"/>
    <s v="AZ-10750"/>
    <s v="Annie Zypern"/>
    <s v="Consumer"/>
    <s v="United States"/>
    <s v="Dallas"/>
    <x v="5"/>
    <n v="75217"/>
    <x v="2"/>
    <s v="OFF-PA-10002195"/>
    <x v="1"/>
    <x v="10"/>
    <s v="Xerox 1966"/>
    <n v="5.1840000000000002"/>
    <n v="1"/>
    <n v="0.2"/>
    <n v="1.8792"/>
    <x v="10"/>
  </r>
  <r>
    <n v="5103"/>
    <x v="2525"/>
    <x v="2"/>
    <d v="2011-03-17T00:00:00"/>
    <d v="2011-03-17T00:00:00"/>
    <s v="Same Day"/>
    <s v="AZ-10750"/>
    <s v="Annie Zypern"/>
    <s v="Consumer"/>
    <s v="United States"/>
    <s v="Dallas"/>
    <x v="5"/>
    <n v="75217"/>
    <x v="2"/>
    <s v="OFF-PA-10002365"/>
    <x v="1"/>
    <x v="10"/>
    <s v="Xerox 1967"/>
    <n v="15.552"/>
    <n v="3"/>
    <n v="0.2"/>
    <n v="5.4432"/>
    <x v="10"/>
  </r>
  <r>
    <n v="5104"/>
    <x v="2526"/>
    <x v="1"/>
    <d v="2012-03-26T00:00:00"/>
    <d v="2012-03-30T00:00:00"/>
    <s v="Second Class"/>
    <s v="GM-14500"/>
    <s v="Gene McClure"/>
    <s v="Consumer"/>
    <s v="United States"/>
    <s v="Philadelphia"/>
    <x v="9"/>
    <n v="19140"/>
    <x v="3"/>
    <s v="OFF-PA-10001950"/>
    <x v="1"/>
    <x v="10"/>
    <s v="Southworth 25% Cotton Antique Laid Paper &amp; Envelopes"/>
    <n v="40.031999999999996"/>
    <n v="6"/>
    <n v="0.2"/>
    <n v="12.51"/>
    <x v="10"/>
  </r>
  <r>
    <n v="5105"/>
    <x v="2526"/>
    <x v="1"/>
    <d v="2012-03-26T00:00:00"/>
    <d v="2012-03-30T00:00:00"/>
    <s v="Second Class"/>
    <s v="GM-14500"/>
    <s v="Gene McClure"/>
    <s v="Consumer"/>
    <s v="United States"/>
    <s v="Philadelphia"/>
    <x v="9"/>
    <n v="19140"/>
    <x v="3"/>
    <s v="TEC-AC-10004633"/>
    <x v="2"/>
    <x v="11"/>
    <s v="Verbatim 25 GB 6x Blu-ray Single Layer Recordable Disc, 3/Pack"/>
    <n v="16.776"/>
    <n v="3"/>
    <n v="0.2"/>
    <n v="5.0327999999999999"/>
    <x v="10"/>
  </r>
  <r>
    <n v="5106"/>
    <x v="2527"/>
    <x v="2"/>
    <d v="2011-12-14T00:00:00"/>
    <d v="2011-12-20T00:00:00"/>
    <s v="Standard Class"/>
    <s v="BM-11785"/>
    <s v="Bryan Mills"/>
    <s v="Consumer"/>
    <s v="United States"/>
    <s v="Deltona"/>
    <x v="2"/>
    <n v="32725"/>
    <x v="0"/>
    <s v="FUR-CH-10002439"/>
    <x v="0"/>
    <x v="1"/>
    <s v="Iceberg Nesting Folding Chair, 19w x 6d x 43h"/>
    <n v="186.304"/>
    <n v="4"/>
    <n v="0.2"/>
    <n v="13.972799999999999"/>
    <x v="4"/>
  </r>
  <r>
    <n v="5107"/>
    <x v="2528"/>
    <x v="1"/>
    <d v="2012-09-19T00:00:00"/>
    <d v="2012-09-26T00:00:00"/>
    <s v="Standard Class"/>
    <s v="NH-18610"/>
    <s v="Nicole Hansen"/>
    <s v="Corporate"/>
    <s v="United States"/>
    <s v="Columbus"/>
    <x v="32"/>
    <n v="31907"/>
    <x v="0"/>
    <s v="TEC-AC-10000682"/>
    <x v="2"/>
    <x v="11"/>
    <s v="Kensington K72356US Mouse-in-a-Box USB Desktop Mouse"/>
    <n v="66.36"/>
    <n v="4"/>
    <n v="0"/>
    <n v="23.225999999999999"/>
    <x v="8"/>
  </r>
  <r>
    <n v="5108"/>
    <x v="2529"/>
    <x v="3"/>
    <d v="2014-04-26T00:00:00"/>
    <d v="2014-04-27T00:00:00"/>
    <s v="First Class"/>
    <s v="PN-18775"/>
    <s v="Parhena Norris"/>
    <s v="Home Office"/>
    <s v="United States"/>
    <s v="Nashville"/>
    <x v="18"/>
    <n v="37211"/>
    <x v="0"/>
    <s v="OFF-AR-10004078"/>
    <x v="1"/>
    <x v="6"/>
    <s v="Newell 312"/>
    <n v="42.048000000000002"/>
    <n v="9"/>
    <n v="0.2"/>
    <n v="5.2560000000000002"/>
    <x v="3"/>
  </r>
  <r>
    <n v="5109"/>
    <x v="2529"/>
    <x v="3"/>
    <d v="2014-04-26T00:00:00"/>
    <d v="2014-04-27T00:00:00"/>
    <s v="First Class"/>
    <s v="PN-18775"/>
    <s v="Parhena Norris"/>
    <s v="Home Office"/>
    <s v="United States"/>
    <s v="Nashville"/>
    <x v="18"/>
    <n v="37211"/>
    <x v="0"/>
    <s v="OFF-AR-10001958"/>
    <x v="1"/>
    <x v="6"/>
    <s v="Stanley Bostitch Contemporary Electric Pencil Sharpeners"/>
    <n v="67.92"/>
    <n v="5"/>
    <n v="0.2"/>
    <n v="6.7919999999999998"/>
    <x v="3"/>
  </r>
  <r>
    <n v="5110"/>
    <x v="2530"/>
    <x v="2"/>
    <d v="2011-10-18T00:00:00"/>
    <d v="2011-10-22T00:00:00"/>
    <s v="Standard Class"/>
    <s v="EH-13765"/>
    <s v="Edward Hooks"/>
    <s v="Corporate"/>
    <s v="United States"/>
    <s v="Philadelphia"/>
    <x v="9"/>
    <n v="19134"/>
    <x v="3"/>
    <s v="OFF-EN-10001335"/>
    <x v="1"/>
    <x v="12"/>
    <s v="White Business Envelopes with Contemporary Seam, Recycled White Business Envelopes"/>
    <n v="52.512"/>
    <n v="6"/>
    <n v="0.2"/>
    <n v="19.692"/>
    <x v="2"/>
  </r>
  <r>
    <n v="5111"/>
    <x v="2530"/>
    <x v="2"/>
    <d v="2011-10-18T00:00:00"/>
    <d v="2011-10-22T00:00:00"/>
    <s v="Standard Class"/>
    <s v="EH-13765"/>
    <s v="Edward Hooks"/>
    <s v="Corporate"/>
    <s v="United States"/>
    <s v="Philadelphia"/>
    <x v="9"/>
    <n v="19134"/>
    <x v="3"/>
    <s v="OFF-ST-10003479"/>
    <x v="1"/>
    <x v="4"/>
    <s v="Eldon Base for stackable storage shelf, platinum"/>
    <n v="186.91200000000001"/>
    <n v="6"/>
    <n v="0.2"/>
    <n v="-35.045999999999999"/>
    <x v="2"/>
  </r>
  <r>
    <n v="5112"/>
    <x v="2530"/>
    <x v="2"/>
    <d v="2011-10-18T00:00:00"/>
    <d v="2011-10-22T00:00:00"/>
    <s v="Standard Class"/>
    <s v="EH-13765"/>
    <s v="Edward Hooks"/>
    <s v="Corporate"/>
    <s v="United States"/>
    <s v="Philadelphia"/>
    <x v="9"/>
    <n v="19134"/>
    <x v="3"/>
    <s v="OFF-PA-10003016"/>
    <x v="1"/>
    <x v="10"/>
    <s v="Adams &quot;While You Were Out&quot; Message Pads"/>
    <n v="10.048"/>
    <n v="4"/>
    <n v="0.2"/>
    <n v="3.14"/>
    <x v="2"/>
  </r>
  <r>
    <n v="5113"/>
    <x v="2531"/>
    <x v="1"/>
    <d v="2012-11-13T00:00:00"/>
    <d v="2012-11-13T00:00:00"/>
    <s v="Same Day"/>
    <s v="HA-14905"/>
    <s v="Helen Abelman"/>
    <s v="Consumer"/>
    <s v="United States"/>
    <s v="Chicago"/>
    <x v="10"/>
    <n v="60610"/>
    <x v="2"/>
    <s v="FUR-FU-10001025"/>
    <x v="0"/>
    <x v="5"/>
    <s v="Eldon Imàge Series Desk Accessories, Clear"/>
    <n v="17.495999999999999"/>
    <n v="9"/>
    <n v="0.6"/>
    <n v="-7.4358000000000004"/>
    <x v="0"/>
  </r>
  <r>
    <n v="5114"/>
    <x v="2532"/>
    <x v="0"/>
    <d v="2013-01-31T00:00:00"/>
    <d v="2013-02-02T00:00:00"/>
    <s v="Second Class"/>
    <s v="AB-10150"/>
    <s v="Aimee Bixby"/>
    <s v="Consumer"/>
    <s v="United States"/>
    <s v="Dallas"/>
    <x v="5"/>
    <n v="75220"/>
    <x v="2"/>
    <s v="OFF-PA-10003936"/>
    <x v="1"/>
    <x v="10"/>
    <s v="Xerox 1994"/>
    <n v="15.552"/>
    <n v="3"/>
    <n v="0.2"/>
    <n v="5.4432"/>
    <x v="9"/>
  </r>
  <r>
    <n v="5115"/>
    <x v="2533"/>
    <x v="0"/>
    <d v="2013-11-18T00:00:00"/>
    <d v="2013-11-23T00:00:00"/>
    <s v="Standard Class"/>
    <s v="MS-17365"/>
    <s v="Maribeth Schnelling"/>
    <s v="Consumer"/>
    <s v="United States"/>
    <s v="Carlsbad"/>
    <x v="27"/>
    <n v="88220"/>
    <x v="1"/>
    <s v="OFF-BI-10004140"/>
    <x v="1"/>
    <x v="8"/>
    <s v="Avery Non-Stick Binders"/>
    <n v="10.776"/>
    <n v="3"/>
    <n v="0.2"/>
    <n v="3.3675000000000002"/>
    <x v="0"/>
  </r>
  <r>
    <n v="5116"/>
    <x v="2534"/>
    <x v="3"/>
    <d v="2014-07-26T00:00:00"/>
    <d v="2014-07-30T00:00:00"/>
    <s v="Standard Class"/>
    <s v="DD-13570"/>
    <s v="Dorothy Dickinson"/>
    <s v="Consumer"/>
    <s v="United States"/>
    <s v="Philadelphia"/>
    <x v="9"/>
    <n v="19134"/>
    <x v="3"/>
    <s v="OFF-LA-10004178"/>
    <x v="1"/>
    <x v="2"/>
    <s v="Avery 491"/>
    <n v="3.3039999999999998"/>
    <n v="1"/>
    <n v="0.2"/>
    <n v="1.0738000000000001"/>
    <x v="7"/>
  </r>
  <r>
    <n v="5117"/>
    <x v="2535"/>
    <x v="3"/>
    <d v="2014-11-12T00:00:00"/>
    <d v="2014-11-18T00:00:00"/>
    <s v="Standard Class"/>
    <s v="MT-17815"/>
    <s v="Meg Tillman"/>
    <s v="Consumer"/>
    <s v="United States"/>
    <s v="New York City"/>
    <x v="15"/>
    <n v="10009"/>
    <x v="3"/>
    <s v="OFF-ST-10003324"/>
    <x v="1"/>
    <x v="4"/>
    <s v="Belkin OmniView SE Rackmount Kit"/>
    <n v="35.479999999999997"/>
    <n v="1"/>
    <n v="0"/>
    <n v="0"/>
    <x v="0"/>
  </r>
  <r>
    <n v="5118"/>
    <x v="2536"/>
    <x v="1"/>
    <d v="2012-09-26T00:00:00"/>
    <d v="2012-10-03T00:00:00"/>
    <s v="Standard Class"/>
    <s v="GM-14500"/>
    <s v="Gene McClure"/>
    <s v="Consumer"/>
    <s v="United States"/>
    <s v="Oceanside"/>
    <x v="15"/>
    <n v="11572"/>
    <x v="3"/>
    <s v="OFF-FA-10004854"/>
    <x v="1"/>
    <x v="13"/>
    <s v="Vinyl Coated Wire Paper Clips in Organizer Box, 800/Box"/>
    <n v="34.44"/>
    <n v="3"/>
    <n v="0"/>
    <n v="16.186800000000002"/>
    <x v="8"/>
  </r>
  <r>
    <n v="5119"/>
    <x v="2536"/>
    <x v="1"/>
    <d v="2012-09-26T00:00:00"/>
    <d v="2012-10-03T00:00:00"/>
    <s v="Standard Class"/>
    <s v="GM-14500"/>
    <s v="Gene McClure"/>
    <s v="Consumer"/>
    <s v="United States"/>
    <s v="Oceanside"/>
    <x v="15"/>
    <n v="11572"/>
    <x v="3"/>
    <s v="TEC-MA-10002859"/>
    <x v="2"/>
    <x v="15"/>
    <s v="Ativa MDM8000 8-Sheet Micro-Cut Shredder"/>
    <n v="629.92999999999995"/>
    <n v="7"/>
    <n v="0"/>
    <n v="296.06709999999998"/>
    <x v="8"/>
  </r>
  <r>
    <n v="5120"/>
    <x v="2536"/>
    <x v="1"/>
    <d v="2012-09-26T00:00:00"/>
    <d v="2012-10-03T00:00:00"/>
    <s v="Standard Class"/>
    <s v="GM-14500"/>
    <s v="Gene McClure"/>
    <s v="Consumer"/>
    <s v="United States"/>
    <s v="Oceanside"/>
    <x v="15"/>
    <n v="11572"/>
    <x v="3"/>
    <s v="OFF-BI-10000088"/>
    <x v="1"/>
    <x v="8"/>
    <s v="GBC Imprintable Covers"/>
    <n v="79.055999999999997"/>
    <n v="9"/>
    <n v="0.2"/>
    <n v="28.657800000000002"/>
    <x v="8"/>
  </r>
  <r>
    <n v="5121"/>
    <x v="2537"/>
    <x v="2"/>
    <d v="2011-04-04T00:00:00"/>
    <d v="2011-04-08T00:00:00"/>
    <s v="Standard Class"/>
    <s v="KB-16585"/>
    <s v="Ken Black"/>
    <s v="Corporate"/>
    <s v="United States"/>
    <s v="Lafayette"/>
    <x v="28"/>
    <n v="70506"/>
    <x v="0"/>
    <s v="OFF-ST-10004180"/>
    <x v="1"/>
    <x v="4"/>
    <s v="Safco Commercial Shelving"/>
    <n v="232.55"/>
    <n v="5"/>
    <n v="0"/>
    <n v="9.3019999999999996"/>
    <x v="3"/>
  </r>
  <r>
    <n v="5122"/>
    <x v="2537"/>
    <x v="2"/>
    <d v="2011-04-04T00:00:00"/>
    <d v="2011-04-08T00:00:00"/>
    <s v="Standard Class"/>
    <s v="KB-16585"/>
    <s v="Ken Black"/>
    <s v="Corporate"/>
    <s v="United States"/>
    <s v="Lafayette"/>
    <x v="28"/>
    <n v="70506"/>
    <x v="0"/>
    <s v="TEC-AC-10002926"/>
    <x v="2"/>
    <x v="11"/>
    <s v="Logitech Wireless Marathon Mouse M705"/>
    <n v="99.98"/>
    <n v="2"/>
    <n v="0"/>
    <n v="42.991399999999999"/>
    <x v="3"/>
  </r>
  <r>
    <n v="5123"/>
    <x v="2537"/>
    <x v="2"/>
    <d v="2011-04-04T00:00:00"/>
    <d v="2011-04-08T00:00:00"/>
    <s v="Standard Class"/>
    <s v="KB-16585"/>
    <s v="Ken Black"/>
    <s v="Corporate"/>
    <s v="United States"/>
    <s v="Lafayette"/>
    <x v="28"/>
    <n v="70506"/>
    <x v="0"/>
    <s v="OFF-PA-10003797"/>
    <x v="1"/>
    <x v="10"/>
    <s v="Xerox 209"/>
    <n v="19.440000000000001"/>
    <n v="3"/>
    <n v="0"/>
    <n v="9.3312000000000008"/>
    <x v="3"/>
  </r>
  <r>
    <n v="5124"/>
    <x v="2537"/>
    <x v="2"/>
    <d v="2011-04-04T00:00:00"/>
    <d v="2011-04-08T00:00:00"/>
    <s v="Standard Class"/>
    <s v="KB-16585"/>
    <s v="Ken Black"/>
    <s v="Corporate"/>
    <s v="United States"/>
    <s v="Lafayette"/>
    <x v="28"/>
    <n v="70506"/>
    <x v="0"/>
    <s v="OFF-PA-10002195"/>
    <x v="1"/>
    <x v="10"/>
    <s v="Xerox 1966"/>
    <n v="12.96"/>
    <n v="2"/>
    <n v="0"/>
    <n v="6.3503999999999996"/>
    <x v="3"/>
  </r>
  <r>
    <n v="5125"/>
    <x v="2538"/>
    <x v="2"/>
    <d v="2011-09-14T00:00:00"/>
    <d v="2011-09-14T00:00:00"/>
    <s v="Same Day"/>
    <s v="DM-13015"/>
    <s v="Darrin Martin"/>
    <s v="Consumer"/>
    <s v="United States"/>
    <s v="New York City"/>
    <x v="15"/>
    <n v="10009"/>
    <x v="3"/>
    <s v="FUR-TA-10001039"/>
    <x v="0"/>
    <x v="3"/>
    <s v="KI Adjustable-Height Table"/>
    <n v="464.29199999999997"/>
    <n v="9"/>
    <n v="0.4"/>
    <n v="-108.3348"/>
    <x v="8"/>
  </r>
  <r>
    <n v="5126"/>
    <x v="2538"/>
    <x v="2"/>
    <d v="2011-09-14T00:00:00"/>
    <d v="2011-09-14T00:00:00"/>
    <s v="Same Day"/>
    <s v="DM-13015"/>
    <s v="Darrin Martin"/>
    <s v="Consumer"/>
    <s v="United States"/>
    <s v="New York City"/>
    <x v="15"/>
    <n v="10009"/>
    <x v="3"/>
    <s v="OFF-EN-10001099"/>
    <x v="1"/>
    <x v="12"/>
    <s v="Staples"/>
    <n v="68.459999999999994"/>
    <n v="7"/>
    <n v="0"/>
    <n v="31.491599999999998"/>
    <x v="8"/>
  </r>
  <r>
    <n v="5127"/>
    <x v="2538"/>
    <x v="2"/>
    <d v="2011-09-14T00:00:00"/>
    <d v="2011-09-14T00:00:00"/>
    <s v="Same Day"/>
    <s v="DM-13015"/>
    <s v="Darrin Martin"/>
    <s v="Consumer"/>
    <s v="United States"/>
    <s v="New York City"/>
    <x v="15"/>
    <n v="10009"/>
    <x v="3"/>
    <s v="TEC-MA-10003979"/>
    <x v="2"/>
    <x v="15"/>
    <s v="Ativa V4110MDD Micro-Cut Shredder"/>
    <n v="2799.96"/>
    <n v="4"/>
    <n v="0"/>
    <n v="1371.9803999999999"/>
    <x v="8"/>
  </r>
  <r>
    <n v="5128"/>
    <x v="2538"/>
    <x v="2"/>
    <d v="2011-09-14T00:00:00"/>
    <d v="2011-09-14T00:00:00"/>
    <s v="Same Day"/>
    <s v="DM-13015"/>
    <s v="Darrin Martin"/>
    <s v="Consumer"/>
    <s v="United States"/>
    <s v="New York City"/>
    <x v="15"/>
    <n v="10009"/>
    <x v="3"/>
    <s v="OFF-AP-10002945"/>
    <x v="1"/>
    <x v="9"/>
    <s v="Honeywell Enviracaire Portable HEPA Air Cleaner for 17' x 22' Room"/>
    <n v="601.29999999999995"/>
    <n v="2"/>
    <n v="0"/>
    <n v="198.429"/>
    <x v="8"/>
  </r>
  <r>
    <n v="5129"/>
    <x v="2538"/>
    <x v="2"/>
    <d v="2011-09-14T00:00:00"/>
    <d v="2011-09-14T00:00:00"/>
    <s v="Same Day"/>
    <s v="DM-13015"/>
    <s v="Darrin Martin"/>
    <s v="Consumer"/>
    <s v="United States"/>
    <s v="New York City"/>
    <x v="15"/>
    <n v="10009"/>
    <x v="3"/>
    <s v="TEC-PH-10001536"/>
    <x v="2"/>
    <x v="7"/>
    <s v="Spigen Samsung Galaxy S5 Case Wallet"/>
    <n v="16.989999999999998"/>
    <n v="1"/>
    <n v="0"/>
    <n v="4.4173999999999998"/>
    <x v="8"/>
  </r>
  <r>
    <n v="5130"/>
    <x v="2538"/>
    <x v="2"/>
    <d v="2011-09-14T00:00:00"/>
    <d v="2011-09-14T00:00:00"/>
    <s v="Same Day"/>
    <s v="DM-13015"/>
    <s v="Darrin Martin"/>
    <s v="Consumer"/>
    <s v="United States"/>
    <s v="New York City"/>
    <x v="15"/>
    <n v="10009"/>
    <x v="3"/>
    <s v="TEC-PH-10000526"/>
    <x v="2"/>
    <x v="7"/>
    <s v="Vtech CS6719"/>
    <n v="287.97000000000003"/>
    <n v="3"/>
    <n v="0"/>
    <n v="80.631600000000006"/>
    <x v="8"/>
  </r>
  <r>
    <n v="5131"/>
    <x v="2538"/>
    <x v="2"/>
    <d v="2011-09-14T00:00:00"/>
    <d v="2011-09-14T00:00:00"/>
    <s v="Same Day"/>
    <s v="DM-13015"/>
    <s v="Darrin Martin"/>
    <s v="Consumer"/>
    <s v="United States"/>
    <s v="New York City"/>
    <x v="15"/>
    <n v="10009"/>
    <x v="3"/>
    <s v="OFF-PA-10000213"/>
    <x v="1"/>
    <x v="10"/>
    <s v="Xerox 198"/>
    <n v="44.82"/>
    <n v="9"/>
    <n v="0"/>
    <n v="21.0654"/>
    <x v="8"/>
  </r>
  <r>
    <n v="5132"/>
    <x v="2539"/>
    <x v="3"/>
    <d v="2014-12-30T00:00:00"/>
    <d v="2015-01-06T00:00:00"/>
    <s v="Standard Class"/>
    <s v="BP-11185"/>
    <s v="Ben Peterman"/>
    <s v="Corporate"/>
    <s v="United States"/>
    <s v="Anaheim"/>
    <x v="1"/>
    <n v="92804"/>
    <x v="1"/>
    <s v="FUR-FU-10002501"/>
    <x v="0"/>
    <x v="5"/>
    <s v="Nu-Dell Executive Frame"/>
    <n v="101.12"/>
    <n v="8"/>
    <n v="0"/>
    <n v="37.414400000000001"/>
    <x v="4"/>
  </r>
  <r>
    <n v="5133"/>
    <x v="2540"/>
    <x v="1"/>
    <d v="2012-06-21T00:00:00"/>
    <d v="2012-06-27T00:00:00"/>
    <s v="Standard Class"/>
    <s v="EP-13915"/>
    <s v="Emily Phan"/>
    <s v="Consumer"/>
    <s v="United States"/>
    <s v="Deltona"/>
    <x v="2"/>
    <n v="32725"/>
    <x v="0"/>
    <s v="TEC-PH-10001819"/>
    <x v="2"/>
    <x v="7"/>
    <s v="Innergie mMini Combo Duo USB Travel Charging Kit"/>
    <n v="107.976"/>
    <n v="3"/>
    <n v="0.2"/>
    <n v="37.791600000000003"/>
    <x v="1"/>
  </r>
  <r>
    <n v="5134"/>
    <x v="2541"/>
    <x v="3"/>
    <d v="2014-11-27T00:00:00"/>
    <d v="2014-12-01T00:00:00"/>
    <s v="Standard Class"/>
    <s v="FG-14260"/>
    <s v="Frank Gastineau"/>
    <s v="Home Office"/>
    <s v="United States"/>
    <s v="New York City"/>
    <x v="15"/>
    <n v="10009"/>
    <x v="3"/>
    <s v="OFF-AP-10001962"/>
    <x v="1"/>
    <x v="9"/>
    <s v="Black &amp; Decker Filter for Double Action Dustbuster Cordless Vac BLDV7210"/>
    <n v="58.73"/>
    <n v="7"/>
    <n v="0"/>
    <n v="14.682499999999999"/>
    <x v="0"/>
  </r>
  <r>
    <n v="5135"/>
    <x v="2541"/>
    <x v="3"/>
    <d v="2014-11-27T00:00:00"/>
    <d v="2014-12-01T00:00:00"/>
    <s v="Standard Class"/>
    <s v="FG-14260"/>
    <s v="Frank Gastineau"/>
    <s v="Home Office"/>
    <s v="United States"/>
    <s v="New York City"/>
    <x v="15"/>
    <n v="10009"/>
    <x v="3"/>
    <s v="OFF-BI-10003364"/>
    <x v="1"/>
    <x v="8"/>
    <s v="Binding Machine Supplies"/>
    <n v="93.343999999999994"/>
    <n v="4"/>
    <n v="0.2"/>
    <n v="32.670400000000001"/>
    <x v="0"/>
  </r>
  <r>
    <n v="5136"/>
    <x v="2542"/>
    <x v="0"/>
    <d v="2013-10-24T00:00:00"/>
    <d v="2013-10-29T00:00:00"/>
    <s v="Standard Class"/>
    <s v="AB-10255"/>
    <s v="Alejandro Ballentine"/>
    <s v="Home Office"/>
    <s v="United States"/>
    <s v="Seattle"/>
    <x v="4"/>
    <n v="98103"/>
    <x v="1"/>
    <s v="OFF-FA-10002983"/>
    <x v="1"/>
    <x v="13"/>
    <s v="Advantus SlideClip Paper Clips"/>
    <n v="17.05"/>
    <n v="5"/>
    <n v="0"/>
    <n v="8.1839999999999993"/>
    <x v="2"/>
  </r>
  <r>
    <n v="5137"/>
    <x v="2543"/>
    <x v="1"/>
    <d v="2012-12-14T00:00:00"/>
    <d v="2012-12-19T00:00:00"/>
    <s v="Standard Class"/>
    <s v="RD-19480"/>
    <s v="Rick Duston"/>
    <s v="Consumer"/>
    <s v="United States"/>
    <s v="San Diego"/>
    <x v="1"/>
    <n v="92105"/>
    <x v="1"/>
    <s v="OFF-BI-10002432"/>
    <x v="1"/>
    <x v="8"/>
    <s v="Wilson Jones Standard D-Ring Binders"/>
    <n v="8.0960000000000001"/>
    <n v="2"/>
    <n v="0.2"/>
    <n v="2.7324000000000002"/>
    <x v="4"/>
  </r>
  <r>
    <n v="5138"/>
    <x v="2544"/>
    <x v="0"/>
    <d v="2013-11-14T00:00:00"/>
    <d v="2013-11-18T00:00:00"/>
    <s v="Standard Class"/>
    <s v="TS-21430"/>
    <s v="Tom Stivers"/>
    <s v="Corporate"/>
    <s v="United States"/>
    <s v="Oklahoma City"/>
    <x v="26"/>
    <n v="73120"/>
    <x v="2"/>
    <s v="FUR-FU-10003096"/>
    <x v="0"/>
    <x v="5"/>
    <s v="Master Giant Foot Doorstop, Safety Yellow"/>
    <n v="30.36"/>
    <n v="4"/>
    <n v="0"/>
    <n v="13.0548"/>
    <x v="0"/>
  </r>
  <r>
    <n v="5139"/>
    <x v="2545"/>
    <x v="3"/>
    <d v="2014-09-30T00:00:00"/>
    <d v="2014-10-06T00:00:00"/>
    <s v="Standard Class"/>
    <s v="JA-15970"/>
    <s v="Joseph Airdo"/>
    <s v="Consumer"/>
    <s v="United States"/>
    <s v="Mount Vernon"/>
    <x v="15"/>
    <n v="10550"/>
    <x v="3"/>
    <s v="OFF-EN-10001539"/>
    <x v="1"/>
    <x v="12"/>
    <s v="Staples"/>
    <n v="23.34"/>
    <n v="3"/>
    <n v="0"/>
    <n v="10.969799999999999"/>
    <x v="8"/>
  </r>
  <r>
    <n v="5140"/>
    <x v="2545"/>
    <x v="3"/>
    <d v="2014-09-30T00:00:00"/>
    <d v="2014-10-06T00:00:00"/>
    <s v="Standard Class"/>
    <s v="JA-15970"/>
    <s v="Joseph Airdo"/>
    <s v="Consumer"/>
    <s v="United States"/>
    <s v="Mount Vernon"/>
    <x v="15"/>
    <n v="10550"/>
    <x v="3"/>
    <s v="OFF-PA-10004996"/>
    <x v="1"/>
    <x v="10"/>
    <s v="Speediset Carbonless Redi-Letter 7&quot; x 8 1/2&quot;"/>
    <n v="51.55"/>
    <n v="5"/>
    <n v="0"/>
    <n v="24.2285"/>
    <x v="8"/>
  </r>
  <r>
    <n v="5141"/>
    <x v="2546"/>
    <x v="1"/>
    <d v="2012-11-08T00:00:00"/>
    <d v="2012-11-12T00:00:00"/>
    <s v="Standard Class"/>
    <s v="SW-20455"/>
    <s v="Shaun Weien"/>
    <s v="Consumer"/>
    <s v="United States"/>
    <s v="San Francisco"/>
    <x v="1"/>
    <n v="94109"/>
    <x v="1"/>
    <s v="TEC-AC-10001956"/>
    <x v="2"/>
    <x v="11"/>
    <s v="Microsoft Arc Touch Mouse"/>
    <n v="119.9"/>
    <n v="2"/>
    <n v="0"/>
    <n v="43.164000000000001"/>
    <x v="0"/>
  </r>
  <r>
    <n v="5142"/>
    <x v="2547"/>
    <x v="0"/>
    <d v="2013-04-02T00:00:00"/>
    <d v="2013-04-06T00:00:00"/>
    <s v="Standard Class"/>
    <s v="FP-14320"/>
    <s v="Frank Preis"/>
    <s v="Consumer"/>
    <s v="United States"/>
    <s v="New York City"/>
    <x v="15"/>
    <n v="10009"/>
    <x v="3"/>
    <s v="FUR-CH-10000454"/>
    <x v="0"/>
    <x v="1"/>
    <s v="Hon Deluxe Fabric Upholstered Stacking Chairs, Rounded Back"/>
    <n v="1317.492"/>
    <n v="6"/>
    <n v="0.1"/>
    <n v="292.77600000000001"/>
    <x v="3"/>
  </r>
  <r>
    <n v="5143"/>
    <x v="2547"/>
    <x v="0"/>
    <d v="2013-04-02T00:00:00"/>
    <d v="2013-04-06T00:00:00"/>
    <s v="Standard Class"/>
    <s v="FP-14320"/>
    <s v="Frank Preis"/>
    <s v="Consumer"/>
    <s v="United States"/>
    <s v="New York City"/>
    <x v="15"/>
    <n v="10009"/>
    <x v="3"/>
    <s v="OFF-SU-10000946"/>
    <x v="1"/>
    <x v="14"/>
    <s v="Staples"/>
    <n v="63.84"/>
    <n v="8"/>
    <n v="0"/>
    <n v="18.5136"/>
    <x v="3"/>
  </r>
  <r>
    <n v="5144"/>
    <x v="2547"/>
    <x v="0"/>
    <d v="2013-04-02T00:00:00"/>
    <d v="2013-04-06T00:00:00"/>
    <s v="Standard Class"/>
    <s v="FP-14320"/>
    <s v="Frank Preis"/>
    <s v="Consumer"/>
    <s v="United States"/>
    <s v="New York City"/>
    <x v="15"/>
    <n v="10009"/>
    <x v="3"/>
    <s v="OFF-BI-10004140"/>
    <x v="1"/>
    <x v="8"/>
    <s v="Avery Non-Stick Binders"/>
    <n v="3.5920000000000001"/>
    <n v="1"/>
    <n v="0.2"/>
    <n v="1.1225000000000001"/>
    <x v="3"/>
  </r>
  <r>
    <n v="5145"/>
    <x v="2548"/>
    <x v="3"/>
    <d v="2014-02-03T00:00:00"/>
    <d v="2014-02-08T00:00:00"/>
    <s v="Standard Class"/>
    <s v="JL-15835"/>
    <s v="John Lee"/>
    <s v="Consumer"/>
    <s v="United States"/>
    <s v="Los Angeles"/>
    <x v="1"/>
    <n v="90045"/>
    <x v="1"/>
    <s v="FUR-FU-10003039"/>
    <x v="0"/>
    <x v="5"/>
    <s v="Howard Miller 11-1/2&quot; Diameter Grantwood Wall Clock"/>
    <n v="86.26"/>
    <n v="2"/>
    <n v="0"/>
    <n v="29.328399999999998"/>
    <x v="11"/>
  </r>
  <r>
    <n v="5146"/>
    <x v="2548"/>
    <x v="3"/>
    <d v="2014-02-03T00:00:00"/>
    <d v="2014-02-08T00:00:00"/>
    <s v="Standard Class"/>
    <s v="JL-15835"/>
    <s v="John Lee"/>
    <s v="Consumer"/>
    <s v="United States"/>
    <s v="Los Angeles"/>
    <x v="1"/>
    <n v="90045"/>
    <x v="1"/>
    <s v="OFF-ST-10000464"/>
    <x v="1"/>
    <x v="4"/>
    <s v="Multi-Use Personal File Cart and Caster Set, Three Stacking Bins"/>
    <n v="139.04"/>
    <n v="4"/>
    <n v="0"/>
    <n v="38.931199999999997"/>
    <x v="11"/>
  </r>
  <r>
    <n v="5147"/>
    <x v="2548"/>
    <x v="3"/>
    <d v="2014-02-03T00:00:00"/>
    <d v="2014-02-08T00:00:00"/>
    <s v="Standard Class"/>
    <s v="JL-15835"/>
    <s v="John Lee"/>
    <s v="Consumer"/>
    <s v="United States"/>
    <s v="Los Angeles"/>
    <x v="1"/>
    <n v="90045"/>
    <x v="1"/>
    <s v="OFF-AP-10000252"/>
    <x v="1"/>
    <x v="9"/>
    <s v="Harmony HEPA Quiet Air Purifiers"/>
    <n v="46.8"/>
    <n v="4"/>
    <n v="0"/>
    <n v="16.38"/>
    <x v="11"/>
  </r>
  <r>
    <n v="5148"/>
    <x v="2549"/>
    <x v="3"/>
    <d v="2014-12-25T00:00:00"/>
    <d v="2015-01-01T00:00:00"/>
    <s v="Standard Class"/>
    <s v="JL-15175"/>
    <s v="James Lanier"/>
    <s v="Home Office"/>
    <s v="United States"/>
    <s v="Chandler"/>
    <x v="16"/>
    <n v="85224"/>
    <x v="1"/>
    <s v="FUR-FU-10001731"/>
    <x v="0"/>
    <x v="5"/>
    <s v="Acrylic Self-Standing Desk Frames"/>
    <n v="8.5440000000000005"/>
    <n v="4"/>
    <n v="0.2"/>
    <n v="1.9224000000000001"/>
    <x v="4"/>
  </r>
  <r>
    <n v="5149"/>
    <x v="2549"/>
    <x v="3"/>
    <d v="2014-12-25T00:00:00"/>
    <d v="2015-01-01T00:00:00"/>
    <s v="Standard Class"/>
    <s v="JL-15175"/>
    <s v="James Lanier"/>
    <s v="Home Office"/>
    <s v="United States"/>
    <s v="Chandler"/>
    <x v="16"/>
    <n v="85224"/>
    <x v="1"/>
    <s v="FUR-CH-10001394"/>
    <x v="0"/>
    <x v="1"/>
    <s v="Global Leather Executive Chair"/>
    <n v="842.37599999999998"/>
    <n v="3"/>
    <n v="0.2"/>
    <n v="105.297"/>
    <x v="4"/>
  </r>
  <r>
    <n v="5150"/>
    <x v="2550"/>
    <x v="2"/>
    <d v="2011-06-21T00:00:00"/>
    <d v="2011-06-21T00:00:00"/>
    <s v="Same Day"/>
    <s v="JG-15160"/>
    <s v="James Galang"/>
    <s v="Consumer"/>
    <s v="United States"/>
    <s v="Long Beach"/>
    <x v="15"/>
    <n v="11561"/>
    <x v="3"/>
    <s v="TEC-PH-10001578"/>
    <x v="2"/>
    <x v="7"/>
    <s v="Polycom SoundStation2 EX Conference phone"/>
    <n v="1214.8499999999999"/>
    <n v="3"/>
    <n v="0"/>
    <n v="352.30650000000003"/>
    <x v="1"/>
  </r>
  <r>
    <n v="5151"/>
    <x v="2551"/>
    <x v="3"/>
    <d v="2014-03-07T00:00:00"/>
    <d v="2014-03-11T00:00:00"/>
    <s v="Second Class"/>
    <s v="SH-19975"/>
    <s v="Sally Hughsby"/>
    <s v="Corporate"/>
    <s v="United States"/>
    <s v="San Francisco"/>
    <x v="1"/>
    <n v="94109"/>
    <x v="1"/>
    <s v="OFF-ST-10000675"/>
    <x v="1"/>
    <x v="4"/>
    <s v="File Shuttle II and Handi-File, Black"/>
    <n v="67.78"/>
    <n v="2"/>
    <n v="0"/>
    <n v="16.945"/>
    <x v="10"/>
  </r>
  <r>
    <n v="5152"/>
    <x v="2552"/>
    <x v="3"/>
    <d v="2014-09-26T00:00:00"/>
    <d v="2014-09-29T00:00:00"/>
    <s v="First Class"/>
    <s v="LS-17200"/>
    <s v="Luke Schmidt"/>
    <s v="Corporate"/>
    <s v="United States"/>
    <s v="Helena"/>
    <x v="37"/>
    <n v="59601"/>
    <x v="1"/>
    <s v="OFF-ST-10002352"/>
    <x v="1"/>
    <x v="4"/>
    <s v="Iris Project Case"/>
    <n v="39.9"/>
    <n v="5"/>
    <n v="0"/>
    <n v="10.374000000000001"/>
    <x v="8"/>
  </r>
  <r>
    <n v="5153"/>
    <x v="2553"/>
    <x v="2"/>
    <d v="2011-06-30T00:00:00"/>
    <d v="2011-07-06T00:00:00"/>
    <s v="Standard Class"/>
    <s v="CS-11860"/>
    <s v="Cari Schnelling"/>
    <s v="Consumer"/>
    <s v="United States"/>
    <s v="New York City"/>
    <x v="15"/>
    <n v="10011"/>
    <x v="3"/>
    <s v="OFF-BI-10004528"/>
    <x v="1"/>
    <x v="8"/>
    <s v="Cardinal Poly Pocket Divider Pockets for Ring Binders"/>
    <n v="2.6880000000000002"/>
    <n v="1"/>
    <n v="0.2"/>
    <n v="0.84"/>
    <x v="1"/>
  </r>
  <r>
    <n v="5154"/>
    <x v="2553"/>
    <x v="2"/>
    <d v="2011-06-30T00:00:00"/>
    <d v="2011-07-06T00:00:00"/>
    <s v="Standard Class"/>
    <s v="CS-11860"/>
    <s v="Cari Schnelling"/>
    <s v="Consumer"/>
    <s v="United States"/>
    <s v="New York City"/>
    <x v="15"/>
    <n v="10011"/>
    <x v="3"/>
    <s v="OFF-AR-10001026"/>
    <x v="1"/>
    <x v="6"/>
    <s v="Sanford Uni-Blazer View Highlighters, Chisel Tip, Yellow"/>
    <n v="6.6"/>
    <n v="3"/>
    <n v="0"/>
    <n v="2.9039999999999999"/>
    <x v="1"/>
  </r>
  <r>
    <n v="5155"/>
    <x v="2554"/>
    <x v="1"/>
    <d v="2012-08-07T00:00:00"/>
    <d v="2012-08-08T00:00:00"/>
    <s v="First Class"/>
    <s v="KW-16570"/>
    <s v="Kelly Williams"/>
    <s v="Consumer"/>
    <s v="United States"/>
    <s v="Kirkwood"/>
    <x v="25"/>
    <n v="63122"/>
    <x v="2"/>
    <s v="OFF-BI-10002215"/>
    <x v="1"/>
    <x v="8"/>
    <s v="Wilson Jones Hanging View Binder, White, 1&quot;"/>
    <n v="28.4"/>
    <n v="4"/>
    <n v="0"/>
    <n v="13.064"/>
    <x v="6"/>
  </r>
  <r>
    <n v="5156"/>
    <x v="2554"/>
    <x v="1"/>
    <d v="2012-08-07T00:00:00"/>
    <d v="2012-08-08T00:00:00"/>
    <s v="First Class"/>
    <s v="KW-16570"/>
    <s v="Kelly Williams"/>
    <s v="Consumer"/>
    <s v="United States"/>
    <s v="Kirkwood"/>
    <x v="25"/>
    <n v="63122"/>
    <x v="2"/>
    <s v="FUR-FU-10000305"/>
    <x v="0"/>
    <x v="5"/>
    <s v="Tenex V2T-RE Standard Weight Series Chair Mat, 45&quot; x 53&quot;, Lip 25&quot; x 12&quot;"/>
    <n v="212.94"/>
    <n v="3"/>
    <n v="0"/>
    <n v="34.070399999999999"/>
    <x v="6"/>
  </r>
  <r>
    <n v="5157"/>
    <x v="2555"/>
    <x v="3"/>
    <d v="2014-07-01T00:00:00"/>
    <d v="2014-07-05T00:00:00"/>
    <s v="Second Class"/>
    <s v="GH-14410"/>
    <s v="Gary Hansen"/>
    <s v="Home Office"/>
    <s v="United States"/>
    <s v="Chicago"/>
    <x v="10"/>
    <n v="60653"/>
    <x v="2"/>
    <s v="TEC-PH-10002584"/>
    <x v="2"/>
    <x v="7"/>
    <s v="Samsung Galaxy S4"/>
    <n v="1001.5839999999999"/>
    <n v="2"/>
    <n v="0.2"/>
    <n v="125.19799999999999"/>
    <x v="7"/>
  </r>
  <r>
    <n v="5158"/>
    <x v="2555"/>
    <x v="3"/>
    <d v="2014-07-01T00:00:00"/>
    <d v="2014-07-05T00:00:00"/>
    <s v="Second Class"/>
    <s v="GH-14410"/>
    <s v="Gary Hansen"/>
    <s v="Home Office"/>
    <s v="United States"/>
    <s v="Chicago"/>
    <x v="10"/>
    <n v="60653"/>
    <x v="2"/>
    <s v="FUR-CH-10000229"/>
    <x v="0"/>
    <x v="1"/>
    <s v="Global Enterprise Series Seating High-Back Swivel/Tilt Chairs"/>
    <n v="569.05799999999999"/>
    <n v="3"/>
    <n v="0.3"/>
    <n v="-178.8468"/>
    <x v="7"/>
  </r>
  <r>
    <n v="5159"/>
    <x v="2555"/>
    <x v="3"/>
    <d v="2014-07-01T00:00:00"/>
    <d v="2014-07-05T00:00:00"/>
    <s v="Second Class"/>
    <s v="GH-14410"/>
    <s v="Gary Hansen"/>
    <s v="Home Office"/>
    <s v="United States"/>
    <s v="Chicago"/>
    <x v="10"/>
    <n v="60653"/>
    <x v="2"/>
    <s v="FUR-FU-10003799"/>
    <x v="0"/>
    <x v="5"/>
    <s v="Seth Thomas 13 1/2&quot; Wall Clock"/>
    <n v="14.224"/>
    <n v="2"/>
    <n v="0.6"/>
    <n v="-10.3124"/>
    <x v="7"/>
  </r>
  <r>
    <n v="5160"/>
    <x v="2556"/>
    <x v="1"/>
    <d v="2012-10-26T00:00:00"/>
    <d v="2012-10-30T00:00:00"/>
    <s v="Second Class"/>
    <s v="AG-10495"/>
    <s v="Andrew Gjertsen"/>
    <s v="Corporate"/>
    <s v="United States"/>
    <s v="Peoria"/>
    <x v="16"/>
    <n v="85345"/>
    <x v="1"/>
    <s v="TEC-PH-10001700"/>
    <x v="2"/>
    <x v="7"/>
    <s v="Panasonic KX-TG6844B Expandable Digital Cordless Telephone"/>
    <n v="105.584"/>
    <n v="2"/>
    <n v="0.2"/>
    <n v="9.2385999999999999"/>
    <x v="2"/>
  </r>
  <r>
    <n v="5161"/>
    <x v="2556"/>
    <x v="1"/>
    <d v="2012-10-26T00:00:00"/>
    <d v="2012-10-30T00:00:00"/>
    <s v="Second Class"/>
    <s v="AG-10495"/>
    <s v="Andrew Gjertsen"/>
    <s v="Corporate"/>
    <s v="United States"/>
    <s v="Peoria"/>
    <x v="16"/>
    <n v="85345"/>
    <x v="1"/>
    <s v="TEC-PH-10001527"/>
    <x v="2"/>
    <x v="7"/>
    <s v="Plantronics MX500i Earset"/>
    <n v="68.72"/>
    <n v="2"/>
    <n v="0.2"/>
    <n v="-14.603"/>
    <x v="2"/>
  </r>
  <r>
    <n v="5162"/>
    <x v="2557"/>
    <x v="2"/>
    <d v="2011-07-30T00:00:00"/>
    <d v="2011-08-05T00:00:00"/>
    <s v="Standard Class"/>
    <s v="TS-21430"/>
    <s v="Tom Stivers"/>
    <s v="Corporate"/>
    <s v="United States"/>
    <s v="Seattle"/>
    <x v="4"/>
    <n v="98103"/>
    <x v="1"/>
    <s v="FUR-BO-10002916"/>
    <x v="0"/>
    <x v="0"/>
    <s v="Rush Hierlooms Collection 1&quot; Thick Stackable Bookcases"/>
    <n v="1367.84"/>
    <n v="8"/>
    <n v="0"/>
    <n v="259.88959999999997"/>
    <x v="7"/>
  </r>
  <r>
    <n v="5163"/>
    <x v="2558"/>
    <x v="0"/>
    <d v="2013-11-19T00:00:00"/>
    <d v="2013-11-24T00:00:00"/>
    <s v="Second Class"/>
    <s v="AJ-10945"/>
    <s v="Ashley Jarboe"/>
    <s v="Consumer"/>
    <s v="United States"/>
    <s v="Taylor"/>
    <x v="12"/>
    <n v="48180"/>
    <x v="2"/>
    <s v="FUR-CH-10000863"/>
    <x v="0"/>
    <x v="1"/>
    <s v="Novimex Swivel Fabric Task Chair"/>
    <n v="301.95999999999998"/>
    <n v="2"/>
    <n v="0"/>
    <n v="33.215600000000002"/>
    <x v="0"/>
  </r>
  <r>
    <n v="5164"/>
    <x v="2559"/>
    <x v="1"/>
    <d v="2012-07-06T00:00:00"/>
    <d v="2012-07-11T00:00:00"/>
    <s v="Standard Class"/>
    <s v="SJ-20215"/>
    <s v="Sarah Jordon"/>
    <s v="Consumer"/>
    <s v="United States"/>
    <s v="Pasadena"/>
    <x v="1"/>
    <n v="91104"/>
    <x v="1"/>
    <s v="FUR-CH-10003968"/>
    <x v="0"/>
    <x v="1"/>
    <s v="Novimex Turbo Task Chair"/>
    <n v="170.352"/>
    <n v="3"/>
    <n v="0.2"/>
    <n v="-17.0352"/>
    <x v="7"/>
  </r>
  <r>
    <n v="5165"/>
    <x v="2560"/>
    <x v="2"/>
    <d v="2011-11-10T00:00:00"/>
    <d v="2011-11-16T00:00:00"/>
    <s v="Standard Class"/>
    <s v="SC-20020"/>
    <s v="Sam Craven"/>
    <s v="Consumer"/>
    <s v="United States"/>
    <s v="Midland"/>
    <x v="12"/>
    <n v="48640"/>
    <x v="2"/>
    <s v="OFF-AR-10001149"/>
    <x v="1"/>
    <x v="6"/>
    <s v="Avery Hi-Liter Comfort Grip Fluorescent Highlighter, Yellow Ink"/>
    <n v="3.9"/>
    <n v="2"/>
    <n v="0"/>
    <n v="1.5209999999999999"/>
    <x v="0"/>
  </r>
  <r>
    <n v="5166"/>
    <x v="2560"/>
    <x v="2"/>
    <d v="2011-11-10T00:00:00"/>
    <d v="2011-11-16T00:00:00"/>
    <s v="Standard Class"/>
    <s v="SC-20020"/>
    <s v="Sam Craven"/>
    <s v="Consumer"/>
    <s v="United States"/>
    <s v="Midland"/>
    <x v="12"/>
    <n v="48640"/>
    <x v="2"/>
    <s v="OFF-PA-10000130"/>
    <x v="1"/>
    <x v="10"/>
    <s v="Xerox 199"/>
    <n v="12.84"/>
    <n v="3"/>
    <n v="0"/>
    <n v="5.7779999999999996"/>
    <x v="0"/>
  </r>
  <r>
    <n v="5167"/>
    <x v="2560"/>
    <x v="2"/>
    <d v="2011-11-10T00:00:00"/>
    <d v="2011-11-16T00:00:00"/>
    <s v="Standard Class"/>
    <s v="SC-20020"/>
    <s v="Sam Craven"/>
    <s v="Consumer"/>
    <s v="United States"/>
    <s v="Midland"/>
    <x v="12"/>
    <n v="48640"/>
    <x v="2"/>
    <s v="OFF-PA-10002479"/>
    <x v="1"/>
    <x v="10"/>
    <s v="Xerox 4200 Series MultiUse Premium Copy Paper (20Lb. and 84 Bright)"/>
    <n v="15.84"/>
    <n v="3"/>
    <n v="0"/>
    <n v="7.1280000000000001"/>
    <x v="0"/>
  </r>
  <r>
    <n v="5168"/>
    <x v="2560"/>
    <x v="2"/>
    <d v="2011-11-10T00:00:00"/>
    <d v="2011-11-16T00:00:00"/>
    <s v="Standard Class"/>
    <s v="SC-20020"/>
    <s v="Sam Craven"/>
    <s v="Consumer"/>
    <s v="United States"/>
    <s v="Midland"/>
    <x v="12"/>
    <n v="48640"/>
    <x v="2"/>
    <s v="FUR-CH-10004997"/>
    <x v="0"/>
    <x v="1"/>
    <s v="Hon Every-Day Series Multi-Task Chairs"/>
    <n v="563.94000000000005"/>
    <n v="3"/>
    <n v="0"/>
    <n v="112.788"/>
    <x v="0"/>
  </r>
  <r>
    <n v="5169"/>
    <x v="2560"/>
    <x v="2"/>
    <d v="2011-11-10T00:00:00"/>
    <d v="2011-11-16T00:00:00"/>
    <s v="Standard Class"/>
    <s v="SC-20020"/>
    <s v="Sam Craven"/>
    <s v="Consumer"/>
    <s v="United States"/>
    <s v="Midland"/>
    <x v="12"/>
    <n v="48640"/>
    <x v="2"/>
    <s v="OFF-ST-10004950"/>
    <x v="1"/>
    <x v="4"/>
    <s v="Acco Perma 3000 Stacking Storage Drawers"/>
    <n v="62.94"/>
    <n v="3"/>
    <n v="0"/>
    <n v="11.958600000000001"/>
    <x v="0"/>
  </r>
  <r>
    <n v="5170"/>
    <x v="2560"/>
    <x v="2"/>
    <d v="2011-11-10T00:00:00"/>
    <d v="2011-11-16T00:00:00"/>
    <s v="Standard Class"/>
    <s v="SC-20020"/>
    <s v="Sam Craven"/>
    <s v="Consumer"/>
    <s v="United States"/>
    <s v="Midland"/>
    <x v="12"/>
    <n v="48640"/>
    <x v="2"/>
    <s v="OFF-ST-10001490"/>
    <x v="1"/>
    <x v="4"/>
    <s v="Hot File 7-Pocket, Floor Stand"/>
    <n v="535.41"/>
    <n v="3"/>
    <n v="0"/>
    <n v="160.62299999999999"/>
    <x v="0"/>
  </r>
  <r>
    <n v="5171"/>
    <x v="2561"/>
    <x v="0"/>
    <d v="2013-05-28T00:00:00"/>
    <d v="2013-05-30T00:00:00"/>
    <s v="Second Class"/>
    <s v="LA-16780"/>
    <s v="Laura Armstrong"/>
    <s v="Corporate"/>
    <s v="United States"/>
    <s v="Detroit"/>
    <x v="12"/>
    <n v="48205"/>
    <x v="2"/>
    <s v="FUR-CH-10002024"/>
    <x v="0"/>
    <x v="1"/>
    <s v="HON 5400 Series Task Chairs for Big and Tall"/>
    <n v="3504.9"/>
    <n v="5"/>
    <n v="0"/>
    <n v="700.98"/>
    <x v="5"/>
  </r>
  <r>
    <n v="5172"/>
    <x v="2561"/>
    <x v="0"/>
    <d v="2013-05-28T00:00:00"/>
    <d v="2013-05-30T00:00:00"/>
    <s v="Second Class"/>
    <s v="LA-16780"/>
    <s v="Laura Armstrong"/>
    <s v="Corporate"/>
    <s v="United States"/>
    <s v="Detroit"/>
    <x v="12"/>
    <n v="48205"/>
    <x v="2"/>
    <s v="OFF-PA-10001790"/>
    <x v="1"/>
    <x v="10"/>
    <s v="Xerox 1910"/>
    <n v="144.12"/>
    <n v="3"/>
    <n v="0"/>
    <n v="69.177599999999998"/>
    <x v="5"/>
  </r>
  <r>
    <n v="5173"/>
    <x v="2561"/>
    <x v="0"/>
    <d v="2013-05-28T00:00:00"/>
    <d v="2013-05-30T00:00:00"/>
    <s v="Second Class"/>
    <s v="LA-16780"/>
    <s v="Laura Armstrong"/>
    <s v="Corporate"/>
    <s v="United States"/>
    <s v="Detroit"/>
    <x v="12"/>
    <n v="48205"/>
    <x v="2"/>
    <s v="OFF-PA-10000994"/>
    <x v="1"/>
    <x v="10"/>
    <s v="Xerox 1915"/>
    <n v="314.55"/>
    <n v="3"/>
    <n v="0"/>
    <n v="150.98400000000001"/>
    <x v="5"/>
  </r>
  <r>
    <n v="5174"/>
    <x v="2562"/>
    <x v="1"/>
    <d v="2012-03-08T00:00:00"/>
    <d v="2012-03-10T00:00:00"/>
    <s v="First Class"/>
    <s v="FC-14335"/>
    <s v="Fred Chung"/>
    <s v="Corporate"/>
    <s v="United States"/>
    <s v="Pueblo"/>
    <x v="22"/>
    <n v="81001"/>
    <x v="1"/>
    <s v="OFF-AR-10002399"/>
    <x v="1"/>
    <x v="6"/>
    <s v="Dixon Prang Watercolor Pencils, 10-Color Set with Brush"/>
    <n v="3.4079999999999999"/>
    <n v="1"/>
    <n v="0.2"/>
    <n v="0.89459999999999995"/>
    <x v="10"/>
  </r>
  <r>
    <n v="5175"/>
    <x v="2563"/>
    <x v="3"/>
    <d v="2014-10-20T00:00:00"/>
    <d v="2014-10-25T00:00:00"/>
    <s v="Standard Class"/>
    <s v="CA-12265"/>
    <s v="Christina Anderson"/>
    <s v="Consumer"/>
    <s v="United States"/>
    <s v="Waco"/>
    <x v="5"/>
    <n v="76706"/>
    <x v="2"/>
    <s v="OFF-BI-10002799"/>
    <x v="1"/>
    <x v="8"/>
    <s v="SlimView Poly Binder, 3/8&quot;"/>
    <n v="2.0720000000000001"/>
    <n v="2"/>
    <n v="0.8"/>
    <n v="-3.5224000000000002"/>
    <x v="2"/>
  </r>
  <r>
    <n v="5176"/>
    <x v="2563"/>
    <x v="3"/>
    <d v="2014-10-20T00:00:00"/>
    <d v="2014-10-25T00:00:00"/>
    <s v="Standard Class"/>
    <s v="CA-12265"/>
    <s v="Christina Anderson"/>
    <s v="Consumer"/>
    <s v="United States"/>
    <s v="Waco"/>
    <x v="5"/>
    <n v="76706"/>
    <x v="2"/>
    <s v="FUR-BO-10004360"/>
    <x v="0"/>
    <x v="0"/>
    <s v="Rush Hierlooms Collection Rich Wood Bookcases"/>
    <n v="328.39920000000001"/>
    <n v="3"/>
    <n v="0.32"/>
    <n v="-91.758600000000001"/>
    <x v="2"/>
  </r>
  <r>
    <n v="5177"/>
    <x v="2564"/>
    <x v="0"/>
    <d v="2013-11-06T00:00:00"/>
    <d v="2013-11-09T00:00:00"/>
    <s v="First Class"/>
    <s v="JH-15985"/>
    <s v="Joseph Holt"/>
    <s v="Consumer"/>
    <s v="United States"/>
    <s v="San Francisco"/>
    <x v="1"/>
    <n v="94109"/>
    <x v="1"/>
    <s v="OFF-BI-10002082"/>
    <x v="1"/>
    <x v="8"/>
    <s v="GBC Twin Loop Wire Binding Elements"/>
    <n v="53.247999999999998"/>
    <n v="2"/>
    <n v="0.2"/>
    <n v="19.968"/>
    <x v="0"/>
  </r>
  <r>
    <n v="5178"/>
    <x v="2565"/>
    <x v="0"/>
    <d v="2013-12-27T00:00:00"/>
    <d v="2013-12-31T00:00:00"/>
    <s v="Standard Class"/>
    <s v="AJ-10795"/>
    <s v="Anthony Johnson"/>
    <s v="Corporate"/>
    <s v="United States"/>
    <s v="New York City"/>
    <x v="15"/>
    <n v="10024"/>
    <x v="3"/>
    <s v="OFF-BI-10004967"/>
    <x v="1"/>
    <x v="8"/>
    <s v="Round Ring Binders"/>
    <n v="4.992"/>
    <n v="3"/>
    <n v="0.2"/>
    <n v="1.6848000000000001"/>
    <x v="4"/>
  </r>
  <r>
    <n v="5179"/>
    <x v="2566"/>
    <x v="1"/>
    <d v="2012-04-13T00:00:00"/>
    <d v="2012-04-19T00:00:00"/>
    <s v="Standard Class"/>
    <s v="BT-11395"/>
    <s v="Bill Tyler"/>
    <s v="Corporate"/>
    <s v="United States"/>
    <s v="Los Angeles"/>
    <x v="1"/>
    <n v="90036"/>
    <x v="1"/>
    <s v="FUR-FU-10004973"/>
    <x v="0"/>
    <x v="5"/>
    <s v="Flat Face Poster Frame"/>
    <n v="37.68"/>
    <n v="2"/>
    <n v="0"/>
    <n v="15.8256"/>
    <x v="3"/>
  </r>
  <r>
    <n v="5180"/>
    <x v="2566"/>
    <x v="1"/>
    <d v="2012-04-13T00:00:00"/>
    <d v="2012-04-19T00:00:00"/>
    <s v="Standard Class"/>
    <s v="BT-11395"/>
    <s v="Bill Tyler"/>
    <s v="Corporate"/>
    <s v="United States"/>
    <s v="Los Angeles"/>
    <x v="1"/>
    <n v="90036"/>
    <x v="1"/>
    <s v="TEC-PH-10003645"/>
    <x v="2"/>
    <x v="7"/>
    <s v="Aastra 57i VoIP phone"/>
    <n v="258.57600000000002"/>
    <n v="2"/>
    <n v="0.2"/>
    <n v="19.3932"/>
    <x v="3"/>
  </r>
  <r>
    <n v="5181"/>
    <x v="2566"/>
    <x v="1"/>
    <d v="2012-04-13T00:00:00"/>
    <d v="2012-04-19T00:00:00"/>
    <s v="Standard Class"/>
    <s v="BT-11395"/>
    <s v="Bill Tyler"/>
    <s v="Corporate"/>
    <s v="United States"/>
    <s v="Los Angeles"/>
    <x v="1"/>
    <n v="90036"/>
    <x v="1"/>
    <s v="OFF-AP-10004980"/>
    <x v="1"/>
    <x v="9"/>
    <s v="3M Replacement Filter for Office Air Cleaner for 20' x 33' Room"/>
    <n v="75.84"/>
    <n v="2"/>
    <n v="0"/>
    <n v="29.5776"/>
    <x v="3"/>
  </r>
  <r>
    <n v="5182"/>
    <x v="2567"/>
    <x v="3"/>
    <d v="2014-09-13T00:00:00"/>
    <d v="2014-09-16T00:00:00"/>
    <s v="First Class"/>
    <s v="DJ-13510"/>
    <s v="Don Jones"/>
    <s v="Corporate"/>
    <s v="United States"/>
    <s v="Woonsocket"/>
    <x v="34"/>
    <n v="2895"/>
    <x v="3"/>
    <s v="OFF-PA-10003797"/>
    <x v="1"/>
    <x v="10"/>
    <s v="Xerox 209"/>
    <n v="45.36"/>
    <n v="7"/>
    <n v="0"/>
    <n v="21.7728"/>
    <x v="8"/>
  </r>
  <r>
    <n v="5183"/>
    <x v="2567"/>
    <x v="3"/>
    <d v="2014-09-13T00:00:00"/>
    <d v="2014-09-16T00:00:00"/>
    <s v="First Class"/>
    <s v="DJ-13510"/>
    <s v="Don Jones"/>
    <s v="Corporate"/>
    <s v="United States"/>
    <s v="Woonsocket"/>
    <x v="34"/>
    <n v="2895"/>
    <x v="3"/>
    <s v="OFF-BI-10003707"/>
    <x v="1"/>
    <x v="8"/>
    <s v="Aluminum Screw Posts"/>
    <n v="45.78"/>
    <n v="3"/>
    <n v="0"/>
    <n v="22.89"/>
    <x v="8"/>
  </r>
  <r>
    <n v="5184"/>
    <x v="2568"/>
    <x v="3"/>
    <d v="2014-09-25T00:00:00"/>
    <d v="2014-09-28T00:00:00"/>
    <s v="First Class"/>
    <s v="AG-10675"/>
    <s v="Anna Gayman"/>
    <s v="Consumer"/>
    <s v="United States"/>
    <s v="Columbus"/>
    <x v="32"/>
    <n v="31907"/>
    <x v="0"/>
    <s v="OFF-ST-10000885"/>
    <x v="1"/>
    <x v="4"/>
    <s v="Fellowes Desktop Hanging File Manager"/>
    <n v="40.29"/>
    <n v="3"/>
    <n v="0"/>
    <n v="10.0725"/>
    <x v="8"/>
  </r>
  <r>
    <n v="5185"/>
    <x v="2568"/>
    <x v="3"/>
    <d v="2014-09-25T00:00:00"/>
    <d v="2014-09-28T00:00:00"/>
    <s v="First Class"/>
    <s v="AG-10675"/>
    <s v="Anna Gayman"/>
    <s v="Consumer"/>
    <s v="United States"/>
    <s v="Columbus"/>
    <x v="32"/>
    <n v="31907"/>
    <x v="0"/>
    <s v="OFF-BI-10002827"/>
    <x v="1"/>
    <x v="8"/>
    <s v="Avery Durable Poly Binders"/>
    <n v="38.71"/>
    <n v="7"/>
    <n v="0"/>
    <n v="17.8066"/>
    <x v="8"/>
  </r>
  <r>
    <n v="5186"/>
    <x v="2569"/>
    <x v="1"/>
    <d v="2012-10-10T00:00:00"/>
    <d v="2012-10-15T00:00:00"/>
    <s v="Standard Class"/>
    <s v="JD-15790"/>
    <s v="John Dryer"/>
    <s v="Consumer"/>
    <s v="United States"/>
    <s v="Jacksonville"/>
    <x v="2"/>
    <n v="32216"/>
    <x v="0"/>
    <s v="OFF-ST-10004459"/>
    <x v="1"/>
    <x v="4"/>
    <s v="Tennsco Single-Tier Lockers"/>
    <n v="1801.6320000000001"/>
    <n v="6"/>
    <n v="0.2"/>
    <n v="-337.80599999999998"/>
    <x v="2"/>
  </r>
  <r>
    <n v="5187"/>
    <x v="2570"/>
    <x v="1"/>
    <d v="2012-11-27T00:00:00"/>
    <d v="2012-12-03T00:00:00"/>
    <s v="Standard Class"/>
    <s v="EH-14125"/>
    <s v="Eugene Hildebrand"/>
    <s v="Home Office"/>
    <s v="United States"/>
    <s v="Philadelphia"/>
    <x v="9"/>
    <n v="19140"/>
    <x v="3"/>
    <s v="TEC-PH-10002789"/>
    <x v="2"/>
    <x v="7"/>
    <s v="LG Exalt"/>
    <n v="748.75199999999995"/>
    <n v="8"/>
    <n v="0.4"/>
    <n v="-162.2296"/>
    <x v="0"/>
  </r>
  <r>
    <n v="5188"/>
    <x v="2571"/>
    <x v="1"/>
    <d v="2012-09-13T00:00:00"/>
    <d v="2012-09-18T00:00:00"/>
    <s v="Standard Class"/>
    <s v="ZC-21910"/>
    <s v="Zuschuss Carroll"/>
    <s v="Consumer"/>
    <s v="United States"/>
    <s v="Columbus"/>
    <x v="14"/>
    <n v="47201"/>
    <x v="2"/>
    <s v="TEC-AC-10001314"/>
    <x v="2"/>
    <x v="11"/>
    <s v="Case Logic 2.4GHz Wireless Keyboard"/>
    <n v="199.96"/>
    <n v="4"/>
    <n v="0"/>
    <n v="15.9968"/>
    <x v="8"/>
  </r>
  <r>
    <n v="5189"/>
    <x v="2571"/>
    <x v="1"/>
    <d v="2012-09-13T00:00:00"/>
    <d v="2012-09-18T00:00:00"/>
    <s v="Standard Class"/>
    <s v="ZC-21910"/>
    <s v="Zuschuss Carroll"/>
    <s v="Consumer"/>
    <s v="United States"/>
    <s v="Columbus"/>
    <x v="14"/>
    <n v="47201"/>
    <x v="2"/>
    <s v="FUR-CH-10000015"/>
    <x v="0"/>
    <x v="1"/>
    <s v="Hon Multipurpose Stacking Arm Chairs"/>
    <n v="1516.2"/>
    <n v="7"/>
    <n v="0"/>
    <n v="394.21199999999999"/>
    <x v="8"/>
  </r>
  <r>
    <n v="5190"/>
    <x v="2572"/>
    <x v="3"/>
    <d v="2014-11-15T00:00:00"/>
    <d v="2014-11-19T00:00:00"/>
    <s v="Standard Class"/>
    <s v="XP-21865"/>
    <s v="Xylona Preis"/>
    <s v="Consumer"/>
    <s v="United States"/>
    <s v="Pasadena"/>
    <x v="5"/>
    <n v="77506"/>
    <x v="2"/>
    <s v="TEC-AC-10004855"/>
    <x v="2"/>
    <x v="11"/>
    <s v="V7 USB Numeric Keypad"/>
    <n v="167.952"/>
    <n v="6"/>
    <n v="0.2"/>
    <n v="-27.292200000000001"/>
    <x v="0"/>
  </r>
  <r>
    <n v="5191"/>
    <x v="2572"/>
    <x v="3"/>
    <d v="2014-11-15T00:00:00"/>
    <d v="2014-11-19T00:00:00"/>
    <s v="Standard Class"/>
    <s v="XP-21865"/>
    <s v="Xylona Preis"/>
    <s v="Consumer"/>
    <s v="United States"/>
    <s v="Pasadena"/>
    <x v="5"/>
    <n v="77506"/>
    <x v="2"/>
    <s v="OFF-AR-10003582"/>
    <x v="1"/>
    <x v="6"/>
    <s v="Boston Electric Pencil Sharpener, Model 1818, Charcoal Black"/>
    <n v="45.04"/>
    <n v="2"/>
    <n v="0.2"/>
    <n v="4.5039999999999996"/>
    <x v="0"/>
  </r>
  <r>
    <n v="5192"/>
    <x v="2573"/>
    <x v="3"/>
    <d v="2014-05-06T00:00:00"/>
    <d v="2014-05-10T00:00:00"/>
    <s v="Standard Class"/>
    <s v="DK-12985"/>
    <s v="Darren Koutras"/>
    <s v="Consumer"/>
    <s v="United States"/>
    <s v="San Francisco"/>
    <x v="1"/>
    <n v="94122"/>
    <x v="1"/>
    <s v="OFF-EN-10003448"/>
    <x v="1"/>
    <x v="12"/>
    <s v="Peel &amp; Seel Recycled Catalog Envelopes, Brown"/>
    <n v="23.16"/>
    <n v="2"/>
    <n v="0"/>
    <n v="11.58"/>
    <x v="5"/>
  </r>
  <r>
    <n v="5193"/>
    <x v="2574"/>
    <x v="2"/>
    <d v="2011-11-28T00:00:00"/>
    <d v="2011-12-01T00:00:00"/>
    <s v="Second Class"/>
    <s v="CS-12250"/>
    <s v="Chris Selesnick"/>
    <s v="Corporate"/>
    <s v="United States"/>
    <s v="Columbia"/>
    <x v="20"/>
    <n v="29203"/>
    <x v="0"/>
    <s v="FUR-FU-10003773"/>
    <x v="0"/>
    <x v="5"/>
    <s v="Eldon Cleatmat Plus Chair Mats for High Pile Carpets"/>
    <n v="397.6"/>
    <n v="5"/>
    <n v="0"/>
    <n v="43.735999999999997"/>
    <x v="0"/>
  </r>
  <r>
    <n v="5194"/>
    <x v="2574"/>
    <x v="2"/>
    <d v="2011-11-28T00:00:00"/>
    <d v="2011-12-01T00:00:00"/>
    <s v="Second Class"/>
    <s v="CS-12250"/>
    <s v="Chris Selesnick"/>
    <s v="Corporate"/>
    <s v="United States"/>
    <s v="Columbia"/>
    <x v="20"/>
    <n v="29203"/>
    <x v="0"/>
    <s v="OFF-PA-10001363"/>
    <x v="1"/>
    <x v="10"/>
    <s v="Xerox 1933"/>
    <n v="85.96"/>
    <n v="7"/>
    <n v="0"/>
    <n v="40.401200000000003"/>
    <x v="0"/>
  </r>
  <r>
    <n v="5195"/>
    <x v="2574"/>
    <x v="2"/>
    <d v="2011-11-28T00:00:00"/>
    <d v="2011-12-01T00:00:00"/>
    <s v="Second Class"/>
    <s v="CS-12250"/>
    <s v="Chris Selesnick"/>
    <s v="Corporate"/>
    <s v="United States"/>
    <s v="Columbia"/>
    <x v="20"/>
    <n v="29203"/>
    <x v="0"/>
    <s v="OFF-AR-10004757"/>
    <x v="1"/>
    <x v="6"/>
    <s v="Crayola Colored Pencils"/>
    <n v="13.12"/>
    <n v="4"/>
    <n v="0"/>
    <n v="4.3296000000000001"/>
    <x v="0"/>
  </r>
  <r>
    <n v="5196"/>
    <x v="2574"/>
    <x v="2"/>
    <d v="2011-11-28T00:00:00"/>
    <d v="2011-12-01T00:00:00"/>
    <s v="Second Class"/>
    <s v="CS-12250"/>
    <s v="Chris Selesnick"/>
    <s v="Corporate"/>
    <s v="United States"/>
    <s v="Columbia"/>
    <x v="20"/>
    <n v="29203"/>
    <x v="0"/>
    <s v="OFF-BI-10000309"/>
    <x v="1"/>
    <x v="8"/>
    <s v="GBC Twin Loop Wire Binding Elements, 9/16&quot; Spine, Black"/>
    <n v="45.66"/>
    <n v="3"/>
    <n v="0"/>
    <n v="22.3734"/>
    <x v="0"/>
  </r>
  <r>
    <n v="5197"/>
    <x v="2575"/>
    <x v="2"/>
    <d v="2011-05-10T00:00:00"/>
    <d v="2011-05-15T00:00:00"/>
    <s v="Standard Class"/>
    <s v="AI-10855"/>
    <s v="Arianne Irving"/>
    <s v="Consumer"/>
    <s v="United States"/>
    <s v="Kent"/>
    <x v="4"/>
    <n v="98031"/>
    <x v="1"/>
    <s v="OFF-EN-10001434"/>
    <x v="1"/>
    <x v="12"/>
    <s v="Strathmore #10 Envelopes, Ultimate White"/>
    <n v="158.13"/>
    <n v="3"/>
    <n v="0"/>
    <n v="77.483699999999999"/>
    <x v="5"/>
  </r>
  <r>
    <n v="5198"/>
    <x v="2575"/>
    <x v="2"/>
    <d v="2011-05-10T00:00:00"/>
    <d v="2011-05-15T00:00:00"/>
    <s v="Standard Class"/>
    <s v="AI-10855"/>
    <s v="Arianne Irving"/>
    <s v="Consumer"/>
    <s v="United States"/>
    <s v="Kent"/>
    <x v="4"/>
    <n v="98031"/>
    <x v="1"/>
    <s v="TEC-PH-10003988"/>
    <x v="2"/>
    <x v="7"/>
    <s v="LF Elite 3D Dazzle Designer Hard Case Cover, Lf Stylus Pen and Wiper For Apple Iphone 5c Mini Lite"/>
    <n v="43.6"/>
    <n v="5"/>
    <n v="0.2"/>
    <n v="4.3600000000000003"/>
    <x v="5"/>
  </r>
  <r>
    <n v="5199"/>
    <x v="2576"/>
    <x v="0"/>
    <d v="2013-03-04T00:00:00"/>
    <d v="2013-03-09T00:00:00"/>
    <s v="Standard Class"/>
    <s v="AA-10315"/>
    <s v="Alex Avila"/>
    <s v="Consumer"/>
    <s v="United States"/>
    <s v="Round Rock"/>
    <x v="5"/>
    <n v="78664"/>
    <x v="2"/>
    <s v="OFF-SU-10000151"/>
    <x v="1"/>
    <x v="14"/>
    <s v="High Speed Automatic Electric Letter Opener"/>
    <n v="3930.0720000000001"/>
    <n v="3"/>
    <n v="0.2"/>
    <n v="-786.01440000000002"/>
    <x v="10"/>
  </r>
  <r>
    <n v="5200"/>
    <x v="2576"/>
    <x v="0"/>
    <d v="2013-03-04T00:00:00"/>
    <d v="2013-03-09T00:00:00"/>
    <s v="Standard Class"/>
    <s v="AA-10315"/>
    <s v="Alex Avila"/>
    <s v="Consumer"/>
    <s v="United States"/>
    <s v="Round Rock"/>
    <x v="5"/>
    <n v="78664"/>
    <x v="2"/>
    <s v="OFF-FA-10001332"/>
    <x v="1"/>
    <x v="13"/>
    <s v="Acco Banker's Clasps, 5 3/4&quot;-Long"/>
    <n v="2.3039999999999998"/>
    <n v="1"/>
    <n v="0.2"/>
    <n v="0.77759999999999996"/>
    <x v="10"/>
  </r>
  <r>
    <n v="5201"/>
    <x v="2576"/>
    <x v="0"/>
    <d v="2013-03-04T00:00:00"/>
    <d v="2013-03-09T00:00:00"/>
    <s v="Standard Class"/>
    <s v="AA-10315"/>
    <s v="Alex Avila"/>
    <s v="Consumer"/>
    <s v="United States"/>
    <s v="Round Rock"/>
    <x v="5"/>
    <n v="78664"/>
    <x v="2"/>
    <s v="TEC-PH-10000895"/>
    <x v="2"/>
    <x v="7"/>
    <s v="Polycom VVX 310 VoIP phone"/>
    <n v="431.976"/>
    <n v="3"/>
    <n v="0.2"/>
    <n v="32.398200000000003"/>
    <x v="10"/>
  </r>
  <r>
    <n v="5202"/>
    <x v="2576"/>
    <x v="0"/>
    <d v="2013-03-04T00:00:00"/>
    <d v="2013-03-09T00:00:00"/>
    <s v="Standard Class"/>
    <s v="AA-10315"/>
    <s v="Alex Avila"/>
    <s v="Consumer"/>
    <s v="United States"/>
    <s v="Round Rock"/>
    <x v="5"/>
    <n v="78664"/>
    <x v="2"/>
    <s v="TEC-AC-10002857"/>
    <x v="2"/>
    <x v="11"/>
    <s v="Verbatim 25 GB 6x Blu-ray Single Layer Recordable Disc, 1/Pack"/>
    <n v="41.72"/>
    <n v="7"/>
    <n v="0.2"/>
    <n v="5.7365000000000004"/>
    <x v="10"/>
  </r>
  <r>
    <n v="5203"/>
    <x v="2577"/>
    <x v="1"/>
    <d v="2012-08-15T00:00:00"/>
    <d v="2012-08-19T00:00:00"/>
    <s v="Standard Class"/>
    <s v="RE-19450"/>
    <s v="Richard Eichhorn"/>
    <s v="Consumer"/>
    <s v="United States"/>
    <s v="Oakland"/>
    <x v="1"/>
    <n v="94601"/>
    <x v="1"/>
    <s v="FUR-FU-10004018"/>
    <x v="0"/>
    <x v="5"/>
    <s v="Tensor Computer Mounted Lamp"/>
    <n v="104.23"/>
    <n v="7"/>
    <n v="0"/>
    <n v="28.142099999999999"/>
    <x v="6"/>
  </r>
  <r>
    <n v="5204"/>
    <x v="2577"/>
    <x v="1"/>
    <d v="2012-08-15T00:00:00"/>
    <d v="2012-08-19T00:00:00"/>
    <s v="Standard Class"/>
    <s v="RE-19450"/>
    <s v="Richard Eichhorn"/>
    <s v="Consumer"/>
    <s v="United States"/>
    <s v="Oakland"/>
    <x v="1"/>
    <n v="94601"/>
    <x v="1"/>
    <s v="OFF-ST-10003638"/>
    <x v="1"/>
    <x v="4"/>
    <s v="Mobile Personal File Cube"/>
    <n v="70.260000000000005"/>
    <n v="3"/>
    <n v="0"/>
    <n v="18.970199999999998"/>
    <x v="6"/>
  </r>
  <r>
    <n v="5205"/>
    <x v="2578"/>
    <x v="1"/>
    <d v="2012-09-12T00:00:00"/>
    <d v="2012-09-18T00:00:00"/>
    <s v="Standard Class"/>
    <s v="TM-21010"/>
    <s v="Tamara Manning"/>
    <s v="Consumer"/>
    <s v="United States"/>
    <s v="Auburn"/>
    <x v="15"/>
    <n v="13021"/>
    <x v="3"/>
    <s v="OFF-AR-10004685"/>
    <x v="1"/>
    <x v="6"/>
    <s v="Binney &amp; Smith Crayola Metallic Colored Pencils, 8-Color Set"/>
    <n v="9.26"/>
    <n v="2"/>
    <n v="0"/>
    <n v="3.0558000000000001"/>
    <x v="8"/>
  </r>
  <r>
    <n v="5206"/>
    <x v="2578"/>
    <x v="1"/>
    <d v="2012-09-12T00:00:00"/>
    <d v="2012-09-18T00:00:00"/>
    <s v="Standard Class"/>
    <s v="TM-21010"/>
    <s v="Tamara Manning"/>
    <s v="Consumer"/>
    <s v="United States"/>
    <s v="Auburn"/>
    <x v="15"/>
    <n v="13021"/>
    <x v="3"/>
    <s v="OFF-ST-10001713"/>
    <x v="1"/>
    <x v="4"/>
    <s v="Gould Plastics 9-Pocket Panel Bin, 18-3/8w x 5-1/4d x 20-1/2h, Black"/>
    <n v="105.98"/>
    <n v="2"/>
    <n v="0"/>
    <n v="4.2392000000000003"/>
    <x v="8"/>
  </r>
  <r>
    <n v="5207"/>
    <x v="2578"/>
    <x v="1"/>
    <d v="2012-09-12T00:00:00"/>
    <d v="2012-09-18T00:00:00"/>
    <s v="Standard Class"/>
    <s v="TM-21010"/>
    <s v="Tamara Manning"/>
    <s v="Consumer"/>
    <s v="United States"/>
    <s v="Auburn"/>
    <x v="15"/>
    <n v="13021"/>
    <x v="3"/>
    <s v="OFF-FA-10000490"/>
    <x v="1"/>
    <x v="13"/>
    <s v="OIC Binder Clips, Mini, 1/4&quot; Capacity, Black"/>
    <n v="1.24"/>
    <n v="1"/>
    <n v="0"/>
    <n v="0.58279999999999998"/>
    <x v="8"/>
  </r>
  <r>
    <n v="5208"/>
    <x v="2578"/>
    <x v="1"/>
    <d v="2012-09-12T00:00:00"/>
    <d v="2012-09-18T00:00:00"/>
    <s v="Standard Class"/>
    <s v="TM-21010"/>
    <s v="Tamara Manning"/>
    <s v="Consumer"/>
    <s v="United States"/>
    <s v="Auburn"/>
    <x v="15"/>
    <n v="13021"/>
    <x v="3"/>
    <s v="OFF-LA-10002043"/>
    <x v="1"/>
    <x v="2"/>
    <s v="Avery 489"/>
    <n v="20.7"/>
    <n v="2"/>
    <n v="0"/>
    <n v="9.9359999999999999"/>
    <x v="8"/>
  </r>
  <r>
    <n v="5209"/>
    <x v="2578"/>
    <x v="1"/>
    <d v="2012-09-12T00:00:00"/>
    <d v="2012-09-18T00:00:00"/>
    <s v="Standard Class"/>
    <s v="TM-21010"/>
    <s v="Tamara Manning"/>
    <s v="Consumer"/>
    <s v="United States"/>
    <s v="Auburn"/>
    <x v="15"/>
    <n v="13021"/>
    <x v="3"/>
    <s v="OFF-PA-10002464"/>
    <x v="1"/>
    <x v="10"/>
    <s v="HP Office Recycled Paper (20Lb. and 87 Bright)"/>
    <n v="28.9"/>
    <n v="5"/>
    <n v="0"/>
    <n v="14.161"/>
    <x v="8"/>
  </r>
  <r>
    <n v="5210"/>
    <x v="2578"/>
    <x v="1"/>
    <d v="2012-09-12T00:00:00"/>
    <d v="2012-09-18T00:00:00"/>
    <s v="Standard Class"/>
    <s v="TM-21010"/>
    <s v="Tamara Manning"/>
    <s v="Consumer"/>
    <s v="United States"/>
    <s v="Auburn"/>
    <x v="15"/>
    <n v="13021"/>
    <x v="3"/>
    <s v="OFF-EN-10002504"/>
    <x v="1"/>
    <x v="12"/>
    <s v="Tyvek Top-Opening Peel &amp; Seel Envelopes, Plain White"/>
    <n v="27.18"/>
    <n v="1"/>
    <n v="0"/>
    <n v="12.7746"/>
    <x v="8"/>
  </r>
  <r>
    <n v="5211"/>
    <x v="2579"/>
    <x v="1"/>
    <d v="2012-01-12T00:00:00"/>
    <d v="2012-01-18T00:00:00"/>
    <s v="Standard Class"/>
    <s v="YS-21880"/>
    <s v="Yana Sorensen"/>
    <s v="Corporate"/>
    <s v="United States"/>
    <s v="Newark"/>
    <x v="13"/>
    <n v="19711"/>
    <x v="3"/>
    <s v="OFF-ST-10002615"/>
    <x v="1"/>
    <x v="4"/>
    <s v="Dual Level, Single-Width Filing Carts"/>
    <n v="465.18"/>
    <n v="3"/>
    <n v="0"/>
    <n v="120.9468"/>
    <x v="9"/>
  </r>
  <r>
    <n v="5212"/>
    <x v="2580"/>
    <x v="1"/>
    <d v="2012-05-12T00:00:00"/>
    <d v="2012-05-16T00:00:00"/>
    <s v="Second Class"/>
    <s v="AZ-10750"/>
    <s v="Annie Zypern"/>
    <s v="Consumer"/>
    <s v="United States"/>
    <s v="New York City"/>
    <x v="15"/>
    <n v="10024"/>
    <x v="3"/>
    <s v="OFF-ST-10004258"/>
    <x v="1"/>
    <x v="4"/>
    <s v="Portable Personal File Box"/>
    <n v="36.630000000000003"/>
    <n v="3"/>
    <n v="0"/>
    <n v="9.8901000000000003"/>
    <x v="5"/>
  </r>
  <r>
    <n v="5213"/>
    <x v="2581"/>
    <x v="0"/>
    <d v="2013-09-27T00:00:00"/>
    <d v="2013-09-27T00:00:00"/>
    <s v="Same Day"/>
    <s v="CM-12445"/>
    <s v="Chuck Magee"/>
    <s v="Consumer"/>
    <s v="United States"/>
    <s v="Redlands"/>
    <x v="1"/>
    <n v="92374"/>
    <x v="1"/>
    <s v="OFF-ST-10004507"/>
    <x v="1"/>
    <x v="4"/>
    <s v="Advantus Rolling Storage Box"/>
    <n v="51.45"/>
    <n v="3"/>
    <n v="0"/>
    <n v="13.891500000000001"/>
    <x v="8"/>
  </r>
  <r>
    <n v="5214"/>
    <x v="2581"/>
    <x v="0"/>
    <d v="2013-09-27T00:00:00"/>
    <d v="2013-09-27T00:00:00"/>
    <s v="Same Day"/>
    <s v="CM-12445"/>
    <s v="Chuck Magee"/>
    <s v="Consumer"/>
    <s v="United States"/>
    <s v="Redlands"/>
    <x v="1"/>
    <n v="92374"/>
    <x v="1"/>
    <s v="OFF-LA-10000262"/>
    <x v="1"/>
    <x v="2"/>
    <s v="Avery 494"/>
    <n v="7.83"/>
    <n v="3"/>
    <n v="0"/>
    <n v="3.6017999999999999"/>
    <x v="8"/>
  </r>
  <r>
    <n v="5215"/>
    <x v="2581"/>
    <x v="0"/>
    <d v="2013-09-27T00:00:00"/>
    <d v="2013-09-27T00:00:00"/>
    <s v="Same Day"/>
    <s v="CM-12445"/>
    <s v="Chuck Magee"/>
    <s v="Consumer"/>
    <s v="United States"/>
    <s v="Redlands"/>
    <x v="1"/>
    <n v="92374"/>
    <x v="1"/>
    <s v="OFF-AR-10002445"/>
    <x v="1"/>
    <x v="6"/>
    <s v="SANFORD Major Accent Highlighters"/>
    <n v="35.4"/>
    <n v="5"/>
    <n v="0"/>
    <n v="13.452"/>
    <x v="8"/>
  </r>
  <r>
    <n v="5216"/>
    <x v="2581"/>
    <x v="0"/>
    <d v="2013-09-27T00:00:00"/>
    <d v="2013-09-27T00:00:00"/>
    <s v="Same Day"/>
    <s v="CM-12445"/>
    <s v="Chuck Magee"/>
    <s v="Consumer"/>
    <s v="United States"/>
    <s v="Redlands"/>
    <x v="1"/>
    <n v="92374"/>
    <x v="1"/>
    <s v="OFF-PA-10001667"/>
    <x v="1"/>
    <x v="10"/>
    <s v="Great White Multi-Use Recycled Paper (20Lb. and 84 Bright)"/>
    <n v="29.9"/>
    <n v="5"/>
    <n v="0"/>
    <n v="13.455"/>
    <x v="8"/>
  </r>
  <r>
    <n v="5217"/>
    <x v="2582"/>
    <x v="3"/>
    <d v="2014-09-10T00:00:00"/>
    <d v="2014-09-16T00:00:00"/>
    <s v="Standard Class"/>
    <s v="JB-16000"/>
    <s v="Joy Bell-"/>
    <s v="Consumer"/>
    <s v="United States"/>
    <s v="Roseville"/>
    <x v="12"/>
    <n v="48066"/>
    <x v="2"/>
    <s v="OFF-EN-10000461"/>
    <x v="1"/>
    <x v="12"/>
    <s v="#10- 4 1/8&quot; x 9 1/2&quot; Recycled Envelopes"/>
    <n v="17.48"/>
    <n v="2"/>
    <n v="0"/>
    <n v="8.2156000000000002"/>
    <x v="8"/>
  </r>
  <r>
    <n v="5218"/>
    <x v="2583"/>
    <x v="3"/>
    <d v="2014-04-16T00:00:00"/>
    <d v="2014-04-18T00:00:00"/>
    <s v="Second Class"/>
    <s v="NS-18640"/>
    <s v="Noel Staavos"/>
    <s v="Corporate"/>
    <s v="United States"/>
    <s v="Los Angeles"/>
    <x v="1"/>
    <n v="90049"/>
    <x v="1"/>
    <s v="OFF-PA-10002254"/>
    <x v="1"/>
    <x v="10"/>
    <s v="Xerox 1883"/>
    <n v="79.14"/>
    <n v="3"/>
    <n v="0"/>
    <n v="36.404400000000003"/>
    <x v="3"/>
  </r>
  <r>
    <n v="5219"/>
    <x v="2584"/>
    <x v="3"/>
    <d v="2014-06-11T00:00:00"/>
    <d v="2014-06-15T00:00:00"/>
    <s v="Standard Class"/>
    <s v="LC-16930"/>
    <s v="Linda Cazamias"/>
    <s v="Corporate"/>
    <s v="United States"/>
    <s v="New York City"/>
    <x v="15"/>
    <n v="10011"/>
    <x v="3"/>
    <s v="OFF-AR-10001868"/>
    <x v="1"/>
    <x v="6"/>
    <s v="Prang Dustless Chalk Sticks"/>
    <n v="8.4"/>
    <n v="5"/>
    <n v="0"/>
    <n v="4.2"/>
    <x v="1"/>
  </r>
  <r>
    <n v="5220"/>
    <x v="2585"/>
    <x v="3"/>
    <d v="2014-09-02T00:00:00"/>
    <d v="2014-09-02T00:00:00"/>
    <s v="Same Day"/>
    <s v="CA-12775"/>
    <s v="Cynthia Arntzen"/>
    <s v="Consumer"/>
    <s v="United States"/>
    <s v="Detroit"/>
    <x v="12"/>
    <n v="48205"/>
    <x v="2"/>
    <s v="FUR-CH-10004875"/>
    <x v="0"/>
    <x v="1"/>
    <s v="Harbour Creations 67200 Series Stacking Chairs"/>
    <n v="498.26"/>
    <n v="7"/>
    <n v="0"/>
    <n v="134.53020000000001"/>
    <x v="8"/>
  </r>
  <r>
    <n v="5221"/>
    <x v="2586"/>
    <x v="2"/>
    <d v="2011-06-14T00:00:00"/>
    <d v="2011-06-20T00:00:00"/>
    <s v="Standard Class"/>
    <s v="SR-20425"/>
    <s v="Sharelle Roach"/>
    <s v="Home Office"/>
    <s v="United States"/>
    <s v="Detroit"/>
    <x v="12"/>
    <n v="48234"/>
    <x v="2"/>
    <s v="FUR-BO-10000711"/>
    <x v="0"/>
    <x v="0"/>
    <s v="Hon Metal Bookcases, Gray"/>
    <n v="212.94"/>
    <n v="3"/>
    <n v="0"/>
    <n v="57.4938"/>
    <x v="1"/>
  </r>
  <r>
    <n v="5222"/>
    <x v="2587"/>
    <x v="3"/>
    <d v="2014-05-19T00:00:00"/>
    <d v="2014-05-23T00:00:00"/>
    <s v="Second Class"/>
    <s v="PP-18955"/>
    <s v="Paul Prost"/>
    <s v="Home Office"/>
    <s v="United States"/>
    <s v="Springfield"/>
    <x v="25"/>
    <n v="65807"/>
    <x v="2"/>
    <s v="OFF-AP-10000938"/>
    <x v="1"/>
    <x v="9"/>
    <s v="Avanti 1.7 Cu. Ft. Refrigerator"/>
    <n v="706.86"/>
    <n v="7"/>
    <n v="0"/>
    <n v="197.92080000000001"/>
    <x v="5"/>
  </r>
  <r>
    <n v="5223"/>
    <x v="2587"/>
    <x v="3"/>
    <d v="2014-05-19T00:00:00"/>
    <d v="2014-05-23T00:00:00"/>
    <s v="Second Class"/>
    <s v="PP-18955"/>
    <s v="Paul Prost"/>
    <s v="Home Office"/>
    <s v="United States"/>
    <s v="Springfield"/>
    <x v="25"/>
    <n v="65807"/>
    <x v="2"/>
    <s v="TEC-PH-10003555"/>
    <x v="2"/>
    <x v="7"/>
    <s v="Motorola HK250 Universal Bluetooth Headset"/>
    <n v="114.95"/>
    <n v="5"/>
    <n v="0"/>
    <n v="2.2989999999999999"/>
    <x v="5"/>
  </r>
  <r>
    <n v="5224"/>
    <x v="2587"/>
    <x v="3"/>
    <d v="2014-05-19T00:00:00"/>
    <d v="2014-05-23T00:00:00"/>
    <s v="Second Class"/>
    <s v="PP-18955"/>
    <s v="Paul Prost"/>
    <s v="Home Office"/>
    <s v="United States"/>
    <s v="Springfield"/>
    <x v="25"/>
    <n v="65807"/>
    <x v="2"/>
    <s v="OFF-BI-10001267"/>
    <x v="1"/>
    <x v="8"/>
    <s v="Universal Recycled Hanging Pressboard Report Binders, Letter Size"/>
    <n v="43.19"/>
    <n v="7"/>
    <n v="0"/>
    <n v="20.731200000000001"/>
    <x v="5"/>
  </r>
  <r>
    <n v="5225"/>
    <x v="2588"/>
    <x v="3"/>
    <d v="2014-09-13T00:00:00"/>
    <d v="2014-09-18T00:00:00"/>
    <s v="Second Class"/>
    <s v="JM-15865"/>
    <s v="John Murray"/>
    <s v="Consumer"/>
    <s v="United States"/>
    <s v="Los Angeles"/>
    <x v="1"/>
    <n v="90036"/>
    <x v="1"/>
    <s v="OFF-PA-10004071"/>
    <x v="1"/>
    <x v="10"/>
    <s v="Eaton Premium Continuous-Feed Paper, 25% Cotton, Letter Size, White, 1000 Shts/Box"/>
    <n v="166.44"/>
    <n v="3"/>
    <n v="0"/>
    <n v="79.891199999999998"/>
    <x v="8"/>
  </r>
  <r>
    <n v="5226"/>
    <x v="2589"/>
    <x v="0"/>
    <d v="2013-06-22T00:00:00"/>
    <d v="2013-06-27T00:00:00"/>
    <s v="Standard Class"/>
    <s v="AS-10090"/>
    <s v="Adam Shillingsburg"/>
    <s v="Consumer"/>
    <s v="United States"/>
    <s v="New York City"/>
    <x v="15"/>
    <n v="10011"/>
    <x v="3"/>
    <s v="OFF-BI-10001553"/>
    <x v="1"/>
    <x v="8"/>
    <s v="SpineVue Locking Slant-D Ring Binders by Cardinal"/>
    <n v="36.56"/>
    <n v="5"/>
    <n v="0.2"/>
    <n v="12.795999999999999"/>
    <x v="1"/>
  </r>
  <r>
    <n v="5227"/>
    <x v="2589"/>
    <x v="0"/>
    <d v="2013-06-22T00:00:00"/>
    <d v="2013-06-27T00:00:00"/>
    <s v="Standard Class"/>
    <s v="AS-10090"/>
    <s v="Adam Shillingsburg"/>
    <s v="Consumer"/>
    <s v="United States"/>
    <s v="New York City"/>
    <x v="15"/>
    <n v="10011"/>
    <x v="3"/>
    <s v="OFF-BI-10003007"/>
    <x v="1"/>
    <x v="8"/>
    <s v="Premium Transparent Presentation Covers, No Pattern/Clear, 8 1/2&quot; x 11&quot;"/>
    <n v="186.14400000000001"/>
    <n v="6"/>
    <n v="0.2"/>
    <n v="60.4968"/>
    <x v="1"/>
  </r>
  <r>
    <n v="5228"/>
    <x v="2589"/>
    <x v="0"/>
    <d v="2013-06-22T00:00:00"/>
    <d v="2013-06-27T00:00:00"/>
    <s v="Standard Class"/>
    <s v="AS-10090"/>
    <s v="Adam Shillingsburg"/>
    <s v="Consumer"/>
    <s v="United States"/>
    <s v="New York City"/>
    <x v="15"/>
    <n v="10011"/>
    <x v="3"/>
    <s v="FUR-BO-10003272"/>
    <x v="0"/>
    <x v="0"/>
    <s v="O'Sullivan Living Dimensions 5-Shelf Bookcases"/>
    <n v="353.56799999999998"/>
    <n v="2"/>
    <n v="0.2"/>
    <n v="-44.195999999999998"/>
    <x v="1"/>
  </r>
  <r>
    <n v="5229"/>
    <x v="2590"/>
    <x v="2"/>
    <d v="2011-11-26T00:00:00"/>
    <d v="2011-12-01T00:00:00"/>
    <s v="Standard Class"/>
    <s v="LS-16975"/>
    <s v="Lindsay Shagiari"/>
    <s v="Home Office"/>
    <s v="United States"/>
    <s v="San Francisco"/>
    <x v="1"/>
    <n v="94109"/>
    <x v="1"/>
    <s v="OFF-PA-10001033"/>
    <x v="1"/>
    <x v="10"/>
    <s v="Xerox 1893"/>
    <n v="81.98"/>
    <n v="2"/>
    <n v="0"/>
    <n v="40.170200000000001"/>
    <x v="0"/>
  </r>
  <r>
    <n v="5230"/>
    <x v="2591"/>
    <x v="3"/>
    <d v="2014-03-20T00:00:00"/>
    <d v="2014-03-23T00:00:00"/>
    <s v="Second Class"/>
    <s v="SA-20830"/>
    <s v="Sue Ann Reed"/>
    <s v="Consumer"/>
    <s v="United States"/>
    <s v="Fresno"/>
    <x v="1"/>
    <n v="93727"/>
    <x v="1"/>
    <s v="OFF-BI-10001553"/>
    <x v="1"/>
    <x v="8"/>
    <s v="SpineVue Locking Slant-D Ring Binders by Cardinal"/>
    <n v="14.624000000000001"/>
    <n v="2"/>
    <n v="0.2"/>
    <n v="5.1184000000000003"/>
    <x v="10"/>
  </r>
  <r>
    <n v="5231"/>
    <x v="2591"/>
    <x v="3"/>
    <d v="2014-03-20T00:00:00"/>
    <d v="2014-03-23T00:00:00"/>
    <s v="Second Class"/>
    <s v="SA-20830"/>
    <s v="Sue Ann Reed"/>
    <s v="Consumer"/>
    <s v="United States"/>
    <s v="Fresno"/>
    <x v="1"/>
    <n v="93727"/>
    <x v="1"/>
    <s v="FUR-TA-10001095"/>
    <x v="0"/>
    <x v="3"/>
    <s v="Chromcraft Round Conference Tables"/>
    <n v="697.16"/>
    <n v="5"/>
    <n v="0.2"/>
    <n v="8.7144999999999992"/>
    <x v="10"/>
  </r>
  <r>
    <n v="5232"/>
    <x v="2591"/>
    <x v="3"/>
    <d v="2014-03-20T00:00:00"/>
    <d v="2014-03-23T00:00:00"/>
    <s v="Second Class"/>
    <s v="SA-20830"/>
    <s v="Sue Ann Reed"/>
    <s v="Consumer"/>
    <s v="United States"/>
    <s v="Fresno"/>
    <x v="1"/>
    <n v="93727"/>
    <x v="1"/>
    <s v="FUR-FU-10001185"/>
    <x v="0"/>
    <x v="5"/>
    <s v="Advantus Employee of the Month Certificate Frame, 11 x 13-1/2"/>
    <n v="30.93"/>
    <n v="1"/>
    <n v="0"/>
    <n v="12.6813"/>
    <x v="10"/>
  </r>
  <r>
    <n v="5233"/>
    <x v="2591"/>
    <x v="3"/>
    <d v="2014-03-20T00:00:00"/>
    <d v="2014-03-23T00:00:00"/>
    <s v="Second Class"/>
    <s v="SA-20830"/>
    <s v="Sue Ann Reed"/>
    <s v="Consumer"/>
    <s v="United States"/>
    <s v="Fresno"/>
    <x v="1"/>
    <n v="93727"/>
    <x v="1"/>
    <s v="OFF-BI-10000343"/>
    <x v="1"/>
    <x v="8"/>
    <s v="Pressboard Covers with Storage Hooks, 9 1/2&quot; x 11&quot;, Light Blue"/>
    <n v="27.495999999999999"/>
    <n v="7"/>
    <n v="0.2"/>
    <n v="9.2798999999999996"/>
    <x v="10"/>
  </r>
  <r>
    <n v="5234"/>
    <x v="2592"/>
    <x v="2"/>
    <d v="2011-10-18T00:00:00"/>
    <d v="2011-10-22T00:00:00"/>
    <s v="Standard Class"/>
    <s v="LS-17200"/>
    <s v="Luke Schmidt"/>
    <s v="Corporate"/>
    <s v="United States"/>
    <s v="Texarkana"/>
    <x v="36"/>
    <n v="71854"/>
    <x v="0"/>
    <s v="FUR-CH-10004626"/>
    <x v="0"/>
    <x v="1"/>
    <s v="Office Star Flex Back Scooter Chair with Aluminum Finish Frame"/>
    <n v="605.34"/>
    <n v="6"/>
    <n v="0"/>
    <n v="145.2816"/>
    <x v="2"/>
  </r>
  <r>
    <n v="5235"/>
    <x v="2593"/>
    <x v="3"/>
    <d v="2014-08-23T00:00:00"/>
    <d v="2014-08-24T00:00:00"/>
    <s v="First Class"/>
    <s v="TM-21490"/>
    <s v="Tony Molinari"/>
    <s v="Consumer"/>
    <s v="United States"/>
    <s v="San Francisco"/>
    <x v="1"/>
    <n v="94110"/>
    <x v="1"/>
    <s v="FUR-TA-10001768"/>
    <x v="0"/>
    <x v="3"/>
    <s v="Hon Racetrack Conference Tables"/>
    <n v="210.00800000000001"/>
    <n v="1"/>
    <n v="0.2"/>
    <n v="2.6251000000000002"/>
    <x v="6"/>
  </r>
  <r>
    <n v="5236"/>
    <x v="2594"/>
    <x v="0"/>
    <d v="2013-11-20T00:00:00"/>
    <d v="2013-11-23T00:00:00"/>
    <s v="First Class"/>
    <s v="TT-21265"/>
    <s v="Tim Taslimi"/>
    <s v="Corporate"/>
    <s v="United States"/>
    <s v="Indianapolis"/>
    <x v="14"/>
    <n v="46203"/>
    <x v="2"/>
    <s v="OFF-AP-10001947"/>
    <x v="1"/>
    <x v="9"/>
    <s v="Acco 6 Outlet Guardian Premium Plus Surge Suppressor"/>
    <n v="54.96"/>
    <n v="3"/>
    <n v="0"/>
    <n v="15.9384"/>
    <x v="0"/>
  </r>
  <r>
    <n v="5237"/>
    <x v="2595"/>
    <x v="2"/>
    <d v="2011-09-20T00:00:00"/>
    <d v="2011-09-24T00:00:00"/>
    <s v="Standard Class"/>
    <s v="DN-13690"/>
    <s v="Duane Noonan"/>
    <s v="Consumer"/>
    <s v="United States"/>
    <s v="Columbia"/>
    <x v="39"/>
    <n v="21044"/>
    <x v="3"/>
    <s v="FUR-FU-10004952"/>
    <x v="0"/>
    <x v="5"/>
    <s v="C-Line Cubicle Keepers Polyproplyene Holder w/Velcro Back, 8-1/2x11, 25/Bx"/>
    <n v="164.22"/>
    <n v="3"/>
    <n v="0"/>
    <n v="50.908200000000001"/>
    <x v="8"/>
  </r>
  <r>
    <n v="5238"/>
    <x v="2595"/>
    <x v="2"/>
    <d v="2011-09-20T00:00:00"/>
    <d v="2011-09-24T00:00:00"/>
    <s v="Standard Class"/>
    <s v="DN-13690"/>
    <s v="Duane Noonan"/>
    <s v="Consumer"/>
    <s v="United States"/>
    <s v="Columbia"/>
    <x v="39"/>
    <n v="21044"/>
    <x v="3"/>
    <s v="FUR-BO-10001337"/>
    <x v="0"/>
    <x v="0"/>
    <s v="O'Sullivan Living Dimensions 2-Shelf Bookcases"/>
    <n v="362.94"/>
    <n v="3"/>
    <n v="0"/>
    <n v="36.293999999999997"/>
    <x v="8"/>
  </r>
  <r>
    <n v="5239"/>
    <x v="2595"/>
    <x v="2"/>
    <d v="2011-09-20T00:00:00"/>
    <d v="2011-09-24T00:00:00"/>
    <s v="Standard Class"/>
    <s v="DN-13690"/>
    <s v="Duane Noonan"/>
    <s v="Consumer"/>
    <s v="United States"/>
    <s v="Columbia"/>
    <x v="39"/>
    <n v="21044"/>
    <x v="3"/>
    <s v="TEC-AC-10003628"/>
    <x v="2"/>
    <x v="11"/>
    <s v="Logitech 910-002974 M325 Wireless Mouse for Web Scrolling"/>
    <n v="59.98"/>
    <n v="2"/>
    <n v="0"/>
    <n v="26.391200000000001"/>
    <x v="8"/>
  </r>
  <r>
    <n v="5240"/>
    <x v="2596"/>
    <x v="0"/>
    <d v="2013-09-12T00:00:00"/>
    <d v="2013-09-18T00:00:00"/>
    <s v="Standard Class"/>
    <s v="EB-14110"/>
    <s v="Eugene Barchas"/>
    <s v="Consumer"/>
    <s v="United States"/>
    <s v="San Jose"/>
    <x v="1"/>
    <n v="95123"/>
    <x v="1"/>
    <s v="OFF-ST-10004186"/>
    <x v="1"/>
    <x v="4"/>
    <s v="Stur-D-Stor Shelving, Vertical 5-Shelf: 72&quot;H x 36&quot;W x 18 1/2&quot;D"/>
    <n v="332.94"/>
    <n v="3"/>
    <n v="0"/>
    <n v="6.6588000000000003"/>
    <x v="8"/>
  </r>
  <r>
    <n v="5241"/>
    <x v="2596"/>
    <x v="0"/>
    <d v="2013-09-12T00:00:00"/>
    <d v="2013-09-18T00:00:00"/>
    <s v="Standard Class"/>
    <s v="EB-14110"/>
    <s v="Eugene Barchas"/>
    <s v="Consumer"/>
    <s v="United States"/>
    <s v="San Jose"/>
    <x v="1"/>
    <n v="95123"/>
    <x v="1"/>
    <s v="OFF-BI-10001658"/>
    <x v="1"/>
    <x v="8"/>
    <s v="GBC Standard Therm-A-Bind Covers"/>
    <n v="39.872"/>
    <n v="2"/>
    <n v="0.2"/>
    <n v="12.958399999999999"/>
    <x v="8"/>
  </r>
  <r>
    <n v="5242"/>
    <x v="2597"/>
    <x v="0"/>
    <d v="2013-09-24T00:00:00"/>
    <d v="2013-09-27T00:00:00"/>
    <s v="Second Class"/>
    <s v="CM-11815"/>
    <s v="Candace McMahon"/>
    <s v="Corporate"/>
    <s v="United States"/>
    <s v="Seattle"/>
    <x v="4"/>
    <n v="98115"/>
    <x v="1"/>
    <s v="OFF-SU-10004737"/>
    <x v="1"/>
    <x v="14"/>
    <s v="Acme Design Stainless Steel Bent Scissors"/>
    <n v="13.68"/>
    <n v="2"/>
    <n v="0"/>
    <n v="3.6936"/>
    <x v="8"/>
  </r>
  <r>
    <n v="5243"/>
    <x v="2598"/>
    <x v="3"/>
    <d v="2014-08-05T00:00:00"/>
    <d v="2014-08-09T00:00:00"/>
    <s v="Standard Class"/>
    <s v="HM-14860"/>
    <s v="Harry Marie"/>
    <s v="Corporate"/>
    <s v="United States"/>
    <s v="Carrollton"/>
    <x v="5"/>
    <n v="75007"/>
    <x v="2"/>
    <s v="OFF-BI-10002827"/>
    <x v="1"/>
    <x v="8"/>
    <s v="Avery Durable Poly Binders"/>
    <n v="3.3180000000000001"/>
    <n v="3"/>
    <n v="0.8"/>
    <n v="-5.6406000000000001"/>
    <x v="6"/>
  </r>
  <r>
    <n v="5244"/>
    <x v="2599"/>
    <x v="0"/>
    <d v="2013-07-26T00:00:00"/>
    <d v="2013-07-27T00:00:00"/>
    <s v="First Class"/>
    <s v="KM-16375"/>
    <s v="Katherine Murray"/>
    <s v="Home Office"/>
    <s v="United States"/>
    <s v="Arlington"/>
    <x v="17"/>
    <n v="22204"/>
    <x v="0"/>
    <s v="OFF-BI-10003694"/>
    <x v="1"/>
    <x v="8"/>
    <s v="Avery 3 1/2&quot; Diskette Storage Pages, 10/Pack"/>
    <n v="10.44"/>
    <n v="1"/>
    <n v="0"/>
    <n v="4.8023999999999996"/>
    <x v="7"/>
  </r>
  <r>
    <n v="5245"/>
    <x v="2600"/>
    <x v="0"/>
    <d v="2013-08-03T00:00:00"/>
    <d v="2013-08-05T00:00:00"/>
    <s v="Second Class"/>
    <s v="BF-11020"/>
    <s v="Barry Französisch"/>
    <s v="Corporate"/>
    <s v="United States"/>
    <s v="Los Angeles"/>
    <x v="1"/>
    <n v="90032"/>
    <x v="1"/>
    <s v="FUR-TA-10001691"/>
    <x v="0"/>
    <x v="3"/>
    <s v="Barricks Non-Folding Utility Table with Steel Legs, Laminate Tops"/>
    <n v="136.464"/>
    <n v="2"/>
    <n v="0.2"/>
    <n v="15.3522"/>
    <x v="6"/>
  </r>
  <r>
    <n v="5246"/>
    <x v="2600"/>
    <x v="0"/>
    <d v="2013-08-03T00:00:00"/>
    <d v="2013-08-05T00:00:00"/>
    <s v="Second Class"/>
    <s v="BF-11020"/>
    <s v="Barry Französisch"/>
    <s v="Corporate"/>
    <s v="United States"/>
    <s v="Los Angeles"/>
    <x v="1"/>
    <n v="90032"/>
    <x v="1"/>
    <s v="TEC-PH-10001918"/>
    <x v="2"/>
    <x v="7"/>
    <s v="Nortel Business Series Terminal T7208 Digital phone"/>
    <n v="333.57600000000002"/>
    <n v="3"/>
    <n v="0.2"/>
    <n v="33.357599999999998"/>
    <x v="6"/>
  </r>
  <r>
    <n v="5247"/>
    <x v="2600"/>
    <x v="0"/>
    <d v="2013-08-03T00:00:00"/>
    <d v="2013-08-05T00:00:00"/>
    <s v="Second Class"/>
    <s v="BF-11020"/>
    <s v="Barry Französisch"/>
    <s v="Corporate"/>
    <s v="United States"/>
    <s v="Los Angeles"/>
    <x v="1"/>
    <n v="90032"/>
    <x v="1"/>
    <s v="OFF-BI-10000285"/>
    <x v="1"/>
    <x v="8"/>
    <s v="XtraLife ClearVue Slant-D Ring Binders by Cardinal"/>
    <n v="12.544"/>
    <n v="2"/>
    <n v="0.2"/>
    <n v="4.7039999999999997"/>
    <x v="6"/>
  </r>
  <r>
    <n v="5248"/>
    <x v="2601"/>
    <x v="1"/>
    <d v="2012-05-21T00:00:00"/>
    <d v="2012-05-27T00:00:00"/>
    <s v="Standard Class"/>
    <s v="JE-15745"/>
    <s v="Joel Eaton"/>
    <s v="Consumer"/>
    <s v="United States"/>
    <s v="Frankfort"/>
    <x v="10"/>
    <n v="60423"/>
    <x v="2"/>
    <s v="OFF-AP-10000358"/>
    <x v="1"/>
    <x v="9"/>
    <s v="Fellowes Basic Home/Office Series Surge Protectors"/>
    <n v="20.768000000000001"/>
    <n v="8"/>
    <n v="0.8"/>
    <n v="-52.958399999999997"/>
    <x v="5"/>
  </r>
  <r>
    <n v="5249"/>
    <x v="2602"/>
    <x v="3"/>
    <d v="2014-11-04T00:00:00"/>
    <d v="2014-11-06T00:00:00"/>
    <s v="Second Class"/>
    <s v="EJ-14155"/>
    <s v="Eva Jacobs"/>
    <s v="Consumer"/>
    <s v="United States"/>
    <s v="Seattle"/>
    <x v="4"/>
    <n v="98105"/>
    <x v="1"/>
    <s v="TEC-AC-10002345"/>
    <x v="2"/>
    <x v="11"/>
    <s v="HP Standard 104 key PS/2 Keyboard"/>
    <n v="43.5"/>
    <n v="3"/>
    <n v="0"/>
    <n v="10.875"/>
    <x v="0"/>
  </r>
  <r>
    <n v="5250"/>
    <x v="2603"/>
    <x v="1"/>
    <d v="2012-04-16T00:00:00"/>
    <d v="2012-04-21T00:00:00"/>
    <s v="Standard Class"/>
    <s v="BN-11470"/>
    <s v="Brad Norvell"/>
    <s v="Corporate"/>
    <s v="United States"/>
    <s v="Philadelphia"/>
    <x v="9"/>
    <n v="19143"/>
    <x v="3"/>
    <s v="OFF-FA-10001229"/>
    <x v="1"/>
    <x v="13"/>
    <s v="Staples"/>
    <n v="12.576000000000001"/>
    <n v="4"/>
    <n v="0.2"/>
    <n v="4.0872000000000002"/>
    <x v="3"/>
  </r>
  <r>
    <n v="5251"/>
    <x v="2604"/>
    <x v="0"/>
    <d v="2013-12-13T00:00:00"/>
    <d v="2013-12-19T00:00:00"/>
    <s v="Standard Class"/>
    <s v="EC-14050"/>
    <s v="Erin Creighton"/>
    <s v="Consumer"/>
    <s v="United States"/>
    <s v="Columbus"/>
    <x v="32"/>
    <n v="31907"/>
    <x v="0"/>
    <s v="TEC-AC-10001314"/>
    <x v="2"/>
    <x v="11"/>
    <s v="Case Logic 2.4GHz Wireless Keyboard"/>
    <n v="249.95"/>
    <n v="5"/>
    <n v="0"/>
    <n v="19.995999999999999"/>
    <x v="4"/>
  </r>
  <r>
    <n v="5252"/>
    <x v="2604"/>
    <x v="0"/>
    <d v="2013-12-13T00:00:00"/>
    <d v="2013-12-19T00:00:00"/>
    <s v="Standard Class"/>
    <s v="EC-14050"/>
    <s v="Erin Creighton"/>
    <s v="Consumer"/>
    <s v="United States"/>
    <s v="Columbus"/>
    <x v="32"/>
    <n v="31907"/>
    <x v="0"/>
    <s v="OFF-PA-10004438"/>
    <x v="1"/>
    <x v="10"/>
    <s v="Xerox 1907"/>
    <n v="49.12"/>
    <n v="4"/>
    <n v="0"/>
    <n v="23.086400000000001"/>
    <x v="4"/>
  </r>
  <r>
    <n v="5253"/>
    <x v="2605"/>
    <x v="1"/>
    <d v="2012-10-30T00:00:00"/>
    <d v="2012-11-02T00:00:00"/>
    <s v="First Class"/>
    <s v="TT-21220"/>
    <s v="Thomas Thornton"/>
    <s v="Consumer"/>
    <s v="United States"/>
    <s v="Virginia Beach"/>
    <x v="17"/>
    <n v="23464"/>
    <x v="0"/>
    <s v="OFF-AP-10000026"/>
    <x v="1"/>
    <x v="9"/>
    <s v="Tripp Lite Isotel 6 Outlet Surge Protector with Fax/Modem Protection"/>
    <n v="182.91"/>
    <n v="3"/>
    <n v="0"/>
    <n v="53.043900000000001"/>
    <x v="2"/>
  </r>
  <r>
    <n v="5254"/>
    <x v="2606"/>
    <x v="2"/>
    <d v="2011-03-07T00:00:00"/>
    <d v="2011-03-11T00:00:00"/>
    <s v="Second Class"/>
    <s v="NP-18685"/>
    <s v="Nora Pelletier"/>
    <s v="Home Office"/>
    <s v="United States"/>
    <s v="Des Moines"/>
    <x v="4"/>
    <n v="98198"/>
    <x v="1"/>
    <s v="OFF-BI-10004224"/>
    <x v="1"/>
    <x v="8"/>
    <s v="Catalog Binders with Expanding Posts"/>
    <n v="107.648"/>
    <n v="2"/>
    <n v="0.2"/>
    <n v="33.64"/>
    <x v="10"/>
  </r>
  <r>
    <n v="5255"/>
    <x v="2607"/>
    <x v="1"/>
    <d v="2012-03-05T00:00:00"/>
    <d v="2012-03-07T00:00:00"/>
    <s v="Second Class"/>
    <s v="AH-10195"/>
    <s v="Alan Haines"/>
    <s v="Corporate"/>
    <s v="United States"/>
    <s v="Bethlehem"/>
    <x v="9"/>
    <n v="18018"/>
    <x v="3"/>
    <s v="FUR-CH-10002647"/>
    <x v="0"/>
    <x v="1"/>
    <s v="Situations Contoured Folding Chairs, 4/Set"/>
    <n v="99.372"/>
    <n v="2"/>
    <n v="0.3"/>
    <n v="-7.0979999999999999"/>
    <x v="10"/>
  </r>
  <r>
    <n v="5256"/>
    <x v="2607"/>
    <x v="1"/>
    <d v="2012-03-05T00:00:00"/>
    <d v="2012-03-07T00:00:00"/>
    <s v="Second Class"/>
    <s v="AH-10195"/>
    <s v="Alan Haines"/>
    <s v="Corporate"/>
    <s v="United States"/>
    <s v="Bethlehem"/>
    <x v="9"/>
    <n v="18018"/>
    <x v="3"/>
    <s v="FUR-FU-10003247"/>
    <x v="0"/>
    <x v="5"/>
    <s v="36X48 HARDFLOOR CHAIRMAT"/>
    <n v="33.567999999999998"/>
    <n v="2"/>
    <n v="0.2"/>
    <n v="-5.4547999999999996"/>
    <x v="10"/>
  </r>
  <r>
    <n v="5257"/>
    <x v="2608"/>
    <x v="0"/>
    <d v="2013-08-09T00:00:00"/>
    <d v="2013-08-15T00:00:00"/>
    <s v="Standard Class"/>
    <s v="CC-12145"/>
    <s v="Charles Crestani"/>
    <s v="Consumer"/>
    <s v="United States"/>
    <s v="Oklahoma City"/>
    <x v="26"/>
    <n v="73120"/>
    <x v="2"/>
    <s v="OFF-PA-10003270"/>
    <x v="1"/>
    <x v="10"/>
    <s v="Xerox 1954"/>
    <n v="10.56"/>
    <n v="2"/>
    <n v="0"/>
    <n v="4.7519999999999998"/>
    <x v="6"/>
  </r>
  <r>
    <n v="5258"/>
    <x v="2609"/>
    <x v="3"/>
    <d v="2014-01-04T00:00:00"/>
    <d v="2014-01-09T00:00:00"/>
    <s v="Standard Class"/>
    <s v="DL-13315"/>
    <s v="Delfina Latchford"/>
    <s v="Consumer"/>
    <s v="United States"/>
    <s v="Rancho Cucamonga"/>
    <x v="1"/>
    <n v="91730"/>
    <x v="1"/>
    <s v="OFF-PA-10004735"/>
    <x v="1"/>
    <x v="10"/>
    <s v="Xerox 1905"/>
    <n v="38.880000000000003"/>
    <n v="6"/>
    <n v="0"/>
    <n v="18.662400000000002"/>
    <x v="9"/>
  </r>
  <r>
    <n v="5259"/>
    <x v="2610"/>
    <x v="3"/>
    <d v="2014-10-10T00:00:00"/>
    <d v="2014-10-12T00:00:00"/>
    <s v="First Class"/>
    <s v="XP-21865"/>
    <s v="Xylona Preis"/>
    <s v="Consumer"/>
    <s v="United States"/>
    <s v="Los Angeles"/>
    <x v="1"/>
    <n v="90032"/>
    <x v="1"/>
    <s v="OFF-PA-10001745"/>
    <x v="1"/>
    <x v="10"/>
    <s v="Wirebound Message Books, 2 7/8&quot; x 5&quot;, 3 Forms per Page"/>
    <n v="35.200000000000003"/>
    <n v="5"/>
    <n v="0"/>
    <n v="16.544"/>
    <x v="2"/>
  </r>
  <r>
    <n v="5260"/>
    <x v="2611"/>
    <x v="3"/>
    <d v="2014-10-21T00:00:00"/>
    <d v="2014-10-27T00:00:00"/>
    <s v="Standard Class"/>
    <s v="MA-17560"/>
    <s v="Matt Abelman"/>
    <s v="Home Office"/>
    <s v="United States"/>
    <s v="Philadelphia"/>
    <x v="9"/>
    <n v="19120"/>
    <x v="3"/>
    <s v="OFF-PA-10000176"/>
    <x v="1"/>
    <x v="10"/>
    <s v="Xerox 1887"/>
    <n v="45.527999999999999"/>
    <n v="3"/>
    <n v="0.2"/>
    <n v="15.934799999999999"/>
    <x v="2"/>
  </r>
  <r>
    <n v="5261"/>
    <x v="2612"/>
    <x v="2"/>
    <d v="2011-09-07T00:00:00"/>
    <d v="2011-09-10T00:00:00"/>
    <s v="First Class"/>
    <s v="SZ-20035"/>
    <s v="Sam Zeldin"/>
    <s v="Home Office"/>
    <s v="United States"/>
    <s v="Houston"/>
    <x v="5"/>
    <n v="77036"/>
    <x v="2"/>
    <s v="TEC-PH-10000675"/>
    <x v="2"/>
    <x v="7"/>
    <s v="Panasonic KX TS3282B Corded phone"/>
    <n v="196.77600000000001"/>
    <n v="3"/>
    <n v="0.2"/>
    <n v="14.7582"/>
    <x v="8"/>
  </r>
  <r>
    <n v="5262"/>
    <x v="2612"/>
    <x v="2"/>
    <d v="2011-09-07T00:00:00"/>
    <d v="2011-09-10T00:00:00"/>
    <s v="First Class"/>
    <s v="SZ-20035"/>
    <s v="Sam Zeldin"/>
    <s v="Home Office"/>
    <s v="United States"/>
    <s v="Houston"/>
    <x v="5"/>
    <n v="77036"/>
    <x v="2"/>
    <s v="OFF-BI-10000050"/>
    <x v="1"/>
    <x v="8"/>
    <s v="Angle-D Binders with Locking Rings, Label Holders"/>
    <n v="2.92"/>
    <n v="2"/>
    <n v="0.8"/>
    <n v="-4.8179999999999996"/>
    <x v="8"/>
  </r>
  <r>
    <n v="5263"/>
    <x v="2612"/>
    <x v="2"/>
    <d v="2011-09-07T00:00:00"/>
    <d v="2011-09-10T00:00:00"/>
    <s v="First Class"/>
    <s v="SZ-20035"/>
    <s v="Sam Zeldin"/>
    <s v="Home Office"/>
    <s v="United States"/>
    <s v="Houston"/>
    <x v="5"/>
    <n v="77036"/>
    <x v="2"/>
    <s v="FUR-TA-10004154"/>
    <x v="0"/>
    <x v="3"/>
    <s v="Riverside Furniture Oval Coffee Table, Oval End Table, End Table with Drawer"/>
    <n v="200.79499999999999"/>
    <n v="1"/>
    <n v="0.3"/>
    <n v="-22.948"/>
    <x v="8"/>
  </r>
  <r>
    <n v="5264"/>
    <x v="2612"/>
    <x v="2"/>
    <d v="2011-09-07T00:00:00"/>
    <d v="2011-09-10T00:00:00"/>
    <s v="First Class"/>
    <s v="SZ-20035"/>
    <s v="Sam Zeldin"/>
    <s v="Home Office"/>
    <s v="United States"/>
    <s v="Houston"/>
    <x v="5"/>
    <n v="77036"/>
    <x v="2"/>
    <s v="TEC-AC-10002718"/>
    <x v="2"/>
    <x v="11"/>
    <s v="Belkin Standard 104 key USB Keyboard"/>
    <n v="46.688000000000002"/>
    <n v="4"/>
    <n v="0.2"/>
    <n v="-2.9180000000000001"/>
    <x v="8"/>
  </r>
  <r>
    <n v="5265"/>
    <x v="2612"/>
    <x v="2"/>
    <d v="2011-09-07T00:00:00"/>
    <d v="2011-09-10T00:00:00"/>
    <s v="First Class"/>
    <s v="SZ-20035"/>
    <s v="Sam Zeldin"/>
    <s v="Home Office"/>
    <s v="United States"/>
    <s v="Houston"/>
    <x v="5"/>
    <n v="77036"/>
    <x v="2"/>
    <s v="OFF-AR-10003179"/>
    <x v="1"/>
    <x v="6"/>
    <s v="Dixon Ticonderoga Core-Lock Colored Pencils"/>
    <n v="21.864000000000001"/>
    <n v="3"/>
    <n v="0.2"/>
    <n v="3.5529000000000002"/>
    <x v="8"/>
  </r>
  <r>
    <n v="5266"/>
    <x v="2613"/>
    <x v="3"/>
    <d v="2014-10-01T00:00:00"/>
    <d v="2014-10-04T00:00:00"/>
    <s v="First Class"/>
    <s v="CS-11845"/>
    <s v="Cari Sayre"/>
    <s v="Corporate"/>
    <s v="United States"/>
    <s v="Seattle"/>
    <x v="4"/>
    <n v="98103"/>
    <x v="1"/>
    <s v="OFF-PA-10001838"/>
    <x v="1"/>
    <x v="10"/>
    <s v="Adams Telephone Message Book W/Dividers/Space For Phone Numbers, 5 1/4&quot;X8 1/2&quot;, 300/Messages"/>
    <n v="11.76"/>
    <n v="2"/>
    <n v="0"/>
    <n v="5.7624000000000004"/>
    <x v="2"/>
  </r>
  <r>
    <n v="5267"/>
    <x v="2613"/>
    <x v="3"/>
    <d v="2014-10-01T00:00:00"/>
    <d v="2014-10-04T00:00:00"/>
    <s v="First Class"/>
    <s v="CS-11845"/>
    <s v="Cari Sayre"/>
    <s v="Corporate"/>
    <s v="United States"/>
    <s v="Seattle"/>
    <x v="4"/>
    <n v="98103"/>
    <x v="1"/>
    <s v="OFF-PA-10004039"/>
    <x v="1"/>
    <x v="10"/>
    <s v="Xerox 1882"/>
    <n v="167.94"/>
    <n v="3"/>
    <n v="0"/>
    <n v="82.290599999999998"/>
    <x v="2"/>
  </r>
  <r>
    <n v="5268"/>
    <x v="2613"/>
    <x v="3"/>
    <d v="2014-10-01T00:00:00"/>
    <d v="2014-10-04T00:00:00"/>
    <s v="First Class"/>
    <s v="CS-11845"/>
    <s v="Cari Sayre"/>
    <s v="Corporate"/>
    <s v="United States"/>
    <s v="Seattle"/>
    <x v="4"/>
    <n v="98103"/>
    <x v="1"/>
    <s v="OFF-AP-10001626"/>
    <x v="1"/>
    <x v="9"/>
    <s v="Commercial WindTunnel Clean Air Upright Vacuum, Replacement Belts, Filtration Bags"/>
    <n v="3.89"/>
    <n v="1"/>
    <n v="0"/>
    <n v="1.0114000000000001"/>
    <x v="2"/>
  </r>
  <r>
    <n v="5269"/>
    <x v="2614"/>
    <x v="3"/>
    <d v="2014-11-17T00:00:00"/>
    <d v="2014-11-22T00:00:00"/>
    <s v="Standard Class"/>
    <s v="MH-18115"/>
    <s v="Mick Hernandez"/>
    <s v="Home Office"/>
    <s v="United States"/>
    <s v="Yonkers"/>
    <x v="15"/>
    <n v="10701"/>
    <x v="3"/>
    <s v="TEC-MA-10003173"/>
    <x v="2"/>
    <x v="15"/>
    <s v="Hewlett-Packard 300S Scientific Calculator"/>
    <n v="52.44"/>
    <n v="4"/>
    <n v="0"/>
    <n v="24.122399999999999"/>
    <x v="0"/>
  </r>
  <r>
    <n v="5270"/>
    <x v="2615"/>
    <x v="3"/>
    <d v="2014-09-12T00:00:00"/>
    <d v="2014-09-12T00:00:00"/>
    <s v="Same Day"/>
    <s v="CB-12025"/>
    <s v="Cassandra Brandow"/>
    <s v="Consumer"/>
    <s v="United States"/>
    <s v="San Francisco"/>
    <x v="1"/>
    <n v="94110"/>
    <x v="1"/>
    <s v="FUR-FU-10000260"/>
    <x v="0"/>
    <x v="5"/>
    <s v="6&quot; Cubicle Wall Clock, Black"/>
    <n v="32.36"/>
    <n v="4"/>
    <n v="0"/>
    <n v="11.6496"/>
    <x v="8"/>
  </r>
  <r>
    <n v="5271"/>
    <x v="2615"/>
    <x v="3"/>
    <d v="2014-09-12T00:00:00"/>
    <d v="2014-09-12T00:00:00"/>
    <s v="Same Day"/>
    <s v="CB-12025"/>
    <s v="Cassandra Brandow"/>
    <s v="Consumer"/>
    <s v="United States"/>
    <s v="San Francisco"/>
    <x v="1"/>
    <n v="94110"/>
    <x v="1"/>
    <s v="OFF-AP-10004487"/>
    <x v="1"/>
    <x v="9"/>
    <s v="Kensington 4 Outlet MasterPiece Compact Power Control Center"/>
    <n v="406.6"/>
    <n v="5"/>
    <n v="0"/>
    <n v="113.848"/>
    <x v="8"/>
  </r>
  <r>
    <n v="5272"/>
    <x v="2616"/>
    <x v="3"/>
    <d v="2014-01-17T00:00:00"/>
    <d v="2014-01-17T00:00:00"/>
    <s v="Same Day"/>
    <s v="JO-15145"/>
    <s v="Jack O'Briant"/>
    <s v="Corporate"/>
    <s v="United States"/>
    <s v="Los Angeles"/>
    <x v="1"/>
    <n v="90008"/>
    <x v="1"/>
    <s v="FUR-FU-10001487"/>
    <x v="0"/>
    <x v="5"/>
    <s v="Eldon Expressions Wood and Plastic Desk Accessories, Cherry Wood"/>
    <n v="27.92"/>
    <n v="4"/>
    <n v="0"/>
    <n v="8.0968"/>
    <x v="9"/>
  </r>
  <r>
    <n v="5273"/>
    <x v="2616"/>
    <x v="3"/>
    <d v="2014-01-17T00:00:00"/>
    <d v="2014-01-17T00:00:00"/>
    <s v="Same Day"/>
    <s v="JO-15145"/>
    <s v="Jack O'Briant"/>
    <s v="Corporate"/>
    <s v="United States"/>
    <s v="Los Angeles"/>
    <x v="1"/>
    <n v="90008"/>
    <x v="1"/>
    <s v="FUR-TA-10001520"/>
    <x v="0"/>
    <x v="3"/>
    <s v="Lesro Sheffield Collection Coffee Table, End Table, Center Table, Corner Table"/>
    <n v="399.67200000000003"/>
    <n v="7"/>
    <n v="0.2"/>
    <n v="-14.9877"/>
    <x v="9"/>
  </r>
  <r>
    <n v="5274"/>
    <x v="2617"/>
    <x v="0"/>
    <d v="2013-11-27T00:00:00"/>
    <d v="2013-11-30T00:00:00"/>
    <s v="First Class"/>
    <s v="PA-19060"/>
    <s v="Pete Armstrong"/>
    <s v="Home Office"/>
    <s v="United States"/>
    <s v="Miami"/>
    <x v="2"/>
    <n v="33142"/>
    <x v="0"/>
    <s v="OFF-BI-10000145"/>
    <x v="1"/>
    <x v="8"/>
    <s v="Zipper Ring Binder Pockets"/>
    <n v="3.7440000000000002"/>
    <n v="4"/>
    <n v="0.7"/>
    <n v="-2.6208"/>
    <x v="0"/>
  </r>
  <r>
    <n v="5275"/>
    <x v="2618"/>
    <x v="1"/>
    <d v="2012-11-07T00:00:00"/>
    <d v="2012-11-09T00:00:00"/>
    <s v="Second Class"/>
    <s v="SV-20785"/>
    <s v="Stewart Visinsky"/>
    <s v="Consumer"/>
    <s v="United States"/>
    <s v="Burlington"/>
    <x v="42"/>
    <n v="5408"/>
    <x v="3"/>
    <s v="FUR-CH-10000595"/>
    <x v="0"/>
    <x v="1"/>
    <s v="Safco Contoured Stacking Chairs"/>
    <n v="715.2"/>
    <n v="3"/>
    <n v="0"/>
    <n v="178.8"/>
    <x v="0"/>
  </r>
  <r>
    <n v="5276"/>
    <x v="2619"/>
    <x v="3"/>
    <d v="2014-12-15T00:00:00"/>
    <d v="2014-12-21T00:00:00"/>
    <s v="Standard Class"/>
    <s v="KL-16555"/>
    <s v="Kelly Lampkin"/>
    <s v="Corporate"/>
    <s v="United States"/>
    <s v="Fayetteville"/>
    <x v="36"/>
    <n v="72701"/>
    <x v="0"/>
    <s v="TEC-AC-10004469"/>
    <x v="2"/>
    <x v="11"/>
    <s v="Microsoft Sculpt Comfort Mouse"/>
    <n v="159.80000000000001"/>
    <n v="4"/>
    <n v="0"/>
    <n v="70.311999999999998"/>
    <x v="4"/>
  </r>
  <r>
    <n v="5277"/>
    <x v="2619"/>
    <x v="3"/>
    <d v="2014-12-15T00:00:00"/>
    <d v="2014-12-21T00:00:00"/>
    <s v="Standard Class"/>
    <s v="KL-16555"/>
    <s v="Kelly Lampkin"/>
    <s v="Corporate"/>
    <s v="United States"/>
    <s v="Fayetteville"/>
    <x v="36"/>
    <n v="72701"/>
    <x v="0"/>
    <s v="TEC-AC-10003038"/>
    <x v="2"/>
    <x v="11"/>
    <s v="Kingston Digital DataTraveler 16GB USB 2.0"/>
    <n v="44.75"/>
    <n v="5"/>
    <n v="0"/>
    <n v="8.5024999999999995"/>
    <x v="4"/>
  </r>
  <r>
    <n v="5278"/>
    <x v="2620"/>
    <x v="2"/>
    <d v="2011-09-13T00:00:00"/>
    <d v="2011-09-17T00:00:00"/>
    <s v="Standard Class"/>
    <s v="BC-11125"/>
    <s v="Becky Castell"/>
    <s v="Home Office"/>
    <s v="United States"/>
    <s v="Odessa"/>
    <x v="5"/>
    <n v="79762"/>
    <x v="2"/>
    <s v="FUR-CH-10004698"/>
    <x v="0"/>
    <x v="1"/>
    <s v="Padded Folding Chairs, Black, 4/Carton"/>
    <n v="340.11599999999999"/>
    <n v="6"/>
    <n v="0.3"/>
    <n v="-9.7175999999999991"/>
    <x v="8"/>
  </r>
  <r>
    <n v="5279"/>
    <x v="2621"/>
    <x v="2"/>
    <d v="2011-12-07T00:00:00"/>
    <d v="2011-12-13T00:00:00"/>
    <s v="Standard Class"/>
    <s v="PO-18850"/>
    <s v="Patrick O'Brill"/>
    <s v="Consumer"/>
    <s v="United States"/>
    <s v="Virginia Beach"/>
    <x v="17"/>
    <n v="23464"/>
    <x v="0"/>
    <s v="OFF-PA-10003641"/>
    <x v="1"/>
    <x v="10"/>
    <s v="Xerox 1909"/>
    <n v="105.52"/>
    <n v="4"/>
    <n v="0"/>
    <n v="48.539200000000001"/>
    <x v="4"/>
  </r>
  <r>
    <n v="5280"/>
    <x v="2622"/>
    <x v="3"/>
    <d v="2014-09-08T00:00:00"/>
    <d v="2014-09-12T00:00:00"/>
    <s v="Standard Class"/>
    <s v="AG-10675"/>
    <s v="Anna Gayman"/>
    <s v="Consumer"/>
    <s v="United States"/>
    <s v="Milwaukee"/>
    <x v="6"/>
    <n v="53209"/>
    <x v="2"/>
    <s v="TEC-AC-10002134"/>
    <x v="2"/>
    <x v="11"/>
    <s v="Rosewill 107 Normal Keys USB Wired Standard Keyboard"/>
    <n v="13.48"/>
    <n v="1"/>
    <n v="0"/>
    <n v="1.8872"/>
    <x v="8"/>
  </r>
  <r>
    <n v="5281"/>
    <x v="2623"/>
    <x v="3"/>
    <d v="2014-10-08T00:00:00"/>
    <d v="2014-10-13T00:00:00"/>
    <s v="Standard Class"/>
    <s v="DB-13210"/>
    <s v="Dean Braden"/>
    <s v="Consumer"/>
    <s v="United States"/>
    <s v="Detroit"/>
    <x v="12"/>
    <n v="48234"/>
    <x v="2"/>
    <s v="OFF-ST-10001837"/>
    <x v="1"/>
    <x v="4"/>
    <s v="SAFCO Mobile Desk Side File, Wire Frame"/>
    <n v="85.52"/>
    <n v="2"/>
    <n v="0"/>
    <n v="22.235199999999999"/>
    <x v="2"/>
  </r>
  <r>
    <n v="5282"/>
    <x v="2624"/>
    <x v="1"/>
    <d v="2012-09-05T00:00:00"/>
    <d v="2012-09-10T00:00:00"/>
    <s v="Standard Class"/>
    <s v="SP-20860"/>
    <s v="Sung Pak"/>
    <s v="Corporate"/>
    <s v="United States"/>
    <s v="Rochester"/>
    <x v="11"/>
    <n v="55901"/>
    <x v="2"/>
    <s v="FUR-FU-10001706"/>
    <x v="0"/>
    <x v="5"/>
    <s v="Longer-Life Soft White Bulbs"/>
    <n v="6.16"/>
    <n v="2"/>
    <n v="0"/>
    <n v="2.9567999999999999"/>
    <x v="8"/>
  </r>
  <r>
    <n v="5283"/>
    <x v="2624"/>
    <x v="1"/>
    <d v="2012-09-05T00:00:00"/>
    <d v="2012-09-10T00:00:00"/>
    <s v="Standard Class"/>
    <s v="SP-20860"/>
    <s v="Sung Pak"/>
    <s v="Corporate"/>
    <s v="United States"/>
    <s v="Rochester"/>
    <x v="11"/>
    <n v="55901"/>
    <x v="2"/>
    <s v="OFF-PA-10001970"/>
    <x v="1"/>
    <x v="10"/>
    <s v="Xerox 1881"/>
    <n v="36.840000000000003"/>
    <n v="3"/>
    <n v="0"/>
    <n v="17.314800000000002"/>
    <x v="8"/>
  </r>
  <r>
    <n v="5284"/>
    <x v="2625"/>
    <x v="2"/>
    <d v="2011-03-30T00:00:00"/>
    <d v="2011-04-04T00:00:00"/>
    <s v="Standard Class"/>
    <s v="Dl-13600"/>
    <s v="Dorris liebe"/>
    <s v="Corporate"/>
    <s v="United States"/>
    <s v="Seattle"/>
    <x v="4"/>
    <n v="98105"/>
    <x v="1"/>
    <s v="OFF-ST-10002957"/>
    <x v="1"/>
    <x v="4"/>
    <s v="Sterilite Show Offs Storage Containers"/>
    <n v="15.84"/>
    <n v="3"/>
    <n v="0"/>
    <n v="0"/>
    <x v="10"/>
  </r>
  <r>
    <n v="5285"/>
    <x v="2625"/>
    <x v="2"/>
    <d v="2011-03-30T00:00:00"/>
    <d v="2011-04-04T00:00:00"/>
    <s v="Standard Class"/>
    <s v="Dl-13600"/>
    <s v="Dorris liebe"/>
    <s v="Corporate"/>
    <s v="United States"/>
    <s v="Seattle"/>
    <x v="4"/>
    <n v="98105"/>
    <x v="1"/>
    <s v="OFF-LA-10002312"/>
    <x v="1"/>
    <x v="2"/>
    <s v="Avery 490"/>
    <n v="44.4"/>
    <n v="3"/>
    <n v="0"/>
    <n v="22.2"/>
    <x v="10"/>
  </r>
  <r>
    <n v="5286"/>
    <x v="2626"/>
    <x v="3"/>
    <d v="2014-05-06T00:00:00"/>
    <d v="2014-05-07T00:00:00"/>
    <s v="First Class"/>
    <s v="LH-17020"/>
    <s v="Lisa Hazard"/>
    <s v="Consumer"/>
    <s v="United States"/>
    <s v="Louisville"/>
    <x v="22"/>
    <n v="80027"/>
    <x v="1"/>
    <s v="OFF-EN-10002600"/>
    <x v="1"/>
    <x v="12"/>
    <s v="Redi-Strip #10 Envelopes, 4 1/8 x 9 1/2"/>
    <n v="21.24"/>
    <n v="9"/>
    <n v="0.2"/>
    <n v="7.4340000000000002"/>
    <x v="5"/>
  </r>
  <r>
    <n v="5287"/>
    <x v="2626"/>
    <x v="3"/>
    <d v="2014-05-06T00:00:00"/>
    <d v="2014-05-07T00:00:00"/>
    <s v="First Class"/>
    <s v="LH-17020"/>
    <s v="Lisa Hazard"/>
    <s v="Consumer"/>
    <s v="United States"/>
    <s v="Louisville"/>
    <x v="22"/>
    <n v="80027"/>
    <x v="1"/>
    <s v="OFF-BI-10003274"/>
    <x v="1"/>
    <x v="8"/>
    <s v="Avery Durable Slant Ring Binders, No Labels"/>
    <n v="9.5519999999999996"/>
    <n v="8"/>
    <n v="0.7"/>
    <n v="-7.3231999999999999"/>
    <x v="5"/>
  </r>
  <r>
    <n v="5288"/>
    <x v="2626"/>
    <x v="3"/>
    <d v="2014-05-06T00:00:00"/>
    <d v="2014-05-07T00:00:00"/>
    <s v="First Class"/>
    <s v="LH-17020"/>
    <s v="Lisa Hazard"/>
    <s v="Consumer"/>
    <s v="United States"/>
    <s v="Louisville"/>
    <x v="22"/>
    <n v="80027"/>
    <x v="1"/>
    <s v="FUR-BO-10004467"/>
    <x v="0"/>
    <x v="0"/>
    <s v="Bestar Classic Bookcase"/>
    <n v="89.991"/>
    <n v="3"/>
    <n v="0.7"/>
    <n v="-152.9847"/>
    <x v="5"/>
  </r>
  <r>
    <n v="5289"/>
    <x v="2627"/>
    <x v="3"/>
    <d v="2014-05-01T00:00:00"/>
    <d v="2014-05-06T00:00:00"/>
    <s v="Standard Class"/>
    <s v="AD-10180"/>
    <s v="Alan Dominguez"/>
    <s v="Home Office"/>
    <s v="United States"/>
    <s v="San Francisco"/>
    <x v="1"/>
    <n v="94122"/>
    <x v="1"/>
    <s v="OFF-PA-10000675"/>
    <x v="1"/>
    <x v="10"/>
    <s v="Xerox 1919"/>
    <n v="163.96"/>
    <n v="4"/>
    <n v="0"/>
    <n v="80.340400000000002"/>
    <x v="5"/>
  </r>
  <r>
    <n v="5290"/>
    <x v="2628"/>
    <x v="2"/>
    <d v="2011-09-08T00:00:00"/>
    <d v="2011-09-15T00:00:00"/>
    <s v="Standard Class"/>
    <s v="KT-16465"/>
    <s v="Kean Takahito"/>
    <s v="Consumer"/>
    <s v="United States"/>
    <s v="Houston"/>
    <x v="5"/>
    <n v="77036"/>
    <x v="2"/>
    <s v="OFF-PA-10002259"/>
    <x v="1"/>
    <x v="10"/>
    <s v="Geographics Note Cards, Blank, White, 8 1/2&quot; x 11&quot;"/>
    <n v="17.904"/>
    <n v="2"/>
    <n v="0.2"/>
    <n v="6.2664"/>
    <x v="8"/>
  </r>
  <r>
    <n v="5291"/>
    <x v="2628"/>
    <x v="2"/>
    <d v="2011-09-08T00:00:00"/>
    <d v="2011-09-15T00:00:00"/>
    <s v="Standard Class"/>
    <s v="KT-16465"/>
    <s v="Kean Takahito"/>
    <s v="Consumer"/>
    <s v="United States"/>
    <s v="Houston"/>
    <x v="5"/>
    <n v="77036"/>
    <x v="2"/>
    <s v="FUR-CH-10004287"/>
    <x v="0"/>
    <x v="1"/>
    <s v="SAFCO Arco Folding Chair"/>
    <n v="966.7"/>
    <n v="5"/>
    <n v="0.3"/>
    <n v="-13.81"/>
    <x v="8"/>
  </r>
  <r>
    <n v="5292"/>
    <x v="2628"/>
    <x v="2"/>
    <d v="2011-09-08T00:00:00"/>
    <d v="2011-09-15T00:00:00"/>
    <s v="Standard Class"/>
    <s v="KT-16465"/>
    <s v="Kean Takahito"/>
    <s v="Consumer"/>
    <s v="United States"/>
    <s v="Houston"/>
    <x v="5"/>
    <n v="77036"/>
    <x v="2"/>
    <s v="OFF-PA-10000482"/>
    <x v="1"/>
    <x v="10"/>
    <s v="Snap-A-Way Black Print Carbonless Ruled Speed Letter, Triplicate"/>
    <n v="182.11199999999999"/>
    <n v="6"/>
    <n v="0.2"/>
    <n v="61.462800000000001"/>
    <x v="8"/>
  </r>
  <r>
    <n v="5293"/>
    <x v="2629"/>
    <x v="3"/>
    <d v="2014-06-21T00:00:00"/>
    <d v="2014-06-24T00:00:00"/>
    <s v="First Class"/>
    <s v="PJ-19015"/>
    <s v="Pauline Johnson"/>
    <s v="Consumer"/>
    <s v="United States"/>
    <s v="Miami"/>
    <x v="2"/>
    <n v="33180"/>
    <x v="0"/>
    <s v="OFF-ST-10004835"/>
    <x v="1"/>
    <x v="4"/>
    <s v="Plastic Stacking Crates &amp; Casters"/>
    <n v="4.4640000000000004"/>
    <n v="1"/>
    <n v="0.2"/>
    <n v="0.33479999999999999"/>
    <x v="1"/>
  </r>
  <r>
    <n v="5294"/>
    <x v="2630"/>
    <x v="1"/>
    <d v="2012-12-26T00:00:00"/>
    <d v="2012-12-30T00:00:00"/>
    <s v="Standard Class"/>
    <s v="MC-18100"/>
    <s v="Mick Crebagga"/>
    <s v="Consumer"/>
    <s v="United States"/>
    <s v="Medina"/>
    <x v="24"/>
    <n v="44256"/>
    <x v="3"/>
    <s v="FUR-TA-10004086"/>
    <x v="0"/>
    <x v="3"/>
    <s v="KI Adjustable-Height Table"/>
    <n v="51.588000000000001"/>
    <n v="1"/>
    <n v="0.4"/>
    <n v="-15.4764"/>
    <x v="4"/>
  </r>
  <r>
    <n v="5295"/>
    <x v="2631"/>
    <x v="3"/>
    <d v="2014-08-16T00:00:00"/>
    <d v="2014-08-20T00:00:00"/>
    <s v="Standard Class"/>
    <s v="BO-11350"/>
    <s v="Bill Overfelt"/>
    <s v="Corporate"/>
    <s v="United States"/>
    <s v="Roseville"/>
    <x v="11"/>
    <n v="55113"/>
    <x v="2"/>
    <s v="OFF-LA-10000305"/>
    <x v="1"/>
    <x v="2"/>
    <s v="Avery 495"/>
    <n v="50.4"/>
    <n v="8"/>
    <n v="0"/>
    <n v="23.184000000000001"/>
    <x v="6"/>
  </r>
  <r>
    <n v="5296"/>
    <x v="2632"/>
    <x v="3"/>
    <d v="2014-03-05T00:00:00"/>
    <d v="2014-03-10T00:00:00"/>
    <s v="Standard Class"/>
    <s v="DP-13000"/>
    <s v="Darren Powers"/>
    <s v="Consumer"/>
    <s v="United States"/>
    <s v="Houston"/>
    <x v="5"/>
    <n v="77041"/>
    <x v="2"/>
    <s v="OFF-PA-10000806"/>
    <x v="1"/>
    <x v="10"/>
    <s v="Xerox 1934"/>
    <n v="89.567999999999998"/>
    <n v="2"/>
    <n v="0.2"/>
    <n v="32.468400000000003"/>
    <x v="10"/>
  </r>
  <r>
    <n v="5297"/>
    <x v="2633"/>
    <x v="3"/>
    <d v="2014-07-28T00:00:00"/>
    <d v="2014-08-01T00:00:00"/>
    <s v="Standard Class"/>
    <s v="TM-21490"/>
    <s v="Tony Molinari"/>
    <s v="Consumer"/>
    <s v="United States"/>
    <s v="Yonkers"/>
    <x v="15"/>
    <n v="10701"/>
    <x v="3"/>
    <s v="FUR-FU-10004018"/>
    <x v="0"/>
    <x v="5"/>
    <s v="Tensor Computer Mounted Lamp"/>
    <n v="14.89"/>
    <n v="1"/>
    <n v="0"/>
    <n v="4.0202999999999998"/>
    <x v="7"/>
  </r>
  <r>
    <n v="5298"/>
    <x v="2633"/>
    <x v="3"/>
    <d v="2014-07-28T00:00:00"/>
    <d v="2014-08-01T00:00:00"/>
    <s v="Standard Class"/>
    <s v="TM-21490"/>
    <s v="Tony Molinari"/>
    <s v="Consumer"/>
    <s v="United States"/>
    <s v="Yonkers"/>
    <x v="15"/>
    <n v="10701"/>
    <x v="3"/>
    <s v="TEC-PH-10002660"/>
    <x v="2"/>
    <x v="7"/>
    <s v="Nortel Networks T7316 E Nt8 B27"/>
    <n v="543.91999999999996"/>
    <n v="8"/>
    <n v="0"/>
    <n v="135.97999999999999"/>
    <x v="7"/>
  </r>
  <r>
    <n v="5299"/>
    <x v="2634"/>
    <x v="0"/>
    <d v="2013-09-24T00:00:00"/>
    <d v="2013-09-27T00:00:00"/>
    <s v="First Class"/>
    <s v="DV-13045"/>
    <s v="Darrin Van Huff"/>
    <s v="Corporate"/>
    <s v="United States"/>
    <s v="San Diego"/>
    <x v="1"/>
    <n v="92037"/>
    <x v="1"/>
    <s v="OFF-EN-10001509"/>
    <x v="1"/>
    <x v="12"/>
    <s v="Poly String Tie Envelopes"/>
    <n v="4.08"/>
    <n v="2"/>
    <n v="0"/>
    <n v="1.9176"/>
    <x v="8"/>
  </r>
  <r>
    <n v="5300"/>
    <x v="2634"/>
    <x v="0"/>
    <d v="2013-09-24T00:00:00"/>
    <d v="2013-09-27T00:00:00"/>
    <s v="First Class"/>
    <s v="DV-13045"/>
    <s v="Darrin Van Huff"/>
    <s v="Corporate"/>
    <s v="United States"/>
    <s v="San Diego"/>
    <x v="1"/>
    <n v="92037"/>
    <x v="1"/>
    <s v="OFF-LA-10003148"/>
    <x v="1"/>
    <x v="2"/>
    <s v="Avery 51"/>
    <n v="18.899999999999999"/>
    <n v="3"/>
    <n v="0"/>
    <n v="8.6940000000000008"/>
    <x v="8"/>
  </r>
  <r>
    <n v="5301"/>
    <x v="2635"/>
    <x v="0"/>
    <d v="2013-05-31T00:00:00"/>
    <d v="2013-06-04T00:00:00"/>
    <s v="Standard Class"/>
    <s v="AH-10690"/>
    <s v="Anna Häberlin"/>
    <s v="Corporate"/>
    <s v="United States"/>
    <s v="Springfield"/>
    <x v="17"/>
    <n v="22153"/>
    <x v="0"/>
    <s v="FUR-TA-10002645"/>
    <x v="0"/>
    <x v="3"/>
    <s v="Hon Rectangular Conference Tables"/>
    <n v="2275.5"/>
    <n v="10"/>
    <n v="0"/>
    <n v="386.83499999999998"/>
    <x v="5"/>
  </r>
  <r>
    <n v="5302"/>
    <x v="2635"/>
    <x v="0"/>
    <d v="2013-05-31T00:00:00"/>
    <d v="2013-06-04T00:00:00"/>
    <s v="Standard Class"/>
    <s v="AH-10690"/>
    <s v="Anna Häberlin"/>
    <s v="Corporate"/>
    <s v="United States"/>
    <s v="Springfield"/>
    <x v="17"/>
    <n v="22153"/>
    <x v="0"/>
    <s v="TEC-AC-10003033"/>
    <x v="2"/>
    <x v="11"/>
    <s v="Plantronics CS510 - Over-the-Head monaural Wireless Headset System"/>
    <n v="1979.7"/>
    <n v="6"/>
    <n v="0"/>
    <n v="653.30100000000004"/>
    <x v="5"/>
  </r>
  <r>
    <n v="5303"/>
    <x v="2635"/>
    <x v="0"/>
    <d v="2013-05-31T00:00:00"/>
    <d v="2013-06-04T00:00:00"/>
    <s v="Standard Class"/>
    <s v="AH-10690"/>
    <s v="Anna Häberlin"/>
    <s v="Corporate"/>
    <s v="United States"/>
    <s v="Springfield"/>
    <x v="17"/>
    <n v="22153"/>
    <x v="0"/>
    <s v="OFF-LA-10001297"/>
    <x v="1"/>
    <x v="2"/>
    <s v="Avery 473"/>
    <n v="62.1"/>
    <n v="6"/>
    <n v="0"/>
    <n v="29.808"/>
    <x v="5"/>
  </r>
  <r>
    <n v="5304"/>
    <x v="2636"/>
    <x v="2"/>
    <d v="2011-11-16T00:00:00"/>
    <d v="2011-11-20T00:00:00"/>
    <s v="Standard Class"/>
    <s v="AB-10165"/>
    <s v="Alan Barnes"/>
    <s v="Consumer"/>
    <s v="United States"/>
    <s v="Decatur"/>
    <x v="10"/>
    <n v="62521"/>
    <x v="2"/>
    <s v="FUR-CH-10002017"/>
    <x v="0"/>
    <x v="1"/>
    <s v="SAFCO Optional Arm Kit for Workspace Cribbage Stacking Chair"/>
    <n v="37.295999999999999"/>
    <n v="2"/>
    <n v="0.3"/>
    <n v="-1.0656000000000001"/>
    <x v="0"/>
  </r>
  <r>
    <n v="5305"/>
    <x v="2637"/>
    <x v="2"/>
    <d v="2011-09-21T00:00:00"/>
    <d v="2011-09-23T00:00:00"/>
    <s v="First Class"/>
    <s v="JS-15940"/>
    <s v="Joni Sundaresam"/>
    <s v="Home Office"/>
    <s v="United States"/>
    <s v="Garland"/>
    <x v="5"/>
    <n v="75043"/>
    <x v="2"/>
    <s v="FUR-FU-10001546"/>
    <x v="0"/>
    <x v="5"/>
    <s v="Dana Swing-Arm Lamps"/>
    <n v="8.5440000000000005"/>
    <n v="2"/>
    <n v="0.6"/>
    <n v="-7.476"/>
    <x v="8"/>
  </r>
  <r>
    <n v="5306"/>
    <x v="2638"/>
    <x v="0"/>
    <d v="2013-02-21T00:00:00"/>
    <d v="2013-02-26T00:00:00"/>
    <s v="Standard Class"/>
    <s v="BV-11245"/>
    <s v="Benjamin Venier"/>
    <s v="Corporate"/>
    <s v="United States"/>
    <s v="Oceanside"/>
    <x v="15"/>
    <n v="11572"/>
    <x v="3"/>
    <s v="FUR-FU-10000629"/>
    <x v="0"/>
    <x v="5"/>
    <s v="9-3/4 Diameter Round Wall Clock"/>
    <n v="68.95"/>
    <n v="5"/>
    <n v="0"/>
    <n v="28.959"/>
    <x v="11"/>
  </r>
  <r>
    <n v="5307"/>
    <x v="2638"/>
    <x v="0"/>
    <d v="2013-02-21T00:00:00"/>
    <d v="2013-02-26T00:00:00"/>
    <s v="Standard Class"/>
    <s v="BV-11245"/>
    <s v="Benjamin Venier"/>
    <s v="Corporate"/>
    <s v="United States"/>
    <s v="Oceanside"/>
    <x v="15"/>
    <n v="11572"/>
    <x v="3"/>
    <s v="OFF-ST-10000036"/>
    <x v="1"/>
    <x v="4"/>
    <s v="Recycled Data-Pak for Archival Bound Computer Printouts, 12-1/2 x 12-1/2 x 16"/>
    <n v="296.37"/>
    <n v="3"/>
    <n v="0"/>
    <n v="80.019900000000007"/>
    <x v="11"/>
  </r>
  <r>
    <n v="5308"/>
    <x v="2638"/>
    <x v="0"/>
    <d v="2013-02-21T00:00:00"/>
    <d v="2013-02-26T00:00:00"/>
    <s v="Standard Class"/>
    <s v="BV-11245"/>
    <s v="Benjamin Venier"/>
    <s v="Corporate"/>
    <s v="United States"/>
    <s v="Oceanside"/>
    <x v="15"/>
    <n v="11572"/>
    <x v="3"/>
    <s v="TEC-PH-10002583"/>
    <x v="2"/>
    <x v="7"/>
    <s v="iOttie HLCRIO102 Car Mount"/>
    <n v="39.979999999999997"/>
    <n v="2"/>
    <n v="0"/>
    <n v="1.9990000000000001"/>
    <x v="11"/>
  </r>
  <r>
    <n v="5309"/>
    <x v="2639"/>
    <x v="3"/>
    <d v="2014-11-20T00:00:00"/>
    <d v="2014-11-22T00:00:00"/>
    <s v="First Class"/>
    <s v="NC-18415"/>
    <s v="Nathan Cano"/>
    <s v="Consumer"/>
    <s v="United States"/>
    <s v="Houston"/>
    <x v="5"/>
    <n v="77095"/>
    <x v="2"/>
    <s v="FUR-CH-10003774"/>
    <x v="0"/>
    <x v="1"/>
    <s v="Global Wood Trimmed Manager's Task Chair, Khaki"/>
    <n v="191.05799999999999"/>
    <n v="3"/>
    <n v="0.3"/>
    <n v="-46.399799999999999"/>
    <x v="0"/>
  </r>
  <r>
    <n v="5310"/>
    <x v="2639"/>
    <x v="3"/>
    <d v="2014-11-20T00:00:00"/>
    <d v="2014-11-22T00:00:00"/>
    <s v="First Class"/>
    <s v="NC-18415"/>
    <s v="Nathan Cano"/>
    <s v="Consumer"/>
    <s v="United States"/>
    <s v="Houston"/>
    <x v="5"/>
    <n v="77095"/>
    <x v="2"/>
    <s v="OFF-AR-10003876"/>
    <x v="1"/>
    <x v="6"/>
    <s v="Avery Hi-Liter GlideStik Fluorescent Highlighter, Yellow Ink"/>
    <n v="13.04"/>
    <n v="5"/>
    <n v="0.2"/>
    <n v="3.9119999999999999"/>
    <x v="0"/>
  </r>
  <r>
    <n v="5311"/>
    <x v="2639"/>
    <x v="3"/>
    <d v="2014-11-20T00:00:00"/>
    <d v="2014-11-22T00:00:00"/>
    <s v="First Class"/>
    <s v="NC-18415"/>
    <s v="Nathan Cano"/>
    <s v="Consumer"/>
    <s v="United States"/>
    <s v="Houston"/>
    <x v="5"/>
    <n v="77095"/>
    <x v="2"/>
    <s v="OFF-BI-10003527"/>
    <x v="1"/>
    <x v="8"/>
    <s v="Fellowes PB500 Electric Punch Plastic Comb Binding Machine with Manual Bind"/>
    <n v="1525.1880000000001"/>
    <n v="6"/>
    <n v="0.8"/>
    <n v="-2287.7820000000002"/>
    <x v="0"/>
  </r>
  <r>
    <n v="5312"/>
    <x v="2640"/>
    <x v="0"/>
    <d v="2013-08-22T00:00:00"/>
    <d v="2013-08-28T00:00:00"/>
    <s v="Standard Class"/>
    <s v="SU-20665"/>
    <s v="Stephanie Ulpright"/>
    <s v="Home Office"/>
    <s v="United States"/>
    <s v="Greenville"/>
    <x v="3"/>
    <n v="27834"/>
    <x v="0"/>
    <s v="OFF-LA-10004559"/>
    <x v="1"/>
    <x v="2"/>
    <s v="Avery 49"/>
    <n v="9.2159999999999993"/>
    <n v="4"/>
    <n v="0.2"/>
    <n v="3.3408000000000002"/>
    <x v="6"/>
  </r>
  <r>
    <n v="5313"/>
    <x v="2640"/>
    <x v="0"/>
    <d v="2013-08-22T00:00:00"/>
    <d v="2013-08-28T00:00:00"/>
    <s v="Standard Class"/>
    <s v="SU-20665"/>
    <s v="Stephanie Ulpright"/>
    <s v="Home Office"/>
    <s v="United States"/>
    <s v="Greenville"/>
    <x v="3"/>
    <n v="27834"/>
    <x v="0"/>
    <s v="OFF-SU-10002573"/>
    <x v="1"/>
    <x v="14"/>
    <s v="Acme 10&quot; Easy Grip Assistive Scissors"/>
    <n v="28.047999999999998"/>
    <n v="2"/>
    <n v="0.2"/>
    <n v="3.5059999999999998"/>
    <x v="6"/>
  </r>
  <r>
    <n v="5314"/>
    <x v="2641"/>
    <x v="3"/>
    <d v="2014-05-01T00:00:00"/>
    <d v="2014-05-06T00:00:00"/>
    <s v="Standard Class"/>
    <s v="DJ-13510"/>
    <s v="Don Jones"/>
    <s v="Corporate"/>
    <s v="United States"/>
    <s v="San Francisco"/>
    <x v="1"/>
    <n v="94110"/>
    <x v="1"/>
    <s v="FUR-FU-10000222"/>
    <x v="0"/>
    <x v="5"/>
    <s v="Seth Thomas 16&quot; Steel Case Clock"/>
    <n v="64.959999999999994"/>
    <n v="2"/>
    <n v="0"/>
    <n v="21.436800000000002"/>
    <x v="5"/>
  </r>
  <r>
    <n v="5315"/>
    <x v="2641"/>
    <x v="3"/>
    <d v="2014-05-01T00:00:00"/>
    <d v="2014-05-06T00:00:00"/>
    <s v="Standard Class"/>
    <s v="DJ-13510"/>
    <s v="Don Jones"/>
    <s v="Corporate"/>
    <s v="United States"/>
    <s v="San Francisco"/>
    <x v="1"/>
    <n v="94110"/>
    <x v="1"/>
    <s v="OFF-EN-10001219"/>
    <x v="1"/>
    <x v="12"/>
    <s v="#10- 4 1/8&quot; x 9 1/2&quot; Security-Tint Envelopes"/>
    <n v="30.56"/>
    <n v="4"/>
    <n v="0"/>
    <n v="14.974399999999999"/>
    <x v="5"/>
  </r>
  <r>
    <n v="5316"/>
    <x v="2642"/>
    <x v="0"/>
    <d v="2013-05-03T00:00:00"/>
    <d v="2013-05-09T00:00:00"/>
    <s v="Standard Class"/>
    <s v="DL-12865"/>
    <s v="Dan Lawera"/>
    <s v="Consumer"/>
    <s v="United States"/>
    <s v="Greensboro"/>
    <x v="3"/>
    <n v="27405"/>
    <x v="0"/>
    <s v="FUR-CH-10002304"/>
    <x v="0"/>
    <x v="1"/>
    <s v="Global Stack Chair without Arms, Black"/>
    <n v="187.05600000000001"/>
    <n v="9"/>
    <n v="0.2"/>
    <n v="11.691000000000001"/>
    <x v="5"/>
  </r>
  <r>
    <n v="5317"/>
    <x v="2643"/>
    <x v="3"/>
    <d v="2014-10-03T00:00:00"/>
    <d v="2014-10-06T00:00:00"/>
    <s v="First Class"/>
    <s v="Dp-13240"/>
    <s v="Dean percer"/>
    <s v="Home Office"/>
    <s v="United States"/>
    <s v="Knoxville"/>
    <x v="18"/>
    <n v="37918"/>
    <x v="0"/>
    <s v="FUR-FU-10002364"/>
    <x v="0"/>
    <x v="5"/>
    <s v="Eldon Expressions Wood Desk Accessories, Oak"/>
    <n v="11.808"/>
    <n v="2"/>
    <n v="0.2"/>
    <n v="1.3284"/>
    <x v="2"/>
  </r>
  <r>
    <n v="5318"/>
    <x v="2643"/>
    <x v="3"/>
    <d v="2014-10-03T00:00:00"/>
    <d v="2014-10-06T00:00:00"/>
    <s v="First Class"/>
    <s v="Dp-13240"/>
    <s v="Dean percer"/>
    <s v="Home Office"/>
    <s v="United States"/>
    <s v="Knoxville"/>
    <x v="18"/>
    <n v="37918"/>
    <x v="0"/>
    <s v="FUR-FU-10004864"/>
    <x v="0"/>
    <x v="5"/>
    <s v="Eldon 500 Class Desk Accessories"/>
    <n v="9.6560000000000006"/>
    <n v="1"/>
    <n v="0.2"/>
    <n v="1.5690999999999999"/>
    <x v="2"/>
  </r>
  <r>
    <n v="5319"/>
    <x v="2643"/>
    <x v="3"/>
    <d v="2014-10-03T00:00:00"/>
    <d v="2014-10-06T00:00:00"/>
    <s v="First Class"/>
    <s v="Dp-13240"/>
    <s v="Dean percer"/>
    <s v="Home Office"/>
    <s v="United States"/>
    <s v="Knoxville"/>
    <x v="18"/>
    <n v="37918"/>
    <x v="0"/>
    <s v="OFF-PA-10003172"/>
    <x v="1"/>
    <x v="10"/>
    <s v="Xerox 1996"/>
    <n v="20.736000000000001"/>
    <n v="4"/>
    <n v="0.2"/>
    <n v="7.2576000000000001"/>
    <x v="2"/>
  </r>
  <r>
    <n v="5320"/>
    <x v="2643"/>
    <x v="3"/>
    <d v="2014-10-03T00:00:00"/>
    <d v="2014-10-06T00:00:00"/>
    <s v="First Class"/>
    <s v="Dp-13240"/>
    <s v="Dean percer"/>
    <s v="Home Office"/>
    <s v="United States"/>
    <s v="Knoxville"/>
    <x v="18"/>
    <n v="37918"/>
    <x v="0"/>
    <s v="OFF-BI-10000977"/>
    <x v="1"/>
    <x v="8"/>
    <s v="Ibico Plastic Spiral Binding Combs"/>
    <n v="27.36"/>
    <n v="3"/>
    <n v="0.7"/>
    <n v="-21.888000000000002"/>
    <x v="2"/>
  </r>
  <r>
    <n v="5321"/>
    <x v="2643"/>
    <x v="3"/>
    <d v="2014-10-03T00:00:00"/>
    <d v="2014-10-06T00:00:00"/>
    <s v="First Class"/>
    <s v="Dp-13240"/>
    <s v="Dean percer"/>
    <s v="Home Office"/>
    <s v="United States"/>
    <s v="Knoxville"/>
    <x v="18"/>
    <n v="37918"/>
    <x v="0"/>
    <s v="FUR-TA-10000198"/>
    <x v="0"/>
    <x v="3"/>
    <s v="Chromcraft Bull-Nose Wood Oval Conference Tables &amp; Bases"/>
    <n v="2314.116"/>
    <n v="7"/>
    <n v="0.4"/>
    <n v="-1002.7836"/>
    <x v="2"/>
  </r>
  <r>
    <n v="5322"/>
    <x v="2643"/>
    <x v="3"/>
    <d v="2014-10-03T00:00:00"/>
    <d v="2014-10-06T00:00:00"/>
    <s v="First Class"/>
    <s v="Dp-13240"/>
    <s v="Dean percer"/>
    <s v="Home Office"/>
    <s v="United States"/>
    <s v="Knoxville"/>
    <x v="18"/>
    <n v="37918"/>
    <x v="0"/>
    <s v="OFF-BI-10003984"/>
    <x v="1"/>
    <x v="8"/>
    <s v="Lock-Up Easel 'Spel-Binder'"/>
    <n v="34.235999999999997"/>
    <n v="4"/>
    <n v="0.7"/>
    <n v="-26.247599999999998"/>
    <x v="2"/>
  </r>
  <r>
    <n v="5323"/>
    <x v="2643"/>
    <x v="3"/>
    <d v="2014-10-03T00:00:00"/>
    <d v="2014-10-06T00:00:00"/>
    <s v="First Class"/>
    <s v="Dp-13240"/>
    <s v="Dean percer"/>
    <s v="Home Office"/>
    <s v="United States"/>
    <s v="Knoxville"/>
    <x v="18"/>
    <n v="37918"/>
    <x v="0"/>
    <s v="FUR-FU-10003691"/>
    <x v="0"/>
    <x v="5"/>
    <s v="Eldon Image Series Desk Accessories, Ebony"/>
    <n v="19.760000000000002"/>
    <n v="2"/>
    <n v="0.2"/>
    <n v="5.9279999999999999"/>
    <x v="2"/>
  </r>
  <r>
    <n v="5324"/>
    <x v="2644"/>
    <x v="3"/>
    <d v="2014-09-19T00:00:00"/>
    <d v="2014-09-24T00:00:00"/>
    <s v="Second Class"/>
    <s v="TM-21010"/>
    <s v="Tamara Manning"/>
    <s v="Consumer"/>
    <s v="United States"/>
    <s v="Grand Island"/>
    <x v="8"/>
    <n v="68801"/>
    <x v="2"/>
    <s v="OFF-PA-10004082"/>
    <x v="1"/>
    <x v="10"/>
    <s v="Adams Telephone Message Book w/Frequently-Called Numbers Space, 400 Messages per Book"/>
    <n v="15.96"/>
    <n v="2"/>
    <n v="0"/>
    <n v="7.98"/>
    <x v="8"/>
  </r>
  <r>
    <n v="5325"/>
    <x v="2645"/>
    <x v="1"/>
    <d v="2012-12-04T00:00:00"/>
    <d v="2012-12-09T00:00:00"/>
    <s v="Standard Class"/>
    <s v="TZ-21580"/>
    <s v="Tracy Zic"/>
    <s v="Consumer"/>
    <s v="United States"/>
    <s v="Lakewood"/>
    <x v="1"/>
    <n v="90712"/>
    <x v="1"/>
    <s v="OFF-AR-10003723"/>
    <x v="1"/>
    <x v="6"/>
    <s v="Avery Hi-Liter Fluorescent Desk Style Markers"/>
    <n v="16.899999999999999"/>
    <n v="5"/>
    <n v="0"/>
    <n v="6.2530000000000001"/>
    <x v="4"/>
  </r>
  <r>
    <n v="5326"/>
    <x v="2645"/>
    <x v="1"/>
    <d v="2012-12-04T00:00:00"/>
    <d v="2012-12-09T00:00:00"/>
    <s v="Standard Class"/>
    <s v="TZ-21580"/>
    <s v="Tracy Zic"/>
    <s v="Consumer"/>
    <s v="United States"/>
    <s v="Lakewood"/>
    <x v="1"/>
    <n v="90712"/>
    <x v="1"/>
    <s v="FUR-FU-10004270"/>
    <x v="0"/>
    <x v="5"/>
    <s v="Eldon Image Series Desk Accessories, Burgundy"/>
    <n v="25.08"/>
    <n v="6"/>
    <n v="0"/>
    <n v="9.0288000000000004"/>
    <x v="4"/>
  </r>
  <r>
    <n v="5327"/>
    <x v="2646"/>
    <x v="1"/>
    <d v="2012-01-17T00:00:00"/>
    <d v="2012-01-22T00:00:00"/>
    <s v="Standard Class"/>
    <s v="SC-20260"/>
    <s v="Scott Cohen"/>
    <s v="Corporate"/>
    <s v="United States"/>
    <s v="Lawrence"/>
    <x v="31"/>
    <n v="1841"/>
    <x v="3"/>
    <s v="OFF-AR-10003183"/>
    <x v="1"/>
    <x v="6"/>
    <s v="Avery Fluorescent Highlighter Four-Color Set"/>
    <n v="6.68"/>
    <n v="2"/>
    <n v="0"/>
    <n v="2.004"/>
    <x v="9"/>
  </r>
  <r>
    <n v="5328"/>
    <x v="2647"/>
    <x v="2"/>
    <d v="2011-01-07T00:00:00"/>
    <d v="2011-01-09T00:00:00"/>
    <s v="Second Class"/>
    <s v="LS-17230"/>
    <s v="Lycoris Saunders"/>
    <s v="Consumer"/>
    <s v="United States"/>
    <s v="Los Angeles"/>
    <x v="1"/>
    <n v="90049"/>
    <x v="1"/>
    <s v="OFF-PA-10002005"/>
    <x v="1"/>
    <x v="10"/>
    <s v="Xerox 225"/>
    <n v="19.440000000000001"/>
    <n v="3"/>
    <n v="0"/>
    <n v="9.3312000000000008"/>
    <x v="9"/>
  </r>
  <r>
    <n v="5329"/>
    <x v="2648"/>
    <x v="1"/>
    <d v="2012-03-05T00:00:00"/>
    <d v="2012-03-09T00:00:00"/>
    <s v="Standard Class"/>
    <s v="MV-18190"/>
    <s v="Mike Vittorini"/>
    <s v="Consumer"/>
    <s v="United States"/>
    <s v="Houston"/>
    <x v="5"/>
    <n v="77036"/>
    <x v="2"/>
    <s v="TEC-PH-10000149"/>
    <x v="2"/>
    <x v="7"/>
    <s v="Cisco SPA525G2 IP Phone - Wireless"/>
    <n v="31.92"/>
    <n v="2"/>
    <n v="0.2"/>
    <n v="2.3940000000000001"/>
    <x v="10"/>
  </r>
  <r>
    <n v="5330"/>
    <x v="2649"/>
    <x v="0"/>
    <d v="2013-12-26T00:00:00"/>
    <d v="2013-12-29T00:00:00"/>
    <s v="Second Class"/>
    <s v="BD-11620"/>
    <s v="Brian DeCherney"/>
    <s v="Consumer"/>
    <s v="United States"/>
    <s v="New York City"/>
    <x v="15"/>
    <n v="10035"/>
    <x v="3"/>
    <s v="OFF-BI-10001524"/>
    <x v="1"/>
    <x v="8"/>
    <s v="GBC Premium Transparent Covers with Diagonal Lined Pattern"/>
    <n v="33.567999999999998"/>
    <n v="2"/>
    <n v="0.2"/>
    <n v="11.748799999999999"/>
    <x v="4"/>
  </r>
  <r>
    <n v="5331"/>
    <x v="2650"/>
    <x v="0"/>
    <d v="2013-09-05T00:00:00"/>
    <d v="2013-09-09T00:00:00"/>
    <s v="Standard Class"/>
    <s v="CV-12295"/>
    <s v="Christina VanderZanden"/>
    <s v="Consumer"/>
    <s v="United States"/>
    <s v="New York City"/>
    <x v="15"/>
    <n v="10011"/>
    <x v="3"/>
    <s v="FUR-FU-10004748"/>
    <x v="0"/>
    <x v="5"/>
    <s v="Howard Miller 16&quot; Diameter Gallery Wall Clock"/>
    <n v="63.94"/>
    <n v="1"/>
    <n v="0"/>
    <n v="24.936599999999999"/>
    <x v="8"/>
  </r>
  <r>
    <n v="5332"/>
    <x v="2650"/>
    <x v="0"/>
    <d v="2013-09-05T00:00:00"/>
    <d v="2013-09-09T00:00:00"/>
    <s v="Standard Class"/>
    <s v="CV-12295"/>
    <s v="Christina VanderZanden"/>
    <s v="Consumer"/>
    <s v="United States"/>
    <s v="New York City"/>
    <x v="15"/>
    <n v="10011"/>
    <x v="3"/>
    <s v="OFF-BI-10001460"/>
    <x v="1"/>
    <x v="8"/>
    <s v="Plastic Binding Combs"/>
    <n v="60.6"/>
    <n v="5"/>
    <n v="0.2"/>
    <n v="20.452500000000001"/>
    <x v="8"/>
  </r>
  <r>
    <n v="5333"/>
    <x v="2650"/>
    <x v="0"/>
    <d v="2013-09-05T00:00:00"/>
    <d v="2013-09-09T00:00:00"/>
    <s v="Standard Class"/>
    <s v="CV-12295"/>
    <s v="Christina VanderZanden"/>
    <s v="Consumer"/>
    <s v="United States"/>
    <s v="New York City"/>
    <x v="15"/>
    <n v="10011"/>
    <x v="3"/>
    <s v="OFF-SU-10002503"/>
    <x v="1"/>
    <x v="14"/>
    <s v="Acme Preferred Stainless Steel Scissors"/>
    <n v="22.72"/>
    <n v="4"/>
    <n v="0"/>
    <n v="6.5888"/>
    <x v="8"/>
  </r>
  <r>
    <n v="5334"/>
    <x v="2651"/>
    <x v="2"/>
    <d v="2011-08-26T00:00:00"/>
    <d v="2011-09-01T00:00:00"/>
    <s v="Standard Class"/>
    <s v="KB-16315"/>
    <s v="Karl Braun"/>
    <s v="Consumer"/>
    <s v="United States"/>
    <s v="Newark"/>
    <x v="13"/>
    <n v="19711"/>
    <x v="3"/>
    <s v="FUR-FU-10001731"/>
    <x v="0"/>
    <x v="5"/>
    <s v="Acrylic Self-Standing Desk Frames"/>
    <n v="10.68"/>
    <n v="4"/>
    <n v="0"/>
    <n v="4.0583999999999998"/>
    <x v="6"/>
  </r>
  <r>
    <n v="5335"/>
    <x v="2651"/>
    <x v="2"/>
    <d v="2011-08-26T00:00:00"/>
    <d v="2011-09-01T00:00:00"/>
    <s v="Standard Class"/>
    <s v="KB-16315"/>
    <s v="Karl Braun"/>
    <s v="Consumer"/>
    <s v="United States"/>
    <s v="Newark"/>
    <x v="13"/>
    <n v="19711"/>
    <x v="3"/>
    <s v="OFF-PA-10002160"/>
    <x v="1"/>
    <x v="10"/>
    <s v="Xerox 1978"/>
    <n v="17.34"/>
    <n v="3"/>
    <n v="0"/>
    <n v="8.4966000000000008"/>
    <x v="6"/>
  </r>
  <r>
    <n v="5336"/>
    <x v="2651"/>
    <x v="2"/>
    <d v="2011-08-26T00:00:00"/>
    <d v="2011-09-01T00:00:00"/>
    <s v="Standard Class"/>
    <s v="KB-16315"/>
    <s v="Karl Braun"/>
    <s v="Consumer"/>
    <s v="United States"/>
    <s v="Newark"/>
    <x v="13"/>
    <n v="19711"/>
    <x v="3"/>
    <s v="OFF-PA-10002659"/>
    <x v="1"/>
    <x v="10"/>
    <s v="Avoid Verbal Orders Carbonless Minifold Book"/>
    <n v="3.38"/>
    <n v="1"/>
    <n v="0"/>
    <n v="1.5548"/>
    <x v="6"/>
  </r>
  <r>
    <n v="5337"/>
    <x v="2652"/>
    <x v="1"/>
    <d v="2012-05-21T00:00:00"/>
    <d v="2012-05-25T00:00:00"/>
    <s v="Standard Class"/>
    <s v="ME-18010"/>
    <s v="Michelle Ellison"/>
    <s v="Corporate"/>
    <s v="United States"/>
    <s v="Seattle"/>
    <x v="4"/>
    <n v="98105"/>
    <x v="1"/>
    <s v="OFF-BI-10001636"/>
    <x v="1"/>
    <x v="8"/>
    <s v="Ibico Plastic and Wire Spiral Binding Combs"/>
    <n v="26.975999999999999"/>
    <n v="4"/>
    <n v="0.2"/>
    <n v="8.7672000000000008"/>
    <x v="5"/>
  </r>
  <r>
    <n v="5338"/>
    <x v="2653"/>
    <x v="3"/>
    <d v="2014-10-17T00:00:00"/>
    <d v="2014-10-22T00:00:00"/>
    <s v="Standard Class"/>
    <s v="AJ-10780"/>
    <s v="Anthony Jacobs"/>
    <s v="Corporate"/>
    <s v="United States"/>
    <s v="Scottsdale"/>
    <x v="16"/>
    <n v="85254"/>
    <x v="1"/>
    <s v="OFF-PA-10000062"/>
    <x v="1"/>
    <x v="10"/>
    <s v="Green Bar Computer Printout Paper"/>
    <n v="307.77600000000001"/>
    <n v="7"/>
    <n v="0.2"/>
    <n v="111.5688"/>
    <x v="2"/>
  </r>
  <r>
    <n v="5339"/>
    <x v="2654"/>
    <x v="1"/>
    <d v="2012-11-09T00:00:00"/>
    <d v="2012-11-14T00:00:00"/>
    <s v="Second Class"/>
    <s v="DV-13465"/>
    <s v="Dianna Vittorini"/>
    <s v="Consumer"/>
    <s v="United States"/>
    <s v="Oceanside"/>
    <x v="15"/>
    <n v="11572"/>
    <x v="3"/>
    <s v="OFF-ST-10002554"/>
    <x v="1"/>
    <x v="4"/>
    <s v="Tennsco Industrial Shelving"/>
    <n v="244.55"/>
    <n v="5"/>
    <n v="0"/>
    <n v="4.891"/>
    <x v="0"/>
  </r>
  <r>
    <n v="5340"/>
    <x v="2654"/>
    <x v="1"/>
    <d v="2012-11-09T00:00:00"/>
    <d v="2012-11-14T00:00:00"/>
    <s v="Second Class"/>
    <s v="DV-13465"/>
    <s v="Dianna Vittorini"/>
    <s v="Consumer"/>
    <s v="United States"/>
    <s v="Oceanside"/>
    <x v="15"/>
    <n v="11572"/>
    <x v="3"/>
    <s v="OFF-EN-10001509"/>
    <x v="1"/>
    <x v="12"/>
    <s v="Poly String Tie Envelopes"/>
    <n v="12.24"/>
    <n v="6"/>
    <n v="0"/>
    <n v="5.7527999999999997"/>
    <x v="0"/>
  </r>
  <r>
    <n v="5341"/>
    <x v="2654"/>
    <x v="1"/>
    <d v="2012-11-09T00:00:00"/>
    <d v="2012-11-14T00:00:00"/>
    <s v="Second Class"/>
    <s v="DV-13465"/>
    <s v="Dianna Vittorini"/>
    <s v="Consumer"/>
    <s v="United States"/>
    <s v="Oceanside"/>
    <x v="15"/>
    <n v="11572"/>
    <x v="3"/>
    <s v="TEC-AC-10002018"/>
    <x v="2"/>
    <x v="11"/>
    <s v="AmazonBasics 3-Button USB Wired Mouse"/>
    <n v="13.98"/>
    <n v="2"/>
    <n v="0"/>
    <n v="6.0114000000000001"/>
    <x v="0"/>
  </r>
  <r>
    <n v="5342"/>
    <x v="2654"/>
    <x v="1"/>
    <d v="2012-11-09T00:00:00"/>
    <d v="2012-11-14T00:00:00"/>
    <s v="Second Class"/>
    <s v="DV-13465"/>
    <s v="Dianna Vittorini"/>
    <s v="Consumer"/>
    <s v="United States"/>
    <s v="Oceanside"/>
    <x v="15"/>
    <n v="11572"/>
    <x v="3"/>
    <s v="TEC-AC-10002637"/>
    <x v="2"/>
    <x v="11"/>
    <s v="Logitech VX Revolution Cordless Laser Mouse for Notebooks (Black)"/>
    <n v="899.95"/>
    <n v="5"/>
    <n v="0"/>
    <n v="53.997"/>
    <x v="0"/>
  </r>
  <r>
    <n v="5343"/>
    <x v="2655"/>
    <x v="2"/>
    <d v="2011-11-21T00:00:00"/>
    <d v="2011-11-27T00:00:00"/>
    <s v="Standard Class"/>
    <s v="JK-15325"/>
    <s v="Jason Klamczynski"/>
    <s v="Corporate"/>
    <s v="United States"/>
    <s v="Dallas"/>
    <x v="5"/>
    <n v="75220"/>
    <x v="2"/>
    <s v="OFF-EN-10001509"/>
    <x v="1"/>
    <x v="12"/>
    <s v="Poly String Tie Envelopes"/>
    <n v="1.6319999999999999"/>
    <n v="1"/>
    <n v="0.2"/>
    <n v="0.55079999999999996"/>
    <x v="0"/>
  </r>
  <r>
    <n v="5344"/>
    <x v="2655"/>
    <x v="2"/>
    <d v="2011-11-21T00:00:00"/>
    <d v="2011-11-27T00:00:00"/>
    <s v="Standard Class"/>
    <s v="JK-15325"/>
    <s v="Jason Klamczynski"/>
    <s v="Corporate"/>
    <s v="United States"/>
    <s v="Dallas"/>
    <x v="5"/>
    <n v="75220"/>
    <x v="2"/>
    <s v="TEC-PH-10004922"/>
    <x v="2"/>
    <x v="7"/>
    <s v="RCA Visys Integrated PBX 8-Line Router"/>
    <n v="267.95999999999998"/>
    <n v="5"/>
    <n v="0.2"/>
    <n v="16.747499999999999"/>
    <x v="0"/>
  </r>
  <r>
    <n v="5345"/>
    <x v="2656"/>
    <x v="1"/>
    <d v="2012-10-11T00:00:00"/>
    <d v="2012-10-13T00:00:00"/>
    <s v="Second Class"/>
    <s v="SH-20395"/>
    <s v="Shahid Hopkins"/>
    <s v="Consumer"/>
    <s v="United States"/>
    <s v="Rochester"/>
    <x v="15"/>
    <n v="14609"/>
    <x v="3"/>
    <s v="TEC-AC-10002550"/>
    <x v="2"/>
    <x v="11"/>
    <s v="Memorex 25GB 6X Branded Blu-Ray Recordable Disc, 30/Pack"/>
    <n v="31.95"/>
    <n v="1"/>
    <n v="0"/>
    <n v="2.2364999999999999"/>
    <x v="2"/>
  </r>
  <r>
    <n v="5346"/>
    <x v="2657"/>
    <x v="3"/>
    <d v="2014-03-22T00:00:00"/>
    <d v="2014-03-24T00:00:00"/>
    <s v="Second Class"/>
    <s v="SC-20725"/>
    <s v="Steven Cartwright"/>
    <s v="Consumer"/>
    <s v="United States"/>
    <s v="Los Angeles"/>
    <x v="1"/>
    <n v="90045"/>
    <x v="1"/>
    <s v="OFF-ST-10003208"/>
    <x v="1"/>
    <x v="4"/>
    <s v="Adjustable Depth Letter/Legal Cart"/>
    <n v="725.84"/>
    <n v="4"/>
    <n v="0"/>
    <n v="210.49359999999999"/>
    <x v="10"/>
  </r>
  <r>
    <n v="5347"/>
    <x v="2657"/>
    <x v="3"/>
    <d v="2014-03-22T00:00:00"/>
    <d v="2014-03-24T00:00:00"/>
    <s v="Second Class"/>
    <s v="SC-20725"/>
    <s v="Steven Cartwright"/>
    <s v="Consumer"/>
    <s v="United States"/>
    <s v="Los Angeles"/>
    <x v="1"/>
    <n v="90045"/>
    <x v="1"/>
    <s v="OFF-BI-10003981"/>
    <x v="1"/>
    <x v="8"/>
    <s v="Avery Durable Plastic 1&quot; Binders"/>
    <n v="10.896000000000001"/>
    <n v="3"/>
    <n v="0.2"/>
    <n v="3.9498000000000002"/>
    <x v="10"/>
  </r>
  <r>
    <n v="5348"/>
    <x v="2657"/>
    <x v="3"/>
    <d v="2014-03-22T00:00:00"/>
    <d v="2014-03-24T00:00:00"/>
    <s v="Second Class"/>
    <s v="SC-20725"/>
    <s v="Steven Cartwright"/>
    <s v="Consumer"/>
    <s v="United States"/>
    <s v="Los Angeles"/>
    <x v="1"/>
    <n v="90045"/>
    <x v="1"/>
    <s v="OFF-BI-10001031"/>
    <x v="1"/>
    <x v="8"/>
    <s v="Pressboard Data Binders by Wilson Jones"/>
    <n v="8.5440000000000005"/>
    <n v="2"/>
    <n v="0.2"/>
    <n v="2.8835999999999999"/>
    <x v="10"/>
  </r>
  <r>
    <n v="5349"/>
    <x v="2658"/>
    <x v="1"/>
    <d v="2012-01-04T00:00:00"/>
    <d v="2012-01-10T00:00:00"/>
    <s v="Standard Class"/>
    <s v="CS-12250"/>
    <s v="Chris Selesnick"/>
    <s v="Corporate"/>
    <s v="United States"/>
    <s v="Woodbury"/>
    <x v="11"/>
    <n v="55125"/>
    <x v="2"/>
    <s v="OFF-BI-10003676"/>
    <x v="1"/>
    <x v="8"/>
    <s v="GBC Standard Recycled Report Covers, Clear Plastic Sheets"/>
    <n v="32.340000000000003"/>
    <n v="3"/>
    <n v="0"/>
    <n v="15.523199999999999"/>
    <x v="9"/>
  </r>
  <r>
    <n v="5350"/>
    <x v="2658"/>
    <x v="1"/>
    <d v="2012-01-04T00:00:00"/>
    <d v="2012-01-10T00:00:00"/>
    <s v="Standard Class"/>
    <s v="CS-12250"/>
    <s v="Chris Selesnick"/>
    <s v="Corporate"/>
    <s v="United States"/>
    <s v="Woodbury"/>
    <x v="11"/>
    <n v="55125"/>
    <x v="2"/>
    <s v="OFF-PA-10004082"/>
    <x v="1"/>
    <x v="10"/>
    <s v="Adams Telephone Message Book w/Frequently-Called Numbers Space, 400 Messages per Book"/>
    <n v="39.9"/>
    <n v="5"/>
    <n v="0"/>
    <n v="19.95"/>
    <x v="9"/>
  </r>
  <r>
    <n v="5351"/>
    <x v="2659"/>
    <x v="3"/>
    <d v="2014-12-10T00:00:00"/>
    <d v="2014-12-17T00:00:00"/>
    <s v="Standard Class"/>
    <s v="LH-16900"/>
    <s v="Lena Hernandez"/>
    <s v="Consumer"/>
    <s v="United States"/>
    <s v="Park Ridge"/>
    <x v="10"/>
    <n v="60068"/>
    <x v="2"/>
    <s v="OFF-PA-10001019"/>
    <x v="1"/>
    <x v="10"/>
    <s v="Xerox 1884"/>
    <n v="143.85599999999999"/>
    <n v="9"/>
    <n v="0.2"/>
    <n v="48.551400000000001"/>
    <x v="4"/>
  </r>
  <r>
    <n v="5352"/>
    <x v="2660"/>
    <x v="0"/>
    <d v="2013-09-07T00:00:00"/>
    <d v="2013-09-13T00:00:00"/>
    <s v="Standard Class"/>
    <s v="YC-21895"/>
    <s v="Yoseph Carroll"/>
    <s v="Corporate"/>
    <s v="United States"/>
    <s v="Dallas"/>
    <x v="5"/>
    <n v="75217"/>
    <x v="2"/>
    <s v="OFF-PA-10004665"/>
    <x v="1"/>
    <x v="10"/>
    <s v="Advantus Motivational Note Cards"/>
    <n v="41.92"/>
    <n v="4"/>
    <n v="0.2"/>
    <n v="15.196"/>
    <x v="8"/>
  </r>
  <r>
    <n v="5353"/>
    <x v="2660"/>
    <x v="0"/>
    <d v="2013-09-07T00:00:00"/>
    <d v="2013-09-13T00:00:00"/>
    <s v="Standard Class"/>
    <s v="YC-21895"/>
    <s v="Yoseph Carroll"/>
    <s v="Corporate"/>
    <s v="United States"/>
    <s v="Dallas"/>
    <x v="5"/>
    <n v="75217"/>
    <x v="2"/>
    <s v="TEC-PH-10002447"/>
    <x v="2"/>
    <x v="7"/>
    <s v="AT&amp;T CL83451 4-Handset Telephone"/>
    <n v="329.584"/>
    <n v="2"/>
    <n v="0.2"/>
    <n v="37.078200000000002"/>
    <x v="8"/>
  </r>
  <r>
    <n v="5354"/>
    <x v="2661"/>
    <x v="0"/>
    <d v="2013-09-04T00:00:00"/>
    <d v="2013-09-07T00:00:00"/>
    <s v="First Class"/>
    <s v="CY-12745"/>
    <s v="Craig Yedwab"/>
    <s v="Corporate"/>
    <s v="United States"/>
    <s v="Monroe"/>
    <x v="28"/>
    <n v="71203"/>
    <x v="0"/>
    <s v="OFF-BI-10000014"/>
    <x v="1"/>
    <x v="8"/>
    <s v="Heavy-Duty E-Z-D Binders"/>
    <n v="87.28"/>
    <n v="8"/>
    <n v="0"/>
    <n v="41.021599999999999"/>
    <x v="8"/>
  </r>
  <r>
    <n v="5355"/>
    <x v="2662"/>
    <x v="2"/>
    <d v="2011-05-13T00:00:00"/>
    <d v="2011-05-19T00:00:00"/>
    <s v="Standard Class"/>
    <s v="AH-10030"/>
    <s v="Aaron Hawkins"/>
    <s v="Corporate"/>
    <s v="United States"/>
    <s v="Los Angeles"/>
    <x v="1"/>
    <n v="90004"/>
    <x v="1"/>
    <s v="FUR-CH-10002439"/>
    <x v="0"/>
    <x v="1"/>
    <s v="Iceberg Nesting Folding Chair, 19w x 6d x 43h"/>
    <n v="279.45600000000002"/>
    <n v="6"/>
    <n v="0.2"/>
    <n v="20.959199999999999"/>
    <x v="5"/>
  </r>
  <r>
    <n v="5356"/>
    <x v="2662"/>
    <x v="2"/>
    <d v="2011-05-13T00:00:00"/>
    <d v="2011-05-19T00:00:00"/>
    <s v="Standard Class"/>
    <s v="AH-10030"/>
    <s v="Aaron Hawkins"/>
    <s v="Corporate"/>
    <s v="United States"/>
    <s v="Los Angeles"/>
    <x v="1"/>
    <n v="90004"/>
    <x v="1"/>
    <s v="OFF-PA-10003063"/>
    <x v="1"/>
    <x v="10"/>
    <s v="EcoTones Memo Sheets"/>
    <n v="8"/>
    <n v="2"/>
    <n v="0"/>
    <n v="3.84"/>
    <x v="5"/>
  </r>
  <r>
    <n v="5357"/>
    <x v="2663"/>
    <x v="0"/>
    <d v="2013-09-30T00:00:00"/>
    <d v="2013-10-04T00:00:00"/>
    <s v="Standard Class"/>
    <s v="AR-10540"/>
    <s v="Andy Reiter"/>
    <s v="Consumer"/>
    <s v="United States"/>
    <s v="San Francisco"/>
    <x v="1"/>
    <n v="94109"/>
    <x v="1"/>
    <s v="OFF-BI-10002982"/>
    <x v="1"/>
    <x v="8"/>
    <s v="Avery Self-Adhesive Photo Pockets for Polaroid Photos"/>
    <n v="27.24"/>
    <n v="5"/>
    <n v="0.2"/>
    <n v="9.5340000000000007"/>
    <x v="8"/>
  </r>
  <r>
    <n v="5358"/>
    <x v="2664"/>
    <x v="2"/>
    <d v="2011-08-05T00:00:00"/>
    <d v="2011-08-11T00:00:00"/>
    <s v="Standard Class"/>
    <s v="SS-20590"/>
    <s v="Sonia Sunley"/>
    <s v="Consumer"/>
    <s v="United States"/>
    <s v="San Francisco"/>
    <x v="1"/>
    <n v="94122"/>
    <x v="1"/>
    <s v="TEC-AC-10004510"/>
    <x v="2"/>
    <x v="11"/>
    <s v="Logitech Desktop MK120 Mouse and keyboard Combo"/>
    <n v="16.36"/>
    <n v="1"/>
    <n v="0"/>
    <n v="1.6359999999999999"/>
    <x v="6"/>
  </r>
  <r>
    <n v="5359"/>
    <x v="2664"/>
    <x v="2"/>
    <d v="2011-08-05T00:00:00"/>
    <d v="2011-08-11T00:00:00"/>
    <s v="Standard Class"/>
    <s v="SS-20590"/>
    <s v="Sonia Sunley"/>
    <s v="Consumer"/>
    <s v="United States"/>
    <s v="San Francisco"/>
    <x v="1"/>
    <n v="94122"/>
    <x v="1"/>
    <s v="OFF-ST-10000321"/>
    <x v="1"/>
    <x v="4"/>
    <s v="Akro Stacking Bins"/>
    <n v="15.78"/>
    <n v="2"/>
    <n v="0"/>
    <n v="0.63119999999999998"/>
    <x v="6"/>
  </r>
  <r>
    <n v="5360"/>
    <x v="2664"/>
    <x v="2"/>
    <d v="2011-08-05T00:00:00"/>
    <d v="2011-08-11T00:00:00"/>
    <s v="Standard Class"/>
    <s v="SS-20590"/>
    <s v="Sonia Sunley"/>
    <s v="Consumer"/>
    <s v="United States"/>
    <s v="San Francisco"/>
    <x v="1"/>
    <n v="94122"/>
    <x v="1"/>
    <s v="OFF-AR-10004602"/>
    <x v="1"/>
    <x v="6"/>
    <s v="Boston KS Multi-Size Manual Pencil Sharpener"/>
    <n v="45.98"/>
    <n v="2"/>
    <n v="0"/>
    <n v="12.8744"/>
    <x v="6"/>
  </r>
  <r>
    <n v="5361"/>
    <x v="2665"/>
    <x v="3"/>
    <d v="2014-04-15T00:00:00"/>
    <d v="2014-04-19T00:00:00"/>
    <s v="Standard Class"/>
    <s v="DW-13585"/>
    <s v="Dorothy Wardle"/>
    <s v="Corporate"/>
    <s v="United States"/>
    <s v="Fayetteville"/>
    <x v="3"/>
    <n v="28314"/>
    <x v="0"/>
    <s v="FUR-BO-10003433"/>
    <x v="0"/>
    <x v="0"/>
    <s v="Sauder Cornerstone Collection Library"/>
    <n v="198.27199999999999"/>
    <n v="8"/>
    <n v="0.2"/>
    <n v="-32.219200000000001"/>
    <x v="3"/>
  </r>
  <r>
    <n v="5362"/>
    <x v="2666"/>
    <x v="3"/>
    <d v="2014-06-10T00:00:00"/>
    <d v="2014-06-11T00:00:00"/>
    <s v="First Class"/>
    <s v="NC-18625"/>
    <s v="Noah Childs"/>
    <s v="Corporate"/>
    <s v="United States"/>
    <s v="Dallas"/>
    <x v="5"/>
    <n v="75217"/>
    <x v="2"/>
    <s v="OFF-ST-10001496"/>
    <x v="1"/>
    <x v="4"/>
    <s v="Standard Rollaway File with Lock"/>
    <n v="720.76"/>
    <n v="5"/>
    <n v="0.2"/>
    <n v="54.057000000000002"/>
    <x v="1"/>
  </r>
  <r>
    <n v="5363"/>
    <x v="2667"/>
    <x v="0"/>
    <d v="2013-12-30T00:00:00"/>
    <d v="2014-01-03T00:00:00"/>
    <s v="Standard Class"/>
    <s v="CD-11920"/>
    <s v="Carlos Daly"/>
    <s v="Consumer"/>
    <s v="United States"/>
    <s v="Wichita"/>
    <x v="41"/>
    <n v="67212"/>
    <x v="2"/>
    <s v="FUR-FU-10000672"/>
    <x v="0"/>
    <x v="5"/>
    <s v="Executive Impressions 10&quot; Spectator Wall Clock"/>
    <n v="70.56"/>
    <n v="6"/>
    <n v="0"/>
    <n v="23.990400000000001"/>
    <x v="4"/>
  </r>
  <r>
    <n v="5364"/>
    <x v="2667"/>
    <x v="0"/>
    <d v="2013-12-30T00:00:00"/>
    <d v="2014-01-03T00:00:00"/>
    <s v="Standard Class"/>
    <s v="CD-11920"/>
    <s v="Carlos Daly"/>
    <s v="Consumer"/>
    <s v="United States"/>
    <s v="Wichita"/>
    <x v="41"/>
    <n v="67212"/>
    <x v="2"/>
    <s v="OFF-AP-10001293"/>
    <x v="1"/>
    <x v="9"/>
    <s v="Belkin 8 Outlet Surge Protector"/>
    <n v="81.96"/>
    <n v="2"/>
    <n v="0"/>
    <n v="22.948799999999999"/>
    <x v="4"/>
  </r>
  <r>
    <n v="5365"/>
    <x v="2668"/>
    <x v="2"/>
    <d v="2011-01-19T00:00:00"/>
    <d v="2011-01-22T00:00:00"/>
    <s v="Second Class"/>
    <s v="DW-13195"/>
    <s v="David Wiener"/>
    <s v="Corporate"/>
    <s v="United States"/>
    <s v="Springfield"/>
    <x v="21"/>
    <n v="97477"/>
    <x v="1"/>
    <s v="OFF-AP-10000692"/>
    <x v="1"/>
    <x v="9"/>
    <s v="Fellowes Mighty 8 Compact Surge Protector"/>
    <n v="64.864000000000004"/>
    <n v="4"/>
    <n v="0.2"/>
    <n v="6.4863999999999997"/>
    <x v="9"/>
  </r>
  <r>
    <n v="5366"/>
    <x v="2669"/>
    <x v="0"/>
    <d v="2013-11-21T00:00:00"/>
    <d v="2013-11-25T00:00:00"/>
    <s v="Standard Class"/>
    <s v="EH-13990"/>
    <s v="Erica Hackney"/>
    <s v="Consumer"/>
    <s v="United States"/>
    <s v="Houston"/>
    <x v="5"/>
    <n v="77041"/>
    <x v="2"/>
    <s v="TEC-PH-10004539"/>
    <x v="2"/>
    <x v="7"/>
    <s v="Wireless Extenders zBoost YX545 SOHO Signal Booster"/>
    <n v="151.19200000000001"/>
    <n v="1"/>
    <n v="0.2"/>
    <n v="13.2293"/>
    <x v="0"/>
  </r>
  <r>
    <n v="5367"/>
    <x v="2670"/>
    <x v="3"/>
    <d v="2014-06-11T00:00:00"/>
    <d v="2014-06-16T00:00:00"/>
    <s v="Standard Class"/>
    <s v="BD-11320"/>
    <s v="Bill Donatelli"/>
    <s v="Consumer"/>
    <s v="United States"/>
    <s v="Seattle"/>
    <x v="4"/>
    <n v="98103"/>
    <x v="1"/>
    <s v="TEC-PH-10002923"/>
    <x v="2"/>
    <x v="7"/>
    <s v="Logitech B530 USB Headset - headset - Full size, Binaural"/>
    <n v="88.775999999999996"/>
    <n v="3"/>
    <n v="0.2"/>
    <n v="7.7679"/>
    <x v="1"/>
  </r>
  <r>
    <n v="5368"/>
    <x v="2670"/>
    <x v="3"/>
    <d v="2014-06-11T00:00:00"/>
    <d v="2014-06-16T00:00:00"/>
    <s v="Standard Class"/>
    <s v="BD-11320"/>
    <s v="Bill Donatelli"/>
    <s v="Consumer"/>
    <s v="United States"/>
    <s v="Seattle"/>
    <x v="4"/>
    <n v="98103"/>
    <x v="1"/>
    <s v="OFF-LA-10004689"/>
    <x v="1"/>
    <x v="2"/>
    <s v="Avery 512"/>
    <n v="11.56"/>
    <n v="4"/>
    <n v="0"/>
    <n v="5.4332000000000003"/>
    <x v="1"/>
  </r>
  <r>
    <n v="5369"/>
    <x v="2670"/>
    <x v="3"/>
    <d v="2014-06-11T00:00:00"/>
    <d v="2014-06-16T00:00:00"/>
    <s v="Standard Class"/>
    <s v="BD-11320"/>
    <s v="Bill Donatelli"/>
    <s v="Consumer"/>
    <s v="United States"/>
    <s v="Seattle"/>
    <x v="4"/>
    <n v="98103"/>
    <x v="1"/>
    <s v="OFF-ST-10001228"/>
    <x v="1"/>
    <x v="4"/>
    <s v="Personal File Boxes with Fold-Down Carry Handle"/>
    <n v="15.58"/>
    <n v="1"/>
    <n v="0"/>
    <n v="3.895"/>
    <x v="1"/>
  </r>
  <r>
    <n v="5370"/>
    <x v="2671"/>
    <x v="3"/>
    <d v="2014-09-11T00:00:00"/>
    <d v="2014-09-14T00:00:00"/>
    <s v="First Class"/>
    <s v="KH-16630"/>
    <s v="Ken Heidel"/>
    <s v="Corporate"/>
    <s v="United States"/>
    <s v="Akron"/>
    <x v="24"/>
    <n v="44312"/>
    <x v="3"/>
    <s v="OFF-PA-10003302"/>
    <x v="1"/>
    <x v="10"/>
    <s v="Xerox 1906"/>
    <n v="85.055999999999997"/>
    <n v="3"/>
    <n v="0.2"/>
    <n v="28.706399999999999"/>
    <x v="8"/>
  </r>
  <r>
    <n v="5371"/>
    <x v="2672"/>
    <x v="3"/>
    <d v="2014-04-09T00:00:00"/>
    <d v="2014-04-13T00:00:00"/>
    <s v="Standard Class"/>
    <s v="NH-18610"/>
    <s v="Nicole Hansen"/>
    <s v="Corporate"/>
    <s v="United States"/>
    <s v="Oak Park"/>
    <x v="12"/>
    <n v="48237"/>
    <x v="2"/>
    <s v="FUR-FU-10004665"/>
    <x v="0"/>
    <x v="5"/>
    <s v="3M Polarizing Task Lamp with Clamp Arm, Light Gray"/>
    <n v="273.95999999999998"/>
    <n v="2"/>
    <n v="0"/>
    <n v="71.229600000000005"/>
    <x v="3"/>
  </r>
  <r>
    <n v="5372"/>
    <x v="2672"/>
    <x v="3"/>
    <d v="2014-04-09T00:00:00"/>
    <d v="2014-04-13T00:00:00"/>
    <s v="Standard Class"/>
    <s v="NH-18610"/>
    <s v="Nicole Hansen"/>
    <s v="Corporate"/>
    <s v="United States"/>
    <s v="Oak Park"/>
    <x v="12"/>
    <n v="48237"/>
    <x v="2"/>
    <s v="FUR-FU-10004188"/>
    <x v="0"/>
    <x v="5"/>
    <s v="Luxo Professional Combination Clamp-On Lamps"/>
    <n v="306.89999999999998"/>
    <n v="3"/>
    <n v="0"/>
    <n v="79.793999999999997"/>
    <x v="3"/>
  </r>
  <r>
    <n v="5373"/>
    <x v="2673"/>
    <x v="1"/>
    <d v="2012-10-24T00:00:00"/>
    <d v="2012-10-30T00:00:00"/>
    <s v="Standard Class"/>
    <s v="AG-10495"/>
    <s v="Andrew Gjertsen"/>
    <s v="Corporate"/>
    <s v="United States"/>
    <s v="Houston"/>
    <x v="5"/>
    <n v="77041"/>
    <x v="2"/>
    <s v="OFF-PA-10003177"/>
    <x v="1"/>
    <x v="10"/>
    <s v="Xerox 1999"/>
    <n v="15.552"/>
    <n v="3"/>
    <n v="0.2"/>
    <n v="5.4432"/>
    <x v="2"/>
  </r>
  <r>
    <n v="5374"/>
    <x v="2673"/>
    <x v="1"/>
    <d v="2012-10-24T00:00:00"/>
    <d v="2012-10-30T00:00:00"/>
    <s v="Standard Class"/>
    <s v="AG-10495"/>
    <s v="Andrew Gjertsen"/>
    <s v="Corporate"/>
    <s v="United States"/>
    <s v="Houston"/>
    <x v="5"/>
    <n v="77041"/>
    <x v="2"/>
    <s v="FUR-TA-10002607"/>
    <x v="0"/>
    <x v="3"/>
    <s v="KI Conference Tables"/>
    <n v="347.36099999999999"/>
    <n v="7"/>
    <n v="0.3"/>
    <n v="-69.472200000000001"/>
    <x v="2"/>
  </r>
  <r>
    <n v="5375"/>
    <x v="2673"/>
    <x v="1"/>
    <d v="2012-10-24T00:00:00"/>
    <d v="2012-10-30T00:00:00"/>
    <s v="Standard Class"/>
    <s v="AG-10495"/>
    <s v="Andrew Gjertsen"/>
    <s v="Corporate"/>
    <s v="United States"/>
    <s v="Houston"/>
    <x v="5"/>
    <n v="77041"/>
    <x v="2"/>
    <s v="OFF-PA-10001166"/>
    <x v="1"/>
    <x v="10"/>
    <s v="Xerox 2"/>
    <n v="10.368"/>
    <n v="2"/>
    <n v="0.2"/>
    <n v="3.6288"/>
    <x v="2"/>
  </r>
  <r>
    <n v="5376"/>
    <x v="2674"/>
    <x v="3"/>
    <d v="2014-05-28T00:00:00"/>
    <d v="2014-06-01T00:00:00"/>
    <s v="Standard Class"/>
    <s v="RP-19855"/>
    <s v="Roy Phan"/>
    <s v="Corporate"/>
    <s v="United States"/>
    <s v="Seattle"/>
    <x v="4"/>
    <n v="98103"/>
    <x v="1"/>
    <s v="TEC-AC-10004510"/>
    <x v="2"/>
    <x v="11"/>
    <s v="Logitech Desktop MK120 Mouse and keyboard Combo"/>
    <n v="98.16"/>
    <n v="6"/>
    <n v="0"/>
    <n v="9.8160000000000007"/>
    <x v="5"/>
  </r>
  <r>
    <n v="5377"/>
    <x v="2674"/>
    <x v="3"/>
    <d v="2014-05-28T00:00:00"/>
    <d v="2014-06-01T00:00:00"/>
    <s v="Standard Class"/>
    <s v="RP-19855"/>
    <s v="Roy Phan"/>
    <s v="Corporate"/>
    <s v="United States"/>
    <s v="Seattle"/>
    <x v="4"/>
    <n v="98103"/>
    <x v="1"/>
    <s v="OFF-AR-10004062"/>
    <x v="1"/>
    <x v="6"/>
    <s v="Staples"/>
    <n v="31.44"/>
    <n v="3"/>
    <n v="0"/>
    <n v="7.86"/>
    <x v="5"/>
  </r>
  <r>
    <n v="5378"/>
    <x v="2675"/>
    <x v="2"/>
    <d v="2011-12-05T00:00:00"/>
    <d v="2011-12-07T00:00:00"/>
    <s v="First Class"/>
    <s v="NB-18655"/>
    <s v="Nona Balk"/>
    <s v="Corporate"/>
    <s v="United States"/>
    <s v="Philadelphia"/>
    <x v="9"/>
    <n v="19134"/>
    <x v="3"/>
    <s v="OFF-EN-10000056"/>
    <x v="1"/>
    <x v="12"/>
    <s v="Cameo Buff Policy Envelopes"/>
    <n v="348.488"/>
    <n v="7"/>
    <n v="0.2"/>
    <n v="117.6147"/>
    <x v="4"/>
  </r>
  <r>
    <n v="5379"/>
    <x v="2675"/>
    <x v="2"/>
    <d v="2011-12-05T00:00:00"/>
    <d v="2011-12-07T00:00:00"/>
    <s v="First Class"/>
    <s v="NB-18655"/>
    <s v="Nona Balk"/>
    <s v="Corporate"/>
    <s v="United States"/>
    <s v="Philadelphia"/>
    <x v="9"/>
    <n v="19134"/>
    <x v="3"/>
    <s v="OFF-ST-10001469"/>
    <x v="1"/>
    <x v="4"/>
    <s v="Fellowes Bankers Box Recycled Super Stor/Drawer"/>
    <n v="172.73599999999999"/>
    <n v="4"/>
    <n v="0.2"/>
    <n v="-30.2288"/>
    <x v="4"/>
  </r>
  <r>
    <n v="5380"/>
    <x v="2676"/>
    <x v="0"/>
    <d v="2013-08-15T00:00:00"/>
    <d v="2013-08-19T00:00:00"/>
    <s v="Standard Class"/>
    <s v="JM-15580"/>
    <s v="Jill Matthias"/>
    <s v="Consumer"/>
    <s v="United States"/>
    <s v="Los Angeles"/>
    <x v="1"/>
    <n v="90045"/>
    <x v="1"/>
    <s v="OFF-PA-10000551"/>
    <x v="1"/>
    <x v="10"/>
    <s v="Array Memo Cubes"/>
    <n v="15.54"/>
    <n v="3"/>
    <n v="0"/>
    <n v="7.6146000000000003"/>
    <x v="6"/>
  </r>
  <r>
    <n v="5381"/>
    <x v="2676"/>
    <x v="0"/>
    <d v="2013-08-15T00:00:00"/>
    <d v="2013-08-19T00:00:00"/>
    <s v="Standard Class"/>
    <s v="JM-15580"/>
    <s v="Jill Matthias"/>
    <s v="Consumer"/>
    <s v="United States"/>
    <s v="Los Angeles"/>
    <x v="1"/>
    <n v="90045"/>
    <x v="1"/>
    <s v="TEC-MA-10000423"/>
    <x v="2"/>
    <x v="15"/>
    <s v="Texas Instruments TI-34 Scientific Calculator"/>
    <n v="105.55200000000001"/>
    <n v="6"/>
    <n v="0.2"/>
    <n v="35.623800000000003"/>
    <x v="6"/>
  </r>
  <r>
    <n v="5382"/>
    <x v="2677"/>
    <x v="0"/>
    <d v="2013-09-06T00:00:00"/>
    <d v="2013-09-08T00:00:00"/>
    <s v="Second Class"/>
    <s v="DM-13525"/>
    <s v="Don Miller"/>
    <s v="Corporate"/>
    <s v="United States"/>
    <s v="Houston"/>
    <x v="5"/>
    <n v="77070"/>
    <x v="2"/>
    <s v="OFF-PA-10001870"/>
    <x v="1"/>
    <x v="10"/>
    <s v="Xerox 202"/>
    <n v="25.92"/>
    <n v="5"/>
    <n v="0.2"/>
    <n v="9.0719999999999992"/>
    <x v="8"/>
  </r>
  <r>
    <n v="5383"/>
    <x v="2677"/>
    <x v="0"/>
    <d v="2013-09-06T00:00:00"/>
    <d v="2013-09-08T00:00:00"/>
    <s v="Second Class"/>
    <s v="DM-13525"/>
    <s v="Don Miller"/>
    <s v="Corporate"/>
    <s v="United States"/>
    <s v="Houston"/>
    <x v="5"/>
    <n v="77070"/>
    <x v="2"/>
    <s v="OFF-FA-10001843"/>
    <x v="1"/>
    <x v="13"/>
    <s v="Staples"/>
    <n v="15.808"/>
    <n v="8"/>
    <n v="0.2"/>
    <n v="5.3352000000000004"/>
    <x v="8"/>
  </r>
  <r>
    <n v="5384"/>
    <x v="2677"/>
    <x v="0"/>
    <d v="2013-09-06T00:00:00"/>
    <d v="2013-09-08T00:00:00"/>
    <s v="Second Class"/>
    <s v="DM-13525"/>
    <s v="Don Miller"/>
    <s v="Corporate"/>
    <s v="United States"/>
    <s v="Houston"/>
    <x v="5"/>
    <n v="77070"/>
    <x v="2"/>
    <s v="OFF-PA-10002036"/>
    <x v="1"/>
    <x v="10"/>
    <s v="Xerox 1930"/>
    <n v="10.368"/>
    <n v="2"/>
    <n v="0.2"/>
    <n v="3.7584"/>
    <x v="8"/>
  </r>
  <r>
    <n v="5385"/>
    <x v="2678"/>
    <x v="3"/>
    <d v="2014-06-27T00:00:00"/>
    <d v="2014-07-04T00:00:00"/>
    <s v="Standard Class"/>
    <s v="CC-12220"/>
    <s v="Chris Cortes"/>
    <s v="Consumer"/>
    <s v="United States"/>
    <s v="Philadelphia"/>
    <x v="9"/>
    <n v="19143"/>
    <x v="3"/>
    <s v="TEC-PH-10001760"/>
    <x v="2"/>
    <x v="7"/>
    <s v="Bose SoundLink Bluetooth Speaker"/>
    <n v="358.2"/>
    <n v="3"/>
    <n v="0.4"/>
    <n v="41.79"/>
    <x v="1"/>
  </r>
  <r>
    <n v="5386"/>
    <x v="2678"/>
    <x v="3"/>
    <d v="2014-06-27T00:00:00"/>
    <d v="2014-07-04T00:00:00"/>
    <s v="Standard Class"/>
    <s v="CC-12220"/>
    <s v="Chris Cortes"/>
    <s v="Consumer"/>
    <s v="United States"/>
    <s v="Philadelphia"/>
    <x v="9"/>
    <n v="19143"/>
    <x v="3"/>
    <s v="TEC-PH-10000673"/>
    <x v="2"/>
    <x v="7"/>
    <s v="Plantronics Voyager Pro HD - Bluetooth Headset"/>
    <n v="545.91600000000005"/>
    <n v="14"/>
    <n v="0.4"/>
    <n v="72.788799999999995"/>
    <x v="1"/>
  </r>
  <r>
    <n v="5387"/>
    <x v="2679"/>
    <x v="3"/>
    <d v="2014-03-13T00:00:00"/>
    <d v="2014-03-18T00:00:00"/>
    <s v="Standard Class"/>
    <s v="GA-14725"/>
    <s v="Guy Armstrong"/>
    <s v="Consumer"/>
    <s v="United States"/>
    <s v="Rogers"/>
    <x v="36"/>
    <n v="72756"/>
    <x v="0"/>
    <s v="OFF-BI-10000829"/>
    <x v="1"/>
    <x v="8"/>
    <s v="Avery Non-Stick Binders"/>
    <n v="40.409999999999997"/>
    <n v="9"/>
    <n v="0"/>
    <n v="18.5886"/>
    <x v="10"/>
  </r>
  <r>
    <n v="5388"/>
    <x v="2680"/>
    <x v="3"/>
    <d v="2014-02-19T00:00:00"/>
    <d v="2014-02-22T00:00:00"/>
    <s v="Second Class"/>
    <s v="CV-12805"/>
    <s v="Cynthia Voltz"/>
    <s v="Corporate"/>
    <s v="United States"/>
    <s v="Los Angeles"/>
    <x v="1"/>
    <n v="90045"/>
    <x v="1"/>
    <s v="TEC-PH-10001924"/>
    <x v="2"/>
    <x v="7"/>
    <s v="iHome FM Clock Radio with Lightning Dock"/>
    <n v="167.976"/>
    <n v="3"/>
    <n v="0.2"/>
    <n v="10.4985"/>
    <x v="11"/>
  </r>
  <r>
    <n v="5389"/>
    <x v="2680"/>
    <x v="3"/>
    <d v="2014-02-19T00:00:00"/>
    <d v="2014-02-22T00:00:00"/>
    <s v="Second Class"/>
    <s v="CV-12805"/>
    <s v="Cynthia Voltz"/>
    <s v="Corporate"/>
    <s v="United States"/>
    <s v="Los Angeles"/>
    <x v="1"/>
    <n v="90045"/>
    <x v="1"/>
    <s v="TEC-AC-10004864"/>
    <x v="2"/>
    <x v="11"/>
    <s v="Memorex Micro Travel Drive 32 GB"/>
    <n v="109.53"/>
    <n v="3"/>
    <n v="0"/>
    <n v="47.097900000000003"/>
    <x v="11"/>
  </r>
  <r>
    <n v="5390"/>
    <x v="2680"/>
    <x v="3"/>
    <d v="2014-02-19T00:00:00"/>
    <d v="2014-02-22T00:00:00"/>
    <s v="Second Class"/>
    <s v="CV-12805"/>
    <s v="Cynthia Voltz"/>
    <s v="Corporate"/>
    <s v="United States"/>
    <s v="Los Angeles"/>
    <x v="1"/>
    <n v="90045"/>
    <x v="1"/>
    <s v="OFF-LA-10004345"/>
    <x v="1"/>
    <x v="2"/>
    <s v="Avery 493"/>
    <n v="9.82"/>
    <n v="2"/>
    <n v="0"/>
    <n v="4.8117999999999999"/>
    <x v="11"/>
  </r>
  <r>
    <n v="5391"/>
    <x v="2681"/>
    <x v="3"/>
    <d v="2014-11-11T00:00:00"/>
    <d v="2014-11-13T00:00:00"/>
    <s v="Second Class"/>
    <s v="NC-18535"/>
    <s v="Nick Crebassa"/>
    <s v="Corporate"/>
    <s v="United States"/>
    <s v="Seattle"/>
    <x v="4"/>
    <n v="98105"/>
    <x v="1"/>
    <s v="OFF-BI-10000088"/>
    <x v="1"/>
    <x v="8"/>
    <s v="GBC Imprintable Covers"/>
    <n v="26.352"/>
    <n v="3"/>
    <n v="0.2"/>
    <n v="9.5526"/>
    <x v="0"/>
  </r>
  <r>
    <n v="5392"/>
    <x v="2682"/>
    <x v="2"/>
    <d v="2011-11-19T00:00:00"/>
    <d v="2011-11-25T00:00:00"/>
    <s v="Standard Class"/>
    <s v="GR-14560"/>
    <s v="Georgia Rosenberg"/>
    <s v="Corporate"/>
    <s v="United States"/>
    <s v="Wilmington"/>
    <x v="13"/>
    <n v="19805"/>
    <x v="3"/>
    <s v="OFF-LA-10002787"/>
    <x v="1"/>
    <x v="2"/>
    <s v="Avery 480"/>
    <n v="22.5"/>
    <n v="6"/>
    <n v="0"/>
    <n v="10.8"/>
    <x v="0"/>
  </r>
  <r>
    <n v="5393"/>
    <x v="2682"/>
    <x v="2"/>
    <d v="2011-11-19T00:00:00"/>
    <d v="2011-11-25T00:00:00"/>
    <s v="Standard Class"/>
    <s v="GR-14560"/>
    <s v="Georgia Rosenberg"/>
    <s v="Corporate"/>
    <s v="United States"/>
    <s v="Wilmington"/>
    <x v="13"/>
    <n v="19805"/>
    <x v="3"/>
    <s v="OFF-LA-10001569"/>
    <x v="1"/>
    <x v="2"/>
    <s v="Avery 499"/>
    <n v="9.9600000000000009"/>
    <n v="2"/>
    <n v="0"/>
    <n v="4.5815999999999999"/>
    <x v="0"/>
  </r>
  <r>
    <n v="5394"/>
    <x v="2682"/>
    <x v="2"/>
    <d v="2011-11-19T00:00:00"/>
    <d v="2011-11-25T00:00:00"/>
    <s v="Standard Class"/>
    <s v="GR-14560"/>
    <s v="Georgia Rosenberg"/>
    <s v="Corporate"/>
    <s v="United States"/>
    <s v="Wilmington"/>
    <x v="13"/>
    <n v="19805"/>
    <x v="3"/>
    <s v="OFF-BI-10002429"/>
    <x v="1"/>
    <x v="8"/>
    <s v="Premier Elliptical Ring Binder, Black"/>
    <n v="213.08"/>
    <n v="7"/>
    <n v="0"/>
    <n v="102.2784"/>
    <x v="0"/>
  </r>
  <r>
    <n v="5395"/>
    <x v="2682"/>
    <x v="2"/>
    <d v="2011-11-19T00:00:00"/>
    <d v="2011-11-25T00:00:00"/>
    <s v="Standard Class"/>
    <s v="GR-14560"/>
    <s v="Georgia Rosenberg"/>
    <s v="Corporate"/>
    <s v="United States"/>
    <s v="Wilmington"/>
    <x v="13"/>
    <n v="19805"/>
    <x v="3"/>
    <s v="FUR-BO-10000362"/>
    <x v="0"/>
    <x v="0"/>
    <s v="Sauder Inglewood Library Bookcases"/>
    <n v="1025.8800000000001"/>
    <n v="6"/>
    <n v="0"/>
    <n v="235.95240000000001"/>
    <x v="0"/>
  </r>
  <r>
    <n v="5396"/>
    <x v="2683"/>
    <x v="2"/>
    <d v="2011-11-18T00:00:00"/>
    <d v="2011-11-21T00:00:00"/>
    <s v="Second Class"/>
    <s v="JG-15805"/>
    <s v="John Grady"/>
    <s v="Corporate"/>
    <s v="United States"/>
    <s v="Provo"/>
    <x v="7"/>
    <n v="84604"/>
    <x v="1"/>
    <s v="OFF-PA-10003016"/>
    <x v="1"/>
    <x v="10"/>
    <s v="Adams &quot;While You Were Out&quot; Message Pads"/>
    <n v="21.98"/>
    <n v="7"/>
    <n v="0"/>
    <n v="9.891"/>
    <x v="0"/>
  </r>
  <r>
    <n v="5397"/>
    <x v="2684"/>
    <x v="0"/>
    <d v="2013-09-25T00:00:00"/>
    <d v="2013-09-25T00:00:00"/>
    <s v="Same Day"/>
    <s v="EB-13750"/>
    <s v="Edward Becker"/>
    <s v="Corporate"/>
    <s v="United States"/>
    <s v="San Francisco"/>
    <x v="1"/>
    <n v="94110"/>
    <x v="1"/>
    <s v="FUR-FU-10002501"/>
    <x v="0"/>
    <x v="5"/>
    <s v="Nu-Dell Executive Frame"/>
    <n v="63.2"/>
    <n v="5"/>
    <n v="0"/>
    <n v="23.384"/>
    <x v="8"/>
  </r>
  <r>
    <n v="5398"/>
    <x v="2685"/>
    <x v="0"/>
    <d v="2013-11-21T00:00:00"/>
    <d v="2013-11-28T00:00:00"/>
    <s v="Standard Class"/>
    <s v="MC-17605"/>
    <s v="Matt Connell"/>
    <s v="Corporate"/>
    <s v="United States"/>
    <s v="Los Angeles"/>
    <x v="1"/>
    <n v="90004"/>
    <x v="1"/>
    <s v="OFF-AP-10003622"/>
    <x v="1"/>
    <x v="9"/>
    <s v="Bravo II Megaboss 12-Amp Hard Body Upright, Replacement Belts, 2 Belts per Pack"/>
    <n v="39"/>
    <n v="12"/>
    <n v="0"/>
    <n v="11.31"/>
    <x v="0"/>
  </r>
  <r>
    <n v="5399"/>
    <x v="2686"/>
    <x v="0"/>
    <d v="2013-09-28T00:00:00"/>
    <d v="2013-10-03T00:00:00"/>
    <s v="Standard Class"/>
    <s v="BM-11650"/>
    <s v="Brian Moss"/>
    <s v="Corporate"/>
    <s v="United States"/>
    <s v="Lancaster"/>
    <x v="24"/>
    <n v="43130"/>
    <x v="3"/>
    <s v="OFF-BI-10002764"/>
    <x v="1"/>
    <x v="8"/>
    <s v="Recycled Pressboard Report Cover with Reinforced Top Hinge"/>
    <n v="2.907"/>
    <n v="3"/>
    <n v="0.7"/>
    <n v="-2.0348999999999999"/>
    <x v="8"/>
  </r>
  <r>
    <n v="5400"/>
    <x v="2687"/>
    <x v="0"/>
    <d v="2013-04-10T00:00:00"/>
    <d v="2013-04-15T00:00:00"/>
    <s v="Standard Class"/>
    <s v="HF-14995"/>
    <s v="Herbert Flentye"/>
    <s v="Consumer"/>
    <s v="United States"/>
    <s v="Los Angeles"/>
    <x v="1"/>
    <n v="90004"/>
    <x v="1"/>
    <s v="FUR-BO-10001798"/>
    <x v="0"/>
    <x v="0"/>
    <s v="Bush Somerset Collection Bookcase"/>
    <n v="556.66499999999996"/>
    <n v="5"/>
    <n v="0.15"/>
    <n v="6.5490000000000004"/>
    <x v="3"/>
  </r>
  <r>
    <n v="5401"/>
    <x v="2688"/>
    <x v="3"/>
    <d v="2014-09-22T00:00:00"/>
    <d v="2014-09-24T00:00:00"/>
    <s v="First Class"/>
    <s v="ML-18265"/>
    <s v="Muhammed Lee"/>
    <s v="Consumer"/>
    <s v="United States"/>
    <s v="Seattle"/>
    <x v="4"/>
    <n v="98103"/>
    <x v="1"/>
    <s v="TEC-AC-10000158"/>
    <x v="2"/>
    <x v="11"/>
    <s v="Sony 64GB Class 10 Micro SDHC R40 Memory Card"/>
    <n v="71.98"/>
    <n v="2"/>
    <n v="0"/>
    <n v="15.1158"/>
    <x v="8"/>
  </r>
  <r>
    <n v="5402"/>
    <x v="2688"/>
    <x v="3"/>
    <d v="2014-09-22T00:00:00"/>
    <d v="2014-09-24T00:00:00"/>
    <s v="First Class"/>
    <s v="ML-18265"/>
    <s v="Muhammed Lee"/>
    <s v="Consumer"/>
    <s v="United States"/>
    <s v="Seattle"/>
    <x v="4"/>
    <n v="98103"/>
    <x v="1"/>
    <s v="TEC-AC-10000303"/>
    <x v="2"/>
    <x v="11"/>
    <s v="Logitech M510 Wireless Mouse"/>
    <n v="79.98"/>
    <n v="2"/>
    <n v="0"/>
    <n v="26.3934"/>
    <x v="8"/>
  </r>
  <r>
    <n v="5403"/>
    <x v="2689"/>
    <x v="3"/>
    <d v="2014-08-25T00:00:00"/>
    <d v="2014-08-30T00:00:00"/>
    <s v="Standard Class"/>
    <s v="AH-10195"/>
    <s v="Alan Haines"/>
    <s v="Corporate"/>
    <s v="United States"/>
    <s v="New York City"/>
    <x v="15"/>
    <n v="10024"/>
    <x v="3"/>
    <s v="OFF-BI-10003910"/>
    <x v="1"/>
    <x v="8"/>
    <s v="DXL Angle-View Binders with Locking Rings by Samsill"/>
    <n v="24.672000000000001"/>
    <n v="4"/>
    <n v="0.2"/>
    <n v="7.71"/>
    <x v="6"/>
  </r>
  <r>
    <n v="5404"/>
    <x v="2689"/>
    <x v="3"/>
    <d v="2014-08-25T00:00:00"/>
    <d v="2014-08-30T00:00:00"/>
    <s v="Standard Class"/>
    <s v="AH-10195"/>
    <s v="Alan Haines"/>
    <s v="Corporate"/>
    <s v="United States"/>
    <s v="New York City"/>
    <x v="15"/>
    <n v="10024"/>
    <x v="3"/>
    <s v="OFF-BI-10000138"/>
    <x v="1"/>
    <x v="8"/>
    <s v="Acco Translucent Poly Ring Binders"/>
    <n v="3.7440000000000002"/>
    <n v="1"/>
    <n v="0.2"/>
    <n v="1.3104"/>
    <x v="6"/>
  </r>
  <r>
    <n v="5405"/>
    <x v="2690"/>
    <x v="0"/>
    <d v="2013-02-22T00:00:00"/>
    <d v="2013-02-26T00:00:00"/>
    <s v="Standard Class"/>
    <s v="TZ-21580"/>
    <s v="Tracy Zic"/>
    <s v="Consumer"/>
    <s v="United States"/>
    <s v="Los Angeles"/>
    <x v="1"/>
    <n v="90045"/>
    <x v="1"/>
    <s v="TEC-PH-10002398"/>
    <x v="2"/>
    <x v="7"/>
    <s v="AT&amp;T 1070 Corded Phone"/>
    <n v="445.96"/>
    <n v="5"/>
    <n v="0.2"/>
    <n v="55.744999999999997"/>
    <x v="11"/>
  </r>
  <r>
    <n v="5406"/>
    <x v="2690"/>
    <x v="0"/>
    <d v="2013-02-22T00:00:00"/>
    <d v="2013-02-26T00:00:00"/>
    <s v="Standard Class"/>
    <s v="TZ-21580"/>
    <s v="Tracy Zic"/>
    <s v="Consumer"/>
    <s v="United States"/>
    <s v="Los Angeles"/>
    <x v="1"/>
    <n v="90045"/>
    <x v="1"/>
    <s v="TEC-AC-10003399"/>
    <x v="2"/>
    <x v="11"/>
    <s v="Memorex Mini Travel Drive 64 GB USB 2.0 Flash Drive"/>
    <n v="36.24"/>
    <n v="1"/>
    <n v="0"/>
    <n v="15.220800000000001"/>
    <x v="11"/>
  </r>
  <r>
    <n v="5407"/>
    <x v="2690"/>
    <x v="0"/>
    <d v="2013-02-22T00:00:00"/>
    <d v="2013-02-26T00:00:00"/>
    <s v="Standard Class"/>
    <s v="TZ-21580"/>
    <s v="Tracy Zic"/>
    <s v="Consumer"/>
    <s v="United States"/>
    <s v="Los Angeles"/>
    <x v="1"/>
    <n v="90045"/>
    <x v="1"/>
    <s v="OFF-FA-10000992"/>
    <x v="1"/>
    <x v="13"/>
    <s v="Acco Clips to Go Binder Clips, 24 Clips in Two Sizes"/>
    <n v="10.65"/>
    <n v="3"/>
    <n v="0"/>
    <n v="5.0054999999999996"/>
    <x v="11"/>
  </r>
  <r>
    <n v="5408"/>
    <x v="2691"/>
    <x v="3"/>
    <d v="2014-12-09T00:00:00"/>
    <d v="2014-12-15T00:00:00"/>
    <s v="Standard Class"/>
    <s v="DM-13345"/>
    <s v="Denise Monton"/>
    <s v="Corporate"/>
    <s v="United States"/>
    <s v="San Francisco"/>
    <x v="1"/>
    <n v="94109"/>
    <x v="1"/>
    <s v="OFF-PA-10003022"/>
    <x v="1"/>
    <x v="10"/>
    <s v="Standard Line “While You Were Out” Hardbound Telephone Message Book"/>
    <n v="87.92"/>
    <n v="4"/>
    <n v="0"/>
    <n v="40.443199999999997"/>
    <x v="4"/>
  </r>
  <r>
    <n v="5409"/>
    <x v="2691"/>
    <x v="3"/>
    <d v="2014-12-09T00:00:00"/>
    <d v="2014-12-15T00:00:00"/>
    <s v="Standard Class"/>
    <s v="DM-13345"/>
    <s v="Denise Monton"/>
    <s v="Corporate"/>
    <s v="United States"/>
    <s v="San Francisco"/>
    <x v="1"/>
    <n v="94109"/>
    <x v="1"/>
    <s v="OFF-BI-10002854"/>
    <x v="1"/>
    <x v="8"/>
    <s v="Performers Binder/Pad Holder, Black"/>
    <n v="22.423999999999999"/>
    <n v="1"/>
    <n v="0.2"/>
    <n v="8.4090000000000007"/>
    <x v="4"/>
  </r>
  <r>
    <n v="5410"/>
    <x v="2691"/>
    <x v="3"/>
    <d v="2014-12-09T00:00:00"/>
    <d v="2014-12-15T00:00:00"/>
    <s v="Standard Class"/>
    <s v="DM-13345"/>
    <s v="Denise Monton"/>
    <s v="Corporate"/>
    <s v="United States"/>
    <s v="San Francisco"/>
    <x v="1"/>
    <n v="94109"/>
    <x v="1"/>
    <s v="OFF-BI-10001670"/>
    <x v="1"/>
    <x v="8"/>
    <s v="Vinyl Sectional Post Binders"/>
    <n v="90.48"/>
    <n v="3"/>
    <n v="0.2"/>
    <n v="33.93"/>
    <x v="4"/>
  </r>
  <r>
    <n v="5411"/>
    <x v="2691"/>
    <x v="3"/>
    <d v="2014-12-09T00:00:00"/>
    <d v="2014-12-15T00:00:00"/>
    <s v="Standard Class"/>
    <s v="DM-13345"/>
    <s v="Denise Monton"/>
    <s v="Corporate"/>
    <s v="United States"/>
    <s v="San Francisco"/>
    <x v="1"/>
    <n v="94109"/>
    <x v="1"/>
    <s v="OFF-ST-10001837"/>
    <x v="1"/>
    <x v="4"/>
    <s v="SAFCO Mobile Desk Side File, Wire Frame"/>
    <n v="42.76"/>
    <n v="1"/>
    <n v="0"/>
    <n v="11.117599999999999"/>
    <x v="4"/>
  </r>
  <r>
    <n v="5412"/>
    <x v="2692"/>
    <x v="3"/>
    <d v="2014-09-19T00:00:00"/>
    <d v="2014-09-23T00:00:00"/>
    <s v="Standard Class"/>
    <s v="TS-21505"/>
    <s v="Tony Sayre"/>
    <s v="Consumer"/>
    <s v="United States"/>
    <s v="Clovis"/>
    <x v="27"/>
    <n v="88101"/>
    <x v="1"/>
    <s v="OFF-BI-10002012"/>
    <x v="1"/>
    <x v="8"/>
    <s v="Wilson Jones Easy Flow II Sheet Lifters"/>
    <n v="10.08"/>
    <n v="7"/>
    <n v="0.2"/>
    <n v="3.528"/>
    <x v="8"/>
  </r>
  <r>
    <n v="5413"/>
    <x v="2692"/>
    <x v="3"/>
    <d v="2014-09-19T00:00:00"/>
    <d v="2014-09-23T00:00:00"/>
    <s v="Standard Class"/>
    <s v="TS-21505"/>
    <s v="Tony Sayre"/>
    <s v="Consumer"/>
    <s v="United States"/>
    <s v="Clovis"/>
    <x v="27"/>
    <n v="88101"/>
    <x v="1"/>
    <s v="TEC-AC-10004992"/>
    <x v="2"/>
    <x v="11"/>
    <s v="Kingston Digital DataTraveler 64GB USB 2.0"/>
    <n v="101.34"/>
    <n v="3"/>
    <n v="0"/>
    <n v="8.1072000000000006"/>
    <x v="8"/>
  </r>
  <r>
    <n v="5414"/>
    <x v="2693"/>
    <x v="0"/>
    <d v="2013-09-12T00:00:00"/>
    <d v="2013-09-15T00:00:00"/>
    <s v="First Class"/>
    <s v="TB-21625"/>
    <s v="Trudy Brown"/>
    <s v="Consumer"/>
    <s v="United States"/>
    <s v="Wichita"/>
    <x v="41"/>
    <n v="67212"/>
    <x v="2"/>
    <s v="TEC-PH-10003171"/>
    <x v="2"/>
    <x v="7"/>
    <s v="Plantronics Encore H101 Dual Earpieces Headset"/>
    <n v="224.75"/>
    <n v="5"/>
    <n v="0"/>
    <n v="62.93"/>
    <x v="8"/>
  </r>
  <r>
    <n v="5415"/>
    <x v="2694"/>
    <x v="3"/>
    <d v="2014-09-24T00:00:00"/>
    <d v="2014-09-29T00:00:00"/>
    <s v="Standard Class"/>
    <s v="LC-16870"/>
    <s v="Lena Cacioppo"/>
    <s v="Consumer"/>
    <s v="United States"/>
    <s v="Chicago"/>
    <x v="10"/>
    <n v="60653"/>
    <x v="2"/>
    <s v="OFF-AP-10000390"/>
    <x v="1"/>
    <x v="9"/>
    <s v="Euro Pro Shark Stick Mini Vacuum"/>
    <n v="73.176000000000002"/>
    <n v="6"/>
    <n v="0.8"/>
    <n v="-197.5752"/>
    <x v="8"/>
  </r>
  <r>
    <n v="5416"/>
    <x v="2694"/>
    <x v="3"/>
    <d v="2014-09-24T00:00:00"/>
    <d v="2014-09-29T00:00:00"/>
    <s v="Standard Class"/>
    <s v="LC-16870"/>
    <s v="Lena Cacioppo"/>
    <s v="Consumer"/>
    <s v="United States"/>
    <s v="Chicago"/>
    <x v="10"/>
    <n v="60653"/>
    <x v="2"/>
    <s v="OFF-PA-10004888"/>
    <x v="1"/>
    <x v="10"/>
    <s v="Xerox 217"/>
    <n v="20.736000000000001"/>
    <n v="4"/>
    <n v="0.2"/>
    <n v="7.2576000000000001"/>
    <x v="8"/>
  </r>
  <r>
    <n v="5417"/>
    <x v="2694"/>
    <x v="3"/>
    <d v="2014-09-24T00:00:00"/>
    <d v="2014-09-29T00:00:00"/>
    <s v="Standard Class"/>
    <s v="LC-16870"/>
    <s v="Lena Cacioppo"/>
    <s v="Consumer"/>
    <s v="United States"/>
    <s v="Chicago"/>
    <x v="10"/>
    <n v="60653"/>
    <x v="2"/>
    <s v="TEC-PH-10004188"/>
    <x v="2"/>
    <x v="7"/>
    <s v="OtterBox Commuter Series Case - Samsung Galaxy S4"/>
    <n v="39.984000000000002"/>
    <n v="2"/>
    <n v="0.2"/>
    <n v="-8.9963999999999995"/>
    <x v="8"/>
  </r>
  <r>
    <n v="5418"/>
    <x v="2695"/>
    <x v="2"/>
    <d v="2011-10-06T00:00:00"/>
    <d v="2011-10-08T00:00:00"/>
    <s v="Second Class"/>
    <s v="AM-10360"/>
    <s v="Alice McCarthy"/>
    <s v="Corporate"/>
    <s v="United States"/>
    <s v="Omaha"/>
    <x v="8"/>
    <n v="68104"/>
    <x v="2"/>
    <s v="OFF-BI-10004099"/>
    <x v="1"/>
    <x v="8"/>
    <s v="GBC VeloBinder Strips"/>
    <n v="15.36"/>
    <n v="2"/>
    <n v="0"/>
    <n v="7.68"/>
    <x v="2"/>
  </r>
  <r>
    <n v="5419"/>
    <x v="2696"/>
    <x v="1"/>
    <d v="2012-10-23T00:00:00"/>
    <d v="2012-10-26T00:00:00"/>
    <s v="First Class"/>
    <s v="JE-15715"/>
    <s v="Joe Elijah"/>
    <s v="Consumer"/>
    <s v="United States"/>
    <s v="Houston"/>
    <x v="5"/>
    <n v="77041"/>
    <x v="2"/>
    <s v="OFF-PA-10004621"/>
    <x v="1"/>
    <x v="10"/>
    <s v="Xerox 212"/>
    <n v="36.287999999999997"/>
    <n v="7"/>
    <n v="0.2"/>
    <n v="12.700799999999999"/>
    <x v="2"/>
  </r>
  <r>
    <n v="5420"/>
    <x v="2696"/>
    <x v="1"/>
    <d v="2012-10-23T00:00:00"/>
    <d v="2012-10-26T00:00:00"/>
    <s v="First Class"/>
    <s v="JE-15715"/>
    <s v="Joe Elijah"/>
    <s v="Consumer"/>
    <s v="United States"/>
    <s v="Houston"/>
    <x v="5"/>
    <n v="77041"/>
    <x v="2"/>
    <s v="TEC-PH-10002103"/>
    <x v="2"/>
    <x v="7"/>
    <s v="Jabra SPEAK 410"/>
    <n v="150.38399999999999"/>
    <n v="2"/>
    <n v="0.2"/>
    <n v="15.038399999999999"/>
    <x v="2"/>
  </r>
  <r>
    <n v="5421"/>
    <x v="2697"/>
    <x v="0"/>
    <d v="2013-04-01T00:00:00"/>
    <d v="2013-04-03T00:00:00"/>
    <s v="Second Class"/>
    <s v="CS-11950"/>
    <s v="Carlos Soltero"/>
    <s v="Consumer"/>
    <s v="United States"/>
    <s v="Philadelphia"/>
    <x v="9"/>
    <n v="19134"/>
    <x v="3"/>
    <s v="TEC-PH-10002789"/>
    <x v="2"/>
    <x v="7"/>
    <s v="LG Exalt"/>
    <n v="280.78199999999998"/>
    <n v="3"/>
    <n v="0.4"/>
    <n v="-60.836100000000002"/>
    <x v="3"/>
  </r>
  <r>
    <n v="5422"/>
    <x v="2697"/>
    <x v="0"/>
    <d v="2013-04-01T00:00:00"/>
    <d v="2013-04-03T00:00:00"/>
    <s v="Second Class"/>
    <s v="CS-11950"/>
    <s v="Carlos Soltero"/>
    <s v="Consumer"/>
    <s v="United States"/>
    <s v="Philadelphia"/>
    <x v="9"/>
    <n v="19134"/>
    <x v="3"/>
    <s v="TEC-AC-10003289"/>
    <x v="2"/>
    <x v="11"/>
    <s v="Anker Ultra-Slim Mini Bluetooth 3.0 Wireless Keyboard"/>
    <n v="31.984000000000002"/>
    <n v="2"/>
    <n v="0.2"/>
    <n v="1.1994"/>
    <x v="3"/>
  </r>
  <r>
    <n v="5423"/>
    <x v="2698"/>
    <x v="0"/>
    <d v="2013-12-30T00:00:00"/>
    <d v="2014-01-03T00:00:00"/>
    <s v="Standard Class"/>
    <s v="PF-19225"/>
    <s v="Phillip Flathmann"/>
    <s v="Consumer"/>
    <s v="United States"/>
    <s v="Los Angeles"/>
    <x v="1"/>
    <n v="90045"/>
    <x v="1"/>
    <s v="OFF-BI-10000138"/>
    <x v="1"/>
    <x v="8"/>
    <s v="Acco Translucent Poly Ring Binders"/>
    <n v="11.231999999999999"/>
    <n v="3"/>
    <n v="0.2"/>
    <n v="3.9312"/>
    <x v="4"/>
  </r>
  <r>
    <n v="5424"/>
    <x v="2699"/>
    <x v="3"/>
    <d v="2014-11-04T00:00:00"/>
    <d v="2014-11-06T00:00:00"/>
    <s v="Second Class"/>
    <s v="PJ-18835"/>
    <s v="Patrick Jones"/>
    <s v="Corporate"/>
    <s v="United States"/>
    <s v="Richmond"/>
    <x v="0"/>
    <n v="40475"/>
    <x v="0"/>
    <s v="OFF-PA-10001215"/>
    <x v="1"/>
    <x v="10"/>
    <s v="Xerox 1963"/>
    <n v="26.4"/>
    <n v="5"/>
    <n v="0"/>
    <n v="11.88"/>
    <x v="0"/>
  </r>
  <r>
    <n v="5425"/>
    <x v="2700"/>
    <x v="3"/>
    <d v="2014-01-21T00:00:00"/>
    <d v="2014-01-27T00:00:00"/>
    <s v="Standard Class"/>
    <s v="JF-15490"/>
    <s v="Jeremy Farry"/>
    <s v="Consumer"/>
    <s v="United States"/>
    <s v="Waterbury"/>
    <x v="29"/>
    <n v="6708"/>
    <x v="3"/>
    <s v="OFF-AR-10001545"/>
    <x v="1"/>
    <x v="6"/>
    <s v="Newell 326"/>
    <n v="3.52"/>
    <n v="2"/>
    <n v="0"/>
    <n v="1.0207999999999999"/>
    <x v="9"/>
  </r>
  <r>
    <n v="5426"/>
    <x v="2701"/>
    <x v="0"/>
    <d v="2013-12-04T00:00:00"/>
    <d v="2013-12-07T00:00:00"/>
    <s v="First Class"/>
    <s v="NM-18520"/>
    <s v="Neoma Murray"/>
    <s v="Consumer"/>
    <s v="United States"/>
    <s v="Los Angeles"/>
    <x v="1"/>
    <n v="90045"/>
    <x v="1"/>
    <s v="TEC-AC-10003870"/>
    <x v="2"/>
    <x v="11"/>
    <s v="Logitech Z-906 Speaker sys - home theater - 5.1-CH"/>
    <n v="1649.95"/>
    <n v="5"/>
    <n v="0"/>
    <n v="659.98"/>
    <x v="4"/>
  </r>
  <r>
    <n v="5427"/>
    <x v="2701"/>
    <x v="0"/>
    <d v="2013-12-04T00:00:00"/>
    <d v="2013-12-07T00:00:00"/>
    <s v="First Class"/>
    <s v="NM-18520"/>
    <s v="Neoma Murray"/>
    <s v="Consumer"/>
    <s v="United States"/>
    <s v="Los Angeles"/>
    <x v="1"/>
    <n v="90045"/>
    <x v="1"/>
    <s v="FUR-FU-10001085"/>
    <x v="0"/>
    <x v="5"/>
    <s v="3M Polarizing Light Filter Sleeves"/>
    <n v="111.9"/>
    <n v="6"/>
    <n v="0"/>
    <n v="51.473999999999997"/>
    <x v="4"/>
  </r>
  <r>
    <n v="5428"/>
    <x v="2702"/>
    <x v="0"/>
    <d v="2013-06-15T00:00:00"/>
    <d v="2013-06-15T00:00:00"/>
    <s v="Same Day"/>
    <s v="MH-17290"/>
    <s v="Marc Harrigan"/>
    <s v="Home Office"/>
    <s v="United States"/>
    <s v="Los Angeles"/>
    <x v="1"/>
    <n v="90036"/>
    <x v="1"/>
    <s v="FUR-BO-10004218"/>
    <x v="0"/>
    <x v="0"/>
    <s v="Bush Heritage Pine Collection 5-Shelf Bookcase, Albany Pine Finish, *Special Order"/>
    <n v="599.16499999999996"/>
    <n v="5"/>
    <n v="0.15"/>
    <n v="35.244999999999997"/>
    <x v="1"/>
  </r>
  <r>
    <n v="5429"/>
    <x v="2703"/>
    <x v="0"/>
    <d v="2013-09-03T00:00:00"/>
    <d v="2013-09-05T00:00:00"/>
    <s v="First Class"/>
    <s v="SZ-20035"/>
    <s v="Sam Zeldin"/>
    <s v="Home Office"/>
    <s v="United States"/>
    <s v="San Francisco"/>
    <x v="1"/>
    <n v="94122"/>
    <x v="1"/>
    <s v="OFF-ST-10003455"/>
    <x v="1"/>
    <x v="4"/>
    <s v="Tenex File Box, Personal Filing Tote with Lid, Black"/>
    <n v="46.53"/>
    <n v="3"/>
    <n v="0"/>
    <n v="12.097799999999999"/>
    <x v="8"/>
  </r>
  <r>
    <n v="5430"/>
    <x v="2704"/>
    <x v="2"/>
    <d v="2011-09-05T00:00:00"/>
    <d v="2011-09-07T00:00:00"/>
    <s v="First Class"/>
    <s v="PR-18880"/>
    <s v="Patrick Ryan"/>
    <s v="Consumer"/>
    <s v="United States"/>
    <s v="Saint Petersburg"/>
    <x v="2"/>
    <n v="33710"/>
    <x v="0"/>
    <s v="FUR-FU-10001967"/>
    <x v="0"/>
    <x v="5"/>
    <s v="Telescoping Adjustable Floor Lamp"/>
    <n v="31.984000000000002"/>
    <n v="2"/>
    <n v="0.2"/>
    <n v="1.9990000000000001"/>
    <x v="8"/>
  </r>
  <r>
    <n v="5431"/>
    <x v="2705"/>
    <x v="3"/>
    <d v="2014-10-22T00:00:00"/>
    <d v="2014-10-26T00:00:00"/>
    <s v="Standard Class"/>
    <s v="FC-14245"/>
    <s v="Frank Carlisle"/>
    <s v="Home Office"/>
    <s v="United States"/>
    <s v="Lakewood"/>
    <x v="24"/>
    <n v="44107"/>
    <x v="3"/>
    <s v="OFF-AP-10000938"/>
    <x v="1"/>
    <x v="9"/>
    <s v="Avanti 1.7 Cu. Ft. Refrigerator"/>
    <n v="161.56800000000001"/>
    <n v="2"/>
    <n v="0.2"/>
    <n v="16.1568"/>
    <x v="2"/>
  </r>
  <r>
    <n v="5432"/>
    <x v="2705"/>
    <x v="3"/>
    <d v="2014-10-22T00:00:00"/>
    <d v="2014-10-26T00:00:00"/>
    <s v="Standard Class"/>
    <s v="FC-14245"/>
    <s v="Frank Carlisle"/>
    <s v="Home Office"/>
    <s v="United States"/>
    <s v="Lakewood"/>
    <x v="24"/>
    <n v="44107"/>
    <x v="3"/>
    <s v="OFF-PA-10002195"/>
    <x v="1"/>
    <x v="10"/>
    <s v="RSVP Cards &amp; Envelopes, Blank White, 8-1/2&quot; X 11&quot;, 24 Cards/25 Envelopes/Set"/>
    <n v="4.0640000000000001"/>
    <n v="1"/>
    <n v="0.2"/>
    <n v="1.3715999999999999"/>
    <x v="2"/>
  </r>
  <r>
    <n v="5433"/>
    <x v="2705"/>
    <x v="3"/>
    <d v="2014-10-22T00:00:00"/>
    <d v="2014-10-26T00:00:00"/>
    <s v="Standard Class"/>
    <s v="FC-14245"/>
    <s v="Frank Carlisle"/>
    <s v="Home Office"/>
    <s v="United States"/>
    <s v="Lakewood"/>
    <x v="24"/>
    <n v="44107"/>
    <x v="3"/>
    <s v="OFF-BI-10002799"/>
    <x v="1"/>
    <x v="8"/>
    <s v="SlimView Poly Binder, 3/8&quot;"/>
    <n v="6.2160000000000002"/>
    <n v="4"/>
    <n v="0.7"/>
    <n v="-4.9728000000000003"/>
    <x v="2"/>
  </r>
  <r>
    <n v="5434"/>
    <x v="2706"/>
    <x v="3"/>
    <d v="2014-04-26T00:00:00"/>
    <d v="2014-04-30T00:00:00"/>
    <s v="Standard Class"/>
    <s v="LH-16750"/>
    <s v="Larry Hughes"/>
    <s v="Consumer"/>
    <s v="United States"/>
    <s v="Chandler"/>
    <x v="16"/>
    <n v="85224"/>
    <x v="1"/>
    <s v="OFF-AR-10000246"/>
    <x v="1"/>
    <x v="6"/>
    <s v="Newell 318"/>
    <n v="8.8960000000000008"/>
    <n v="4"/>
    <n v="0.2"/>
    <n v="0.66720000000000002"/>
    <x v="3"/>
  </r>
  <r>
    <n v="5435"/>
    <x v="2707"/>
    <x v="1"/>
    <d v="2012-10-19T00:00:00"/>
    <d v="2012-10-24T00:00:00"/>
    <s v="Standard Class"/>
    <s v="RM-19675"/>
    <s v="Robert Marley"/>
    <s v="Home Office"/>
    <s v="United States"/>
    <s v="Los Angeles"/>
    <x v="1"/>
    <n v="90008"/>
    <x v="1"/>
    <s v="OFF-AP-10000275"/>
    <x v="1"/>
    <x v="9"/>
    <s v="Sanyo Counter Height Refrigerator with Crisper, 3.6 Cubic Foot, Stainless Steel/Black"/>
    <n v="1640.7"/>
    <n v="5"/>
    <n v="0"/>
    <n v="459.39600000000002"/>
    <x v="2"/>
  </r>
  <r>
    <n v="5436"/>
    <x v="2707"/>
    <x v="1"/>
    <d v="2012-10-19T00:00:00"/>
    <d v="2012-10-24T00:00:00"/>
    <s v="Standard Class"/>
    <s v="RM-19675"/>
    <s v="Robert Marley"/>
    <s v="Home Office"/>
    <s v="United States"/>
    <s v="Los Angeles"/>
    <x v="1"/>
    <n v="90008"/>
    <x v="1"/>
    <s v="TEC-AC-10000892"/>
    <x v="2"/>
    <x v="11"/>
    <s v="NETGEAR N750 Dual Band Wi-Fi Gigabit Router"/>
    <n v="270"/>
    <n v="3"/>
    <n v="0"/>
    <n v="97.2"/>
    <x v="2"/>
  </r>
  <r>
    <n v="5437"/>
    <x v="2708"/>
    <x v="2"/>
    <d v="2011-07-05T00:00:00"/>
    <d v="2011-07-08T00:00:00"/>
    <s v="First Class"/>
    <s v="DM-13525"/>
    <s v="Don Miller"/>
    <s v="Corporate"/>
    <s v="United States"/>
    <s v="Palm Coast"/>
    <x v="2"/>
    <n v="32137"/>
    <x v="0"/>
    <s v="FUR-FU-10001591"/>
    <x v="0"/>
    <x v="5"/>
    <s v="Advantus Panel Wall Certificate Holder - 8.5x11"/>
    <n v="19.52"/>
    <n v="2"/>
    <n v="0.2"/>
    <n v="5.3680000000000003"/>
    <x v="7"/>
  </r>
  <r>
    <n v="5438"/>
    <x v="2708"/>
    <x v="2"/>
    <d v="2011-07-05T00:00:00"/>
    <d v="2011-07-08T00:00:00"/>
    <s v="First Class"/>
    <s v="DM-13525"/>
    <s v="Don Miller"/>
    <s v="Corporate"/>
    <s v="United States"/>
    <s v="Palm Coast"/>
    <x v="2"/>
    <n v="32137"/>
    <x v="0"/>
    <s v="OFF-BI-10001787"/>
    <x v="1"/>
    <x v="8"/>
    <s v="Wilson Jones Four-Pocket Poly Binders"/>
    <n v="9.81"/>
    <n v="5"/>
    <n v="0.7"/>
    <n v="-6.867"/>
    <x v="7"/>
  </r>
  <r>
    <n v="5439"/>
    <x v="2708"/>
    <x v="2"/>
    <d v="2011-07-05T00:00:00"/>
    <d v="2011-07-08T00:00:00"/>
    <s v="First Class"/>
    <s v="DM-13525"/>
    <s v="Don Miller"/>
    <s v="Corporate"/>
    <s v="United States"/>
    <s v="Palm Coast"/>
    <x v="2"/>
    <n v="32137"/>
    <x v="0"/>
    <s v="FUR-FU-10003192"/>
    <x v="0"/>
    <x v="5"/>
    <s v="Luxo Adjustable Task Clamp Lamp"/>
    <n v="213.21600000000001"/>
    <n v="3"/>
    <n v="0.2"/>
    <n v="15.991199999999999"/>
    <x v="7"/>
  </r>
  <r>
    <n v="5440"/>
    <x v="2709"/>
    <x v="0"/>
    <d v="2013-04-05T00:00:00"/>
    <d v="2013-04-10T00:00:00"/>
    <s v="Standard Class"/>
    <s v="EH-14185"/>
    <s v="Evan Henry"/>
    <s v="Consumer"/>
    <s v="United States"/>
    <s v="New York City"/>
    <x v="15"/>
    <n v="10035"/>
    <x v="3"/>
    <s v="OFF-BI-10004600"/>
    <x v="1"/>
    <x v="8"/>
    <s v="Ibico Ibimaster 300 Manual Binding System"/>
    <n v="588.78399999999999"/>
    <n v="2"/>
    <n v="0.2"/>
    <n v="183.995"/>
    <x v="3"/>
  </r>
  <r>
    <n v="5441"/>
    <x v="2710"/>
    <x v="3"/>
    <d v="2014-11-14T00:00:00"/>
    <d v="2014-11-19T00:00:00"/>
    <s v="Second Class"/>
    <s v="TC-21295"/>
    <s v="Toby Carlisle"/>
    <s v="Consumer"/>
    <s v="United States"/>
    <s v="Jupiter"/>
    <x v="2"/>
    <n v="33458"/>
    <x v="0"/>
    <s v="OFF-AR-10002335"/>
    <x v="1"/>
    <x v="6"/>
    <s v="DIXON Oriole Pencils"/>
    <n v="2.0640000000000001"/>
    <n v="1"/>
    <n v="0.2"/>
    <n v="0.15479999999999999"/>
    <x v="0"/>
  </r>
  <r>
    <n v="5442"/>
    <x v="2711"/>
    <x v="3"/>
    <d v="2014-09-10T00:00:00"/>
    <d v="2014-09-14T00:00:00"/>
    <s v="Standard Class"/>
    <s v="AI-10855"/>
    <s v="Arianne Irving"/>
    <s v="Consumer"/>
    <s v="United States"/>
    <s v="Glendale"/>
    <x v="16"/>
    <n v="85301"/>
    <x v="1"/>
    <s v="OFF-PA-10000859"/>
    <x v="1"/>
    <x v="10"/>
    <s v="Unpadded Memo Slips"/>
    <n v="6.3680000000000003"/>
    <n v="2"/>
    <n v="0.2"/>
    <n v="2.3879999999999999"/>
    <x v="8"/>
  </r>
  <r>
    <n v="5443"/>
    <x v="2712"/>
    <x v="1"/>
    <d v="2012-04-17T00:00:00"/>
    <d v="2012-04-23T00:00:00"/>
    <s v="Standard Class"/>
    <s v="JM-15535"/>
    <s v="Jessica Myrick"/>
    <s v="Consumer"/>
    <s v="United States"/>
    <s v="New York City"/>
    <x v="15"/>
    <n v="10035"/>
    <x v="3"/>
    <s v="TEC-AC-10003198"/>
    <x v="2"/>
    <x v="11"/>
    <s v="Enermax Acrylux Wireless Keyboard"/>
    <n v="99.6"/>
    <n v="1"/>
    <n v="0"/>
    <n v="36.851999999999997"/>
    <x v="3"/>
  </r>
  <r>
    <n v="5444"/>
    <x v="2712"/>
    <x v="1"/>
    <d v="2012-04-17T00:00:00"/>
    <d v="2012-04-23T00:00:00"/>
    <s v="Standard Class"/>
    <s v="JM-15535"/>
    <s v="Jessica Myrick"/>
    <s v="Consumer"/>
    <s v="United States"/>
    <s v="New York City"/>
    <x v="15"/>
    <n v="10035"/>
    <x v="3"/>
    <s v="OFF-BI-10001900"/>
    <x v="1"/>
    <x v="8"/>
    <s v="DXL Angle-View Binders with Locking Rings, Black"/>
    <n v="62.295999999999999"/>
    <n v="13"/>
    <n v="0.2"/>
    <n v="21.024899999999999"/>
    <x v="3"/>
  </r>
  <r>
    <n v="5445"/>
    <x v="2712"/>
    <x v="1"/>
    <d v="2012-04-17T00:00:00"/>
    <d v="2012-04-23T00:00:00"/>
    <s v="Standard Class"/>
    <s v="JM-15535"/>
    <s v="Jessica Myrick"/>
    <s v="Consumer"/>
    <s v="United States"/>
    <s v="New York City"/>
    <x v="15"/>
    <n v="10035"/>
    <x v="3"/>
    <s v="OFF-AR-10000614"/>
    <x v="1"/>
    <x v="6"/>
    <s v="Barrel Sharpener"/>
    <n v="10.71"/>
    <n v="3"/>
    <n v="0"/>
    <n v="2.7846000000000002"/>
    <x v="3"/>
  </r>
  <r>
    <n v="5446"/>
    <x v="2713"/>
    <x v="0"/>
    <d v="2013-07-26T00:00:00"/>
    <d v="2013-07-30T00:00:00"/>
    <s v="Standard Class"/>
    <s v="BE-11335"/>
    <s v="Bill Eplett"/>
    <s v="Home Office"/>
    <s v="United States"/>
    <s v="Houston"/>
    <x v="5"/>
    <n v="77041"/>
    <x v="2"/>
    <s v="OFF-EN-10003040"/>
    <x v="1"/>
    <x v="12"/>
    <s v="Quality Park Security Envelopes"/>
    <n v="20.936"/>
    <n v="1"/>
    <n v="0.2"/>
    <n v="7.0659000000000001"/>
    <x v="7"/>
  </r>
  <r>
    <n v="5447"/>
    <x v="2714"/>
    <x v="0"/>
    <d v="2013-08-27T00:00:00"/>
    <d v="2013-09-01T00:00:00"/>
    <s v="Standard Class"/>
    <s v="DR-12880"/>
    <s v="Dan Reichenbach"/>
    <s v="Corporate"/>
    <s v="United States"/>
    <s v="New York City"/>
    <x v="15"/>
    <n v="10035"/>
    <x v="3"/>
    <s v="TEC-PH-10003442"/>
    <x v="2"/>
    <x v="7"/>
    <s v="Samsung Replacement EH64AVFWE Premium Headset"/>
    <n v="33"/>
    <n v="6"/>
    <n v="0"/>
    <n v="8.25"/>
    <x v="6"/>
  </r>
  <r>
    <n v="5448"/>
    <x v="2714"/>
    <x v="0"/>
    <d v="2013-08-27T00:00:00"/>
    <d v="2013-09-01T00:00:00"/>
    <s v="Standard Class"/>
    <s v="DR-12880"/>
    <s v="Dan Reichenbach"/>
    <s v="Corporate"/>
    <s v="United States"/>
    <s v="New York City"/>
    <x v="15"/>
    <n v="10035"/>
    <x v="3"/>
    <s v="TEC-AC-10002800"/>
    <x v="2"/>
    <x v="11"/>
    <s v="Plantronics Audio 478 Stereo USB Headset"/>
    <n v="249.95"/>
    <n v="5"/>
    <n v="0"/>
    <n v="87.482500000000002"/>
    <x v="6"/>
  </r>
  <r>
    <n v="5449"/>
    <x v="2715"/>
    <x v="2"/>
    <d v="2011-09-12T00:00:00"/>
    <d v="2011-09-19T00:00:00"/>
    <s v="Standard Class"/>
    <s v="TA-21385"/>
    <s v="Tom Ashbrook"/>
    <s v="Home Office"/>
    <s v="United States"/>
    <s v="Olathe"/>
    <x v="41"/>
    <n v="66062"/>
    <x v="2"/>
    <s v="OFF-SU-10000157"/>
    <x v="1"/>
    <x v="14"/>
    <s v="Compact Automatic Electric Letter Opener"/>
    <n v="357.93"/>
    <n v="3"/>
    <n v="0"/>
    <n v="7.1585999999999999"/>
    <x v="8"/>
  </r>
  <r>
    <n v="5450"/>
    <x v="2715"/>
    <x v="2"/>
    <d v="2011-09-12T00:00:00"/>
    <d v="2011-09-19T00:00:00"/>
    <s v="Standard Class"/>
    <s v="TA-21385"/>
    <s v="Tom Ashbrook"/>
    <s v="Home Office"/>
    <s v="United States"/>
    <s v="Olathe"/>
    <x v="41"/>
    <n v="66062"/>
    <x v="2"/>
    <s v="TEC-AC-10001542"/>
    <x v="2"/>
    <x v="11"/>
    <s v="SanDisk Cruzer 16 GB USB Flash Drive"/>
    <n v="57.4"/>
    <n v="5"/>
    <n v="0"/>
    <n v="10.906000000000001"/>
    <x v="8"/>
  </r>
  <r>
    <n v="5451"/>
    <x v="2715"/>
    <x v="2"/>
    <d v="2011-09-12T00:00:00"/>
    <d v="2011-09-19T00:00:00"/>
    <s v="Standard Class"/>
    <s v="TA-21385"/>
    <s v="Tom Ashbrook"/>
    <s v="Home Office"/>
    <s v="United States"/>
    <s v="Olathe"/>
    <x v="41"/>
    <n v="66062"/>
    <x v="2"/>
    <s v="OFF-BI-10004519"/>
    <x v="1"/>
    <x v="8"/>
    <s v="GBC DocuBind P100 Manual Binding Machine"/>
    <n v="331.96"/>
    <n v="2"/>
    <n v="0"/>
    <n v="149.38200000000001"/>
    <x v="8"/>
  </r>
  <r>
    <n v="5452"/>
    <x v="2715"/>
    <x v="2"/>
    <d v="2011-09-12T00:00:00"/>
    <d v="2011-09-19T00:00:00"/>
    <s v="Standard Class"/>
    <s v="TA-21385"/>
    <s v="Tom Ashbrook"/>
    <s v="Home Office"/>
    <s v="United States"/>
    <s v="Olathe"/>
    <x v="41"/>
    <n v="66062"/>
    <x v="2"/>
    <s v="FUR-FU-10003464"/>
    <x v="0"/>
    <x v="5"/>
    <s v="Seth Thomas 8 1/2&quot; Cubicle Clock"/>
    <n v="40.56"/>
    <n v="2"/>
    <n v="0"/>
    <n v="12.979200000000001"/>
    <x v="8"/>
  </r>
  <r>
    <n v="5453"/>
    <x v="2716"/>
    <x v="0"/>
    <d v="2013-07-23T00:00:00"/>
    <d v="2013-07-30T00:00:00"/>
    <s v="Standard Class"/>
    <s v="KN-16705"/>
    <s v="Kristina Nunn"/>
    <s v="Home Office"/>
    <s v="United States"/>
    <s v="Sparks"/>
    <x v="33"/>
    <n v="89431"/>
    <x v="1"/>
    <s v="OFF-SU-10004261"/>
    <x v="1"/>
    <x v="14"/>
    <s v="Fiskars 8&quot; Scissors, 2/Pack"/>
    <n v="86.2"/>
    <n v="5"/>
    <n v="0"/>
    <n v="24.998000000000001"/>
    <x v="7"/>
  </r>
  <r>
    <n v="5454"/>
    <x v="2717"/>
    <x v="3"/>
    <d v="2014-05-20T00:00:00"/>
    <d v="2014-05-24T00:00:00"/>
    <s v="Standard Class"/>
    <s v="PJ-18835"/>
    <s v="Patrick Jones"/>
    <s v="Corporate"/>
    <s v="United States"/>
    <s v="Rockford"/>
    <x v="10"/>
    <n v="61107"/>
    <x v="2"/>
    <s v="OFF-PA-10004733"/>
    <x v="1"/>
    <x v="10"/>
    <s v="Things To Do Today Spiral Book"/>
    <n v="38.015999999999998"/>
    <n v="6"/>
    <n v="0.2"/>
    <n v="13.780799999999999"/>
    <x v="5"/>
  </r>
  <r>
    <n v="5455"/>
    <x v="2718"/>
    <x v="3"/>
    <d v="2014-04-29T00:00:00"/>
    <d v="2014-05-03T00:00:00"/>
    <s v="Standard Class"/>
    <s v="MC-17605"/>
    <s v="Matt Connell"/>
    <s v="Corporate"/>
    <s v="United States"/>
    <s v="Philadelphia"/>
    <x v="9"/>
    <n v="19143"/>
    <x v="3"/>
    <s v="OFF-ST-10001325"/>
    <x v="1"/>
    <x v="4"/>
    <s v="Sterilite Officeware Hinged File Box"/>
    <n v="8.3840000000000003"/>
    <n v="1"/>
    <n v="0.2"/>
    <n v="0.73360000000000003"/>
    <x v="3"/>
  </r>
  <r>
    <n v="5456"/>
    <x v="2718"/>
    <x v="3"/>
    <d v="2014-04-29T00:00:00"/>
    <d v="2014-05-03T00:00:00"/>
    <s v="Standard Class"/>
    <s v="MC-17605"/>
    <s v="Matt Connell"/>
    <s v="Corporate"/>
    <s v="United States"/>
    <s v="Philadelphia"/>
    <x v="9"/>
    <n v="19143"/>
    <x v="3"/>
    <s v="OFF-AR-10003056"/>
    <x v="1"/>
    <x v="6"/>
    <s v="Newell 341"/>
    <n v="6.8479999999999999"/>
    <n v="2"/>
    <n v="0.2"/>
    <n v="0.77039999999999997"/>
    <x v="3"/>
  </r>
  <r>
    <n v="5457"/>
    <x v="2719"/>
    <x v="3"/>
    <d v="2014-12-30T00:00:00"/>
    <d v="2015-01-03T00:00:00"/>
    <s v="Standard Class"/>
    <s v="BS-11755"/>
    <s v="Bruce Stewart"/>
    <s v="Consumer"/>
    <s v="United States"/>
    <s v="Edmonds"/>
    <x v="4"/>
    <n v="98026"/>
    <x v="1"/>
    <s v="OFF-FA-10000089"/>
    <x v="1"/>
    <x v="13"/>
    <s v="Acco Glide Clips"/>
    <n v="19.600000000000001"/>
    <n v="5"/>
    <n v="0"/>
    <n v="9.6039999999999992"/>
    <x v="4"/>
  </r>
  <r>
    <n v="5458"/>
    <x v="2719"/>
    <x v="3"/>
    <d v="2014-12-30T00:00:00"/>
    <d v="2015-01-03T00:00:00"/>
    <s v="Standard Class"/>
    <s v="BS-11755"/>
    <s v="Bruce Stewart"/>
    <s v="Consumer"/>
    <s v="United States"/>
    <s v="Edmonds"/>
    <x v="4"/>
    <n v="98026"/>
    <x v="1"/>
    <s v="FUR-FU-10004093"/>
    <x v="0"/>
    <x v="5"/>
    <s v="Hand-Finished Solid Wood Document Frame"/>
    <n v="68.459999999999994"/>
    <n v="2"/>
    <n v="0"/>
    <n v="20.538"/>
    <x v="4"/>
  </r>
  <r>
    <n v="5459"/>
    <x v="2720"/>
    <x v="3"/>
    <d v="2014-09-05T00:00:00"/>
    <d v="2014-09-07T00:00:00"/>
    <s v="Second Class"/>
    <s v="PK-19075"/>
    <s v="Pete Kriz"/>
    <s v="Consumer"/>
    <s v="United States"/>
    <s v="San Francisco"/>
    <x v="1"/>
    <n v="94122"/>
    <x v="1"/>
    <s v="OFF-BI-10004022"/>
    <x v="1"/>
    <x v="8"/>
    <s v="Acco Suede Grain Vinyl Round Ring Binder"/>
    <n v="13.343999999999999"/>
    <n v="6"/>
    <n v="0.2"/>
    <n v="4.3368000000000002"/>
    <x v="8"/>
  </r>
  <r>
    <n v="5460"/>
    <x v="2720"/>
    <x v="3"/>
    <d v="2014-09-05T00:00:00"/>
    <d v="2014-09-07T00:00:00"/>
    <s v="Second Class"/>
    <s v="PK-19075"/>
    <s v="Pete Kriz"/>
    <s v="Consumer"/>
    <s v="United States"/>
    <s v="San Francisco"/>
    <x v="1"/>
    <n v="94122"/>
    <x v="1"/>
    <s v="FUR-TA-10001771"/>
    <x v="0"/>
    <x v="3"/>
    <s v="Bush Cubix Conference Tables, Fully Assembled"/>
    <n v="1478.2719999999999"/>
    <n v="8"/>
    <n v="0.2"/>
    <n v="92.391999999999996"/>
    <x v="8"/>
  </r>
  <r>
    <n v="5461"/>
    <x v="2721"/>
    <x v="2"/>
    <d v="2011-03-21T00:00:00"/>
    <d v="2011-03-25T00:00:00"/>
    <s v="Standard Class"/>
    <s v="TS-21205"/>
    <s v="Thomas Seio"/>
    <s v="Corporate"/>
    <s v="United States"/>
    <s v="Asheville"/>
    <x v="3"/>
    <n v="28806"/>
    <x v="0"/>
    <s v="OFF-ST-10002301"/>
    <x v="1"/>
    <x v="4"/>
    <s v="Tennsco Commercial Shelving"/>
    <n v="16.271999999999998"/>
    <n v="1"/>
    <n v="0.2"/>
    <n v="-3.8645999999999998"/>
    <x v="10"/>
  </r>
  <r>
    <n v="5462"/>
    <x v="2722"/>
    <x v="3"/>
    <d v="2014-09-29T00:00:00"/>
    <d v="2014-10-05T00:00:00"/>
    <s v="Standard Class"/>
    <s v="BD-11725"/>
    <s v="Bruce Degenhardt"/>
    <s v="Consumer"/>
    <s v="United States"/>
    <s v="Los Angeles"/>
    <x v="1"/>
    <n v="90032"/>
    <x v="1"/>
    <s v="FUR-FU-10001706"/>
    <x v="0"/>
    <x v="5"/>
    <s v="Longer-Life Soft White Bulbs"/>
    <n v="9.24"/>
    <n v="3"/>
    <n v="0"/>
    <n v="4.4352"/>
    <x v="8"/>
  </r>
  <r>
    <n v="5463"/>
    <x v="2723"/>
    <x v="2"/>
    <d v="2011-01-20T00:00:00"/>
    <d v="2011-01-21T00:00:00"/>
    <s v="First Class"/>
    <s v="TS-21340"/>
    <s v="Toby Swindell"/>
    <s v="Consumer"/>
    <s v="United States"/>
    <s v="Scottsdale"/>
    <x v="16"/>
    <n v="85254"/>
    <x v="1"/>
    <s v="OFF-BI-10003676"/>
    <x v="1"/>
    <x v="8"/>
    <s v="GBC Standard Recycled Report Covers, Clear Plastic Sheets"/>
    <n v="32.340000000000003"/>
    <n v="10"/>
    <n v="0.7"/>
    <n v="-23.716000000000001"/>
    <x v="9"/>
  </r>
  <r>
    <n v="5464"/>
    <x v="2723"/>
    <x v="2"/>
    <d v="2011-01-20T00:00:00"/>
    <d v="2011-01-21T00:00:00"/>
    <s v="First Class"/>
    <s v="TS-21340"/>
    <s v="Toby Swindell"/>
    <s v="Consumer"/>
    <s v="United States"/>
    <s v="Scottsdale"/>
    <x v="16"/>
    <n v="85254"/>
    <x v="1"/>
    <s v="OFF-PA-10000659"/>
    <x v="1"/>
    <x v="10"/>
    <s v="TOPS Carbonless Receipt Book, Four 2-3/4 x 7-1/4 Money Receipts per Page"/>
    <n v="56.064"/>
    <n v="4"/>
    <n v="0.2"/>
    <n v="19.622399999999999"/>
    <x v="9"/>
  </r>
  <r>
    <n v="5465"/>
    <x v="2723"/>
    <x v="2"/>
    <d v="2011-01-20T00:00:00"/>
    <d v="2011-01-21T00:00:00"/>
    <s v="First Class"/>
    <s v="TS-21340"/>
    <s v="Toby Swindell"/>
    <s v="Consumer"/>
    <s v="United States"/>
    <s v="Scottsdale"/>
    <x v="16"/>
    <n v="85254"/>
    <x v="1"/>
    <s v="OFF-EN-10002504"/>
    <x v="1"/>
    <x v="12"/>
    <s v="Tyvek Top-Opening Peel &amp; Seel Envelopes, Plain White"/>
    <n v="108.72"/>
    <n v="5"/>
    <n v="0.2"/>
    <n v="36.692999999999998"/>
    <x v="9"/>
  </r>
  <r>
    <n v="5466"/>
    <x v="2723"/>
    <x v="2"/>
    <d v="2011-01-20T00:00:00"/>
    <d v="2011-01-21T00:00:00"/>
    <s v="First Class"/>
    <s v="TS-21340"/>
    <s v="Toby Swindell"/>
    <s v="Consumer"/>
    <s v="United States"/>
    <s v="Scottsdale"/>
    <x v="16"/>
    <n v="85254"/>
    <x v="1"/>
    <s v="FUR-BO-10001972"/>
    <x v="0"/>
    <x v="0"/>
    <s v="O'Sullivan 4-Shelf Bookcase in Odessa Pine"/>
    <n v="181.47"/>
    <n v="5"/>
    <n v="0.7"/>
    <n v="-320.59699999999998"/>
    <x v="9"/>
  </r>
  <r>
    <n v="5467"/>
    <x v="2724"/>
    <x v="2"/>
    <d v="2011-02-15T00:00:00"/>
    <d v="2011-02-20T00:00:00"/>
    <s v="Second Class"/>
    <s v="ST-20530"/>
    <s v="Shui Tom"/>
    <s v="Consumer"/>
    <s v="United States"/>
    <s v="Houston"/>
    <x v="5"/>
    <n v="77095"/>
    <x v="2"/>
    <s v="OFF-PA-10000466"/>
    <x v="1"/>
    <x v="10"/>
    <s v="Memo Book, 100 Message Capacity, 5 3/8” x 11”"/>
    <n v="16.175999999999998"/>
    <n v="3"/>
    <n v="0.2"/>
    <n v="6.0659999999999998"/>
    <x v="11"/>
  </r>
  <r>
    <n v="5468"/>
    <x v="2725"/>
    <x v="0"/>
    <d v="2013-06-10T00:00:00"/>
    <d v="2013-06-15T00:00:00"/>
    <s v="Standard Class"/>
    <s v="DB-13210"/>
    <s v="Dean Braden"/>
    <s v="Consumer"/>
    <s v="United States"/>
    <s v="San Francisco"/>
    <x v="1"/>
    <n v="94109"/>
    <x v="1"/>
    <s v="FUR-CH-10002774"/>
    <x v="0"/>
    <x v="1"/>
    <s v="Global Deluxe Stacking Chair, Gray"/>
    <n v="122.352"/>
    <n v="3"/>
    <n v="0.2"/>
    <n v="13.7646"/>
    <x v="1"/>
  </r>
  <r>
    <n v="5469"/>
    <x v="2726"/>
    <x v="2"/>
    <d v="2011-09-26T00:00:00"/>
    <d v="2011-09-27T00:00:00"/>
    <s v="First Class"/>
    <s v="KF-16285"/>
    <s v="Karen Ferguson"/>
    <s v="Home Office"/>
    <s v="United States"/>
    <s v="San Diego"/>
    <x v="1"/>
    <n v="92105"/>
    <x v="1"/>
    <s v="FUR-CH-10000454"/>
    <x v="0"/>
    <x v="1"/>
    <s v="Hon Deluxe Fabric Upholstered Stacking Chairs, Rounded Back"/>
    <n v="585.55200000000002"/>
    <n v="3"/>
    <n v="0.2"/>
    <n v="73.194000000000003"/>
    <x v="8"/>
  </r>
  <r>
    <n v="5470"/>
    <x v="2726"/>
    <x v="2"/>
    <d v="2011-09-26T00:00:00"/>
    <d v="2011-09-27T00:00:00"/>
    <s v="First Class"/>
    <s v="KF-16285"/>
    <s v="Karen Ferguson"/>
    <s v="Home Office"/>
    <s v="United States"/>
    <s v="San Diego"/>
    <x v="1"/>
    <n v="92105"/>
    <x v="1"/>
    <s v="OFF-PA-10004888"/>
    <x v="1"/>
    <x v="10"/>
    <s v="Xerox 217"/>
    <n v="19.440000000000001"/>
    <n v="3"/>
    <n v="0"/>
    <n v="9.3312000000000008"/>
    <x v="8"/>
  </r>
  <r>
    <n v="5471"/>
    <x v="2727"/>
    <x v="0"/>
    <d v="2013-05-31T00:00:00"/>
    <d v="2013-06-05T00:00:00"/>
    <s v="Standard Class"/>
    <s v="JM-16195"/>
    <s v="Justin MacKendrick"/>
    <s v="Consumer"/>
    <s v="United States"/>
    <s v="Hamilton"/>
    <x v="24"/>
    <n v="45011"/>
    <x v="3"/>
    <s v="OFF-AP-10003842"/>
    <x v="1"/>
    <x v="9"/>
    <s v="Euro-Pro Shark Turbo Vacuum"/>
    <n v="123.92"/>
    <n v="5"/>
    <n v="0.2"/>
    <n v="9.2940000000000005"/>
    <x v="5"/>
  </r>
  <r>
    <n v="5472"/>
    <x v="2728"/>
    <x v="3"/>
    <d v="2014-12-20T00:00:00"/>
    <d v="2014-12-24T00:00:00"/>
    <s v="Standard Class"/>
    <s v="TS-21505"/>
    <s v="Tony Sayre"/>
    <s v="Consumer"/>
    <s v="United States"/>
    <s v="Parker"/>
    <x v="22"/>
    <n v="80134"/>
    <x v="1"/>
    <s v="FUR-FU-10000320"/>
    <x v="0"/>
    <x v="5"/>
    <s v="OIC Stacking Trays"/>
    <n v="13.36"/>
    <n v="5"/>
    <n v="0.2"/>
    <n v="4.008"/>
    <x v="4"/>
  </r>
  <r>
    <n v="5473"/>
    <x v="2728"/>
    <x v="3"/>
    <d v="2014-12-20T00:00:00"/>
    <d v="2014-12-24T00:00:00"/>
    <s v="Standard Class"/>
    <s v="TS-21505"/>
    <s v="Tony Sayre"/>
    <s v="Consumer"/>
    <s v="United States"/>
    <s v="Parker"/>
    <x v="22"/>
    <n v="80134"/>
    <x v="1"/>
    <s v="OFF-ST-10002554"/>
    <x v="1"/>
    <x v="4"/>
    <s v="Tennsco Industrial Shelving"/>
    <n v="78.256"/>
    <n v="2"/>
    <n v="0.2"/>
    <n v="-17.607600000000001"/>
    <x v="4"/>
  </r>
  <r>
    <n v="5474"/>
    <x v="2728"/>
    <x v="3"/>
    <d v="2014-12-20T00:00:00"/>
    <d v="2014-12-24T00:00:00"/>
    <s v="Standard Class"/>
    <s v="TS-21505"/>
    <s v="Tony Sayre"/>
    <s v="Consumer"/>
    <s v="United States"/>
    <s v="Parker"/>
    <x v="22"/>
    <n v="80134"/>
    <x v="1"/>
    <s v="FUR-BO-10000468"/>
    <x v="0"/>
    <x v="0"/>
    <s v="O'Sullivan 2-Shelf Heavy-Duty Bookcases"/>
    <n v="102.018"/>
    <n v="7"/>
    <n v="0.7"/>
    <n v="-183.63239999999999"/>
    <x v="4"/>
  </r>
  <r>
    <n v="5475"/>
    <x v="2729"/>
    <x v="3"/>
    <d v="2014-12-27T00:00:00"/>
    <d v="2014-12-27T00:00:00"/>
    <s v="Same Day"/>
    <s v="YC-21895"/>
    <s v="Yoseph Carroll"/>
    <s v="Corporate"/>
    <s v="United States"/>
    <s v="Fremont"/>
    <x v="8"/>
    <n v="68025"/>
    <x v="2"/>
    <s v="OFF-ST-10004459"/>
    <x v="1"/>
    <x v="4"/>
    <s v="Tennsco Single-Tier Lockers"/>
    <n v="750.68"/>
    <n v="2"/>
    <n v="0"/>
    <n v="37.533999999999999"/>
    <x v="4"/>
  </r>
  <r>
    <n v="5476"/>
    <x v="2730"/>
    <x v="3"/>
    <d v="2014-06-16T00:00:00"/>
    <d v="2014-06-19T00:00:00"/>
    <s v="First Class"/>
    <s v="Dp-13240"/>
    <s v="Dean percer"/>
    <s v="Home Office"/>
    <s v="United States"/>
    <s v="Maple Grove"/>
    <x v="11"/>
    <n v="55369"/>
    <x v="2"/>
    <s v="OFF-LA-10002312"/>
    <x v="1"/>
    <x v="2"/>
    <s v="Avery 490"/>
    <n v="44.4"/>
    <n v="3"/>
    <n v="0"/>
    <n v="22.2"/>
    <x v="1"/>
  </r>
  <r>
    <n v="5477"/>
    <x v="2730"/>
    <x v="3"/>
    <d v="2014-06-16T00:00:00"/>
    <d v="2014-06-19T00:00:00"/>
    <s v="First Class"/>
    <s v="Dp-13240"/>
    <s v="Dean percer"/>
    <s v="Home Office"/>
    <s v="United States"/>
    <s v="Maple Grove"/>
    <x v="11"/>
    <n v="55369"/>
    <x v="2"/>
    <s v="OFF-ST-10001291"/>
    <x v="1"/>
    <x v="4"/>
    <s v="Tenex Personal Self-Stacking Standard File Box, Black/Gray"/>
    <n v="84.55"/>
    <n v="5"/>
    <n v="0"/>
    <n v="22.828499999999998"/>
    <x v="1"/>
  </r>
  <r>
    <n v="5478"/>
    <x v="2730"/>
    <x v="3"/>
    <d v="2014-06-16T00:00:00"/>
    <d v="2014-06-19T00:00:00"/>
    <s v="First Class"/>
    <s v="Dp-13240"/>
    <s v="Dean percer"/>
    <s v="Home Office"/>
    <s v="United States"/>
    <s v="Maple Grove"/>
    <x v="11"/>
    <n v="55369"/>
    <x v="2"/>
    <s v="OFF-PA-10003022"/>
    <x v="1"/>
    <x v="10"/>
    <s v="Xerox 1992"/>
    <n v="17.940000000000001"/>
    <n v="3"/>
    <n v="0"/>
    <n v="8.7905999999999995"/>
    <x v="1"/>
  </r>
  <r>
    <n v="5479"/>
    <x v="2731"/>
    <x v="0"/>
    <d v="2013-11-21T00:00:00"/>
    <d v="2013-11-25T00:00:00"/>
    <s v="Standard Class"/>
    <s v="SJ-20500"/>
    <s v="Shirley Jackson"/>
    <s v="Consumer"/>
    <s v="United States"/>
    <s v="Newark"/>
    <x v="13"/>
    <n v="19711"/>
    <x v="3"/>
    <s v="OFF-BI-10002133"/>
    <x v="1"/>
    <x v="8"/>
    <s v="Wilson Jones Elliptical Ring 3 1/2&quot; Capacity Binders, 800 sheets"/>
    <n v="128.4"/>
    <n v="3"/>
    <n v="0"/>
    <n v="62.915999999999997"/>
    <x v="0"/>
  </r>
  <r>
    <n v="5480"/>
    <x v="2732"/>
    <x v="2"/>
    <d v="2011-03-31T00:00:00"/>
    <d v="2011-04-04T00:00:00"/>
    <s v="Standard Class"/>
    <s v="KB-16240"/>
    <s v="Karen Bern"/>
    <s v="Corporate"/>
    <s v="United States"/>
    <s v="Miami"/>
    <x v="2"/>
    <n v="33180"/>
    <x v="0"/>
    <s v="OFF-BI-10001097"/>
    <x v="1"/>
    <x v="8"/>
    <s v="Avery Hole Reinforcements"/>
    <n v="1.869"/>
    <n v="1"/>
    <n v="0.7"/>
    <n v="-1.3083"/>
    <x v="10"/>
  </r>
  <r>
    <n v="5481"/>
    <x v="2733"/>
    <x v="3"/>
    <d v="2014-10-09T00:00:00"/>
    <d v="2014-10-15T00:00:00"/>
    <s v="Standard Class"/>
    <s v="CS-12250"/>
    <s v="Chris Selesnick"/>
    <s v="Corporate"/>
    <s v="United States"/>
    <s v="San Diego"/>
    <x v="1"/>
    <n v="92105"/>
    <x v="1"/>
    <s v="TEC-PH-10001336"/>
    <x v="2"/>
    <x v="7"/>
    <s v="Digium D40 VoIP phone"/>
    <n v="103.19199999999999"/>
    <n v="1"/>
    <n v="0.2"/>
    <n v="11.6091"/>
    <x v="2"/>
  </r>
  <r>
    <n v="5482"/>
    <x v="2733"/>
    <x v="3"/>
    <d v="2014-10-09T00:00:00"/>
    <d v="2014-10-15T00:00:00"/>
    <s v="Standard Class"/>
    <s v="CS-12250"/>
    <s v="Chris Selesnick"/>
    <s v="Corporate"/>
    <s v="United States"/>
    <s v="San Diego"/>
    <x v="1"/>
    <n v="92105"/>
    <x v="1"/>
    <s v="TEC-AC-10002305"/>
    <x v="2"/>
    <x v="11"/>
    <s v="KeyTronic E03601U1 - Keyboard - Beige"/>
    <n v="36"/>
    <n v="2"/>
    <n v="0"/>
    <n v="6.48"/>
    <x v="2"/>
  </r>
  <r>
    <n v="5483"/>
    <x v="2733"/>
    <x v="3"/>
    <d v="2014-10-09T00:00:00"/>
    <d v="2014-10-15T00:00:00"/>
    <s v="Standard Class"/>
    <s v="CS-12250"/>
    <s v="Chris Selesnick"/>
    <s v="Corporate"/>
    <s v="United States"/>
    <s v="San Diego"/>
    <x v="1"/>
    <n v="92105"/>
    <x v="1"/>
    <s v="TEC-AC-10003610"/>
    <x v="2"/>
    <x v="11"/>
    <s v="Logitech Illuminated - Keyboard"/>
    <n v="239.96"/>
    <n v="4"/>
    <n v="0"/>
    <n v="115.1808"/>
    <x v="2"/>
  </r>
  <r>
    <n v="5484"/>
    <x v="2733"/>
    <x v="3"/>
    <d v="2014-10-09T00:00:00"/>
    <d v="2014-10-15T00:00:00"/>
    <s v="Standard Class"/>
    <s v="CS-12250"/>
    <s v="Chris Selesnick"/>
    <s v="Corporate"/>
    <s v="United States"/>
    <s v="San Diego"/>
    <x v="1"/>
    <n v="92105"/>
    <x v="1"/>
    <s v="OFF-ST-10002301"/>
    <x v="1"/>
    <x v="4"/>
    <s v="Tennsco Commercial Shelving"/>
    <n v="40.68"/>
    <n v="2"/>
    <n v="0"/>
    <n v="0.40679999999999999"/>
    <x v="2"/>
  </r>
  <r>
    <n v="5485"/>
    <x v="2734"/>
    <x v="3"/>
    <d v="2014-01-31T00:00:00"/>
    <d v="2014-02-05T00:00:00"/>
    <s v="Standard Class"/>
    <s v="EB-13870"/>
    <s v="Emily Burns"/>
    <s v="Consumer"/>
    <s v="United States"/>
    <s v="Miami"/>
    <x v="2"/>
    <n v="33142"/>
    <x v="0"/>
    <s v="FUR-CH-10002044"/>
    <x v="0"/>
    <x v="1"/>
    <s v="Office Star - Contemporary Task Swivel chair with 2-way adjustable arms, Plum"/>
    <n v="419.13600000000002"/>
    <n v="4"/>
    <n v="0.2"/>
    <n v="-68.1096"/>
    <x v="9"/>
  </r>
  <r>
    <n v="5486"/>
    <x v="2735"/>
    <x v="2"/>
    <d v="2011-12-12T00:00:00"/>
    <d v="2011-12-17T00:00:00"/>
    <s v="Standard Class"/>
    <s v="PB-19150"/>
    <s v="Philip Brown"/>
    <s v="Consumer"/>
    <s v="United States"/>
    <s v="Miami"/>
    <x v="2"/>
    <n v="33178"/>
    <x v="0"/>
    <s v="OFF-EN-10001099"/>
    <x v="1"/>
    <x v="12"/>
    <s v="Staples"/>
    <n v="23.472000000000001"/>
    <n v="3"/>
    <n v="0.2"/>
    <n v="7.6284000000000001"/>
    <x v="4"/>
  </r>
  <r>
    <n v="5487"/>
    <x v="2736"/>
    <x v="1"/>
    <d v="2012-10-24T00:00:00"/>
    <d v="2012-10-29T00:00:00"/>
    <s v="Standard Class"/>
    <s v="MT-18070"/>
    <s v="Michelle Tran"/>
    <s v="Home Office"/>
    <s v="United States"/>
    <s v="San Antonio"/>
    <x v="5"/>
    <n v="78207"/>
    <x v="2"/>
    <s v="OFF-BI-10004140"/>
    <x v="1"/>
    <x v="8"/>
    <s v="Avery Non-Stick Binders"/>
    <n v="3.5920000000000001"/>
    <n v="4"/>
    <n v="0.8"/>
    <n v="-6.2859999999999996"/>
    <x v="2"/>
  </r>
  <r>
    <n v="5488"/>
    <x v="2737"/>
    <x v="3"/>
    <d v="2014-04-02T00:00:00"/>
    <d v="2014-04-05T00:00:00"/>
    <s v="Second Class"/>
    <s v="BF-11020"/>
    <s v="Barry Französisch"/>
    <s v="Corporate"/>
    <s v="United States"/>
    <s v="Jacksonville"/>
    <x v="2"/>
    <n v="32216"/>
    <x v="0"/>
    <s v="TEC-PH-10004897"/>
    <x v="2"/>
    <x v="7"/>
    <s v="Mediabridge Sport Armband iPhone 5s"/>
    <n v="23.975999999999999"/>
    <n v="3"/>
    <n v="0.2"/>
    <n v="-5.6943000000000001"/>
    <x v="3"/>
  </r>
  <r>
    <n v="5489"/>
    <x v="2737"/>
    <x v="3"/>
    <d v="2014-04-02T00:00:00"/>
    <d v="2014-04-05T00:00:00"/>
    <s v="Second Class"/>
    <s v="BF-11020"/>
    <s v="Barry Französisch"/>
    <s v="Corporate"/>
    <s v="United States"/>
    <s v="Jacksonville"/>
    <x v="2"/>
    <n v="32216"/>
    <x v="0"/>
    <s v="OFF-LA-10000262"/>
    <x v="1"/>
    <x v="2"/>
    <s v="Avery 494"/>
    <n v="6.2640000000000002"/>
    <n v="3"/>
    <n v="0.2"/>
    <n v="2.0358000000000001"/>
    <x v="3"/>
  </r>
  <r>
    <n v="5490"/>
    <x v="2737"/>
    <x v="3"/>
    <d v="2014-04-02T00:00:00"/>
    <d v="2014-04-05T00:00:00"/>
    <s v="Second Class"/>
    <s v="BF-11020"/>
    <s v="Barry Französisch"/>
    <s v="Corporate"/>
    <s v="United States"/>
    <s v="Jacksonville"/>
    <x v="2"/>
    <n v="32216"/>
    <x v="0"/>
    <s v="OFF-AP-10002222"/>
    <x v="1"/>
    <x v="9"/>
    <s v="Staples"/>
    <n v="20.808"/>
    <n v="3"/>
    <n v="0.2"/>
    <n v="1.8207"/>
    <x v="3"/>
  </r>
  <r>
    <n v="5491"/>
    <x v="2737"/>
    <x v="3"/>
    <d v="2014-04-02T00:00:00"/>
    <d v="2014-04-05T00:00:00"/>
    <s v="Second Class"/>
    <s v="BF-11020"/>
    <s v="Barry Französisch"/>
    <s v="Corporate"/>
    <s v="United States"/>
    <s v="Jacksonville"/>
    <x v="2"/>
    <n v="32216"/>
    <x v="0"/>
    <s v="FUR-CH-10003774"/>
    <x v="0"/>
    <x v="1"/>
    <s v="Global Wood Trimmed Manager's Task Chair, Khaki"/>
    <n v="218.352"/>
    <n v="3"/>
    <n v="0.2"/>
    <n v="-19.105799999999999"/>
    <x v="3"/>
  </r>
  <r>
    <n v="5492"/>
    <x v="2738"/>
    <x v="3"/>
    <d v="2014-01-27T00:00:00"/>
    <d v="2014-01-28T00:00:00"/>
    <s v="First Class"/>
    <s v="CG-12520"/>
    <s v="Claire Gute"/>
    <s v="Consumer"/>
    <s v="United States"/>
    <s v="Houston"/>
    <x v="5"/>
    <n v="77070"/>
    <x v="2"/>
    <s v="OFF-ST-10000615"/>
    <x v="1"/>
    <x v="4"/>
    <s v="SimpliFile Personal File, Black Granite, 15w x 6-15/16d x 11-1/4h"/>
    <n v="18.16"/>
    <n v="2"/>
    <n v="0.2"/>
    <n v="1.8160000000000001"/>
    <x v="9"/>
  </r>
  <r>
    <n v="5493"/>
    <x v="2739"/>
    <x v="2"/>
    <d v="2011-11-28T00:00:00"/>
    <d v="2011-11-28T00:00:00"/>
    <s v="Same Day"/>
    <s v="DH-13675"/>
    <s v="Duane Huffman"/>
    <s v="Home Office"/>
    <s v="United States"/>
    <s v="San Francisco"/>
    <x v="1"/>
    <n v="94122"/>
    <x v="1"/>
    <s v="OFF-SU-10001225"/>
    <x v="1"/>
    <x v="14"/>
    <s v="Staples"/>
    <n v="7.36"/>
    <n v="2"/>
    <n v="0"/>
    <n v="0.1472"/>
    <x v="0"/>
  </r>
  <r>
    <n v="5494"/>
    <x v="2739"/>
    <x v="2"/>
    <d v="2011-11-28T00:00:00"/>
    <d v="2011-11-28T00:00:00"/>
    <s v="Same Day"/>
    <s v="DH-13675"/>
    <s v="Duane Huffman"/>
    <s v="Home Office"/>
    <s v="United States"/>
    <s v="San Francisco"/>
    <x v="1"/>
    <n v="94122"/>
    <x v="1"/>
    <s v="OFF-LA-10002043"/>
    <x v="1"/>
    <x v="2"/>
    <s v="Avery 489"/>
    <n v="41.4"/>
    <n v="4"/>
    <n v="0"/>
    <n v="19.872"/>
    <x v="0"/>
  </r>
  <r>
    <n v="5495"/>
    <x v="2739"/>
    <x v="2"/>
    <d v="2011-11-28T00:00:00"/>
    <d v="2011-11-28T00:00:00"/>
    <s v="Same Day"/>
    <s v="DH-13675"/>
    <s v="Duane Huffman"/>
    <s v="Home Office"/>
    <s v="United States"/>
    <s v="San Francisco"/>
    <x v="1"/>
    <n v="94122"/>
    <x v="1"/>
    <s v="FUR-BO-10000330"/>
    <x v="0"/>
    <x v="0"/>
    <s v="Sauder Camden County Barrister Bookcase, Planked Cherry Finish"/>
    <n v="411.33199999999999"/>
    <n v="4"/>
    <n v="0.15"/>
    <n v="-4.8391999999999999"/>
    <x v="0"/>
  </r>
  <r>
    <n v="5496"/>
    <x v="2740"/>
    <x v="1"/>
    <d v="2012-09-04T00:00:00"/>
    <d v="2012-09-08T00:00:00"/>
    <s v="Standard Class"/>
    <s v="SC-20440"/>
    <s v="Shaun Chance"/>
    <s v="Corporate"/>
    <s v="United States"/>
    <s v="Philadelphia"/>
    <x v="9"/>
    <n v="19140"/>
    <x v="3"/>
    <s v="OFF-BI-10001249"/>
    <x v="1"/>
    <x v="8"/>
    <s v="Avery Heavy-Duty EZD View Binder with Locking Rings"/>
    <n v="7.6559999999999997"/>
    <n v="4"/>
    <n v="0.7"/>
    <n v="-6.1247999999999996"/>
    <x v="8"/>
  </r>
  <r>
    <n v="5497"/>
    <x v="2741"/>
    <x v="3"/>
    <d v="2014-06-13T00:00:00"/>
    <d v="2014-06-17T00:00:00"/>
    <s v="Standard Class"/>
    <s v="HG-15025"/>
    <s v="Hunter Glantz"/>
    <s v="Consumer"/>
    <s v="United States"/>
    <s v="Marion"/>
    <x v="24"/>
    <n v="43302"/>
    <x v="3"/>
    <s v="TEC-AC-10004469"/>
    <x v="2"/>
    <x v="11"/>
    <s v="Microsoft Sculpt Comfort Mouse"/>
    <n v="63.92"/>
    <n v="2"/>
    <n v="0.2"/>
    <n v="19.175999999999998"/>
    <x v="1"/>
  </r>
  <r>
    <n v="5498"/>
    <x v="2742"/>
    <x v="3"/>
    <d v="2014-07-16T00:00:00"/>
    <d v="2014-07-19T00:00:00"/>
    <s v="Second Class"/>
    <s v="MM-18055"/>
    <s v="Michelle Moray"/>
    <s v="Consumer"/>
    <s v="United States"/>
    <s v="New York City"/>
    <x v="15"/>
    <n v="10024"/>
    <x v="3"/>
    <s v="OFF-AR-10001177"/>
    <x v="1"/>
    <x v="6"/>
    <s v="Newell 349"/>
    <n v="6.56"/>
    <n v="2"/>
    <n v="0"/>
    <n v="1.9024000000000001"/>
    <x v="7"/>
  </r>
  <r>
    <n v="5499"/>
    <x v="2742"/>
    <x v="3"/>
    <d v="2014-07-16T00:00:00"/>
    <d v="2014-07-19T00:00:00"/>
    <s v="Second Class"/>
    <s v="MM-18055"/>
    <s v="Michelle Moray"/>
    <s v="Consumer"/>
    <s v="United States"/>
    <s v="New York City"/>
    <x v="15"/>
    <n v="10024"/>
    <x v="3"/>
    <s v="OFF-LA-10000634"/>
    <x v="1"/>
    <x v="2"/>
    <s v="Avery 509"/>
    <n v="7.83"/>
    <n v="3"/>
    <n v="0"/>
    <n v="3.6017999999999999"/>
    <x v="7"/>
  </r>
  <r>
    <n v="5500"/>
    <x v="2742"/>
    <x v="3"/>
    <d v="2014-07-16T00:00:00"/>
    <d v="2014-07-19T00:00:00"/>
    <s v="Second Class"/>
    <s v="MM-18055"/>
    <s v="Michelle Moray"/>
    <s v="Consumer"/>
    <s v="United States"/>
    <s v="New York City"/>
    <x v="15"/>
    <n v="10024"/>
    <x v="3"/>
    <s v="TEC-AC-10004708"/>
    <x v="2"/>
    <x v="11"/>
    <s v="Sony 32GB Class 10 Micro SDHC R40 Memory Card"/>
    <n v="41.9"/>
    <n v="2"/>
    <n v="0"/>
    <n v="8.7989999999999995"/>
    <x v="7"/>
  </r>
  <r>
    <n v="5501"/>
    <x v="2742"/>
    <x v="3"/>
    <d v="2014-07-16T00:00:00"/>
    <d v="2014-07-19T00:00:00"/>
    <s v="Second Class"/>
    <s v="MM-18055"/>
    <s v="Michelle Moray"/>
    <s v="Consumer"/>
    <s v="United States"/>
    <s v="New York City"/>
    <x v="15"/>
    <n v="10024"/>
    <x v="3"/>
    <s v="FUR-CH-10002084"/>
    <x v="0"/>
    <x v="1"/>
    <s v="Hon Mobius Operator's Chair"/>
    <n v="664.14599999999996"/>
    <n v="6"/>
    <n v="0.1"/>
    <n v="88.552800000000005"/>
    <x v="7"/>
  </r>
  <r>
    <n v="5502"/>
    <x v="2742"/>
    <x v="3"/>
    <d v="2014-07-16T00:00:00"/>
    <d v="2014-07-19T00:00:00"/>
    <s v="Second Class"/>
    <s v="MM-18055"/>
    <s v="Michelle Moray"/>
    <s v="Consumer"/>
    <s v="United States"/>
    <s v="New York City"/>
    <x v="15"/>
    <n v="10024"/>
    <x v="3"/>
    <s v="OFF-PA-10004519"/>
    <x v="1"/>
    <x v="10"/>
    <s v="Spiral Phone Message Books with Labels by Adams"/>
    <n v="8.9600000000000009"/>
    <n v="2"/>
    <n v="0"/>
    <n v="4.3903999999999996"/>
    <x v="7"/>
  </r>
  <r>
    <n v="5503"/>
    <x v="2743"/>
    <x v="3"/>
    <d v="2014-11-03T00:00:00"/>
    <d v="2014-11-07T00:00:00"/>
    <s v="Standard Class"/>
    <s v="TH-21115"/>
    <s v="Thea Hudgings"/>
    <s v="Corporate"/>
    <s v="United States"/>
    <s v="Philadelphia"/>
    <x v="9"/>
    <n v="19140"/>
    <x v="3"/>
    <s v="FUR-FU-10001847"/>
    <x v="0"/>
    <x v="5"/>
    <s v="Eldon Image Series Black Desk Accessories"/>
    <n v="3.3119999999999998"/>
    <n v="1"/>
    <n v="0.2"/>
    <n v="0.66239999999999999"/>
    <x v="0"/>
  </r>
  <r>
    <n v="5504"/>
    <x v="2743"/>
    <x v="3"/>
    <d v="2014-11-03T00:00:00"/>
    <d v="2014-11-07T00:00:00"/>
    <s v="Standard Class"/>
    <s v="TH-21115"/>
    <s v="Thea Hudgings"/>
    <s v="Corporate"/>
    <s v="United States"/>
    <s v="Philadelphia"/>
    <x v="9"/>
    <n v="19140"/>
    <x v="3"/>
    <s v="OFF-AP-10001962"/>
    <x v="1"/>
    <x v="9"/>
    <s v="Black &amp; Decker Filter for Double Action Dustbuster Cordless Vac BLDV7210"/>
    <n v="20.135999999999999"/>
    <n v="3"/>
    <n v="0.2"/>
    <n v="1.2585"/>
    <x v="0"/>
  </r>
  <r>
    <n v="5505"/>
    <x v="2743"/>
    <x v="3"/>
    <d v="2014-11-03T00:00:00"/>
    <d v="2014-11-07T00:00:00"/>
    <s v="Standard Class"/>
    <s v="TH-21115"/>
    <s v="Thea Hudgings"/>
    <s v="Corporate"/>
    <s v="United States"/>
    <s v="Philadelphia"/>
    <x v="9"/>
    <n v="19140"/>
    <x v="3"/>
    <s v="OFF-EN-10003845"/>
    <x v="1"/>
    <x v="12"/>
    <s v="Colored Envelopes"/>
    <n v="8.8559999999999999"/>
    <n v="3"/>
    <n v="0.2"/>
    <n v="2.8782000000000001"/>
    <x v="0"/>
  </r>
  <r>
    <n v="5506"/>
    <x v="2743"/>
    <x v="3"/>
    <d v="2014-11-03T00:00:00"/>
    <d v="2014-11-07T00:00:00"/>
    <s v="Standard Class"/>
    <s v="TH-21115"/>
    <s v="Thea Hudgings"/>
    <s v="Corporate"/>
    <s v="United States"/>
    <s v="Philadelphia"/>
    <x v="9"/>
    <n v="19140"/>
    <x v="3"/>
    <s v="TEC-PH-10001817"/>
    <x v="2"/>
    <x v="7"/>
    <s v="Wilson Electronics DB Pro Signal Booster"/>
    <n v="859.2"/>
    <n v="4"/>
    <n v="0.4"/>
    <n v="-186.16"/>
    <x v="0"/>
  </r>
  <r>
    <n v="5507"/>
    <x v="2744"/>
    <x v="0"/>
    <d v="2013-10-09T00:00:00"/>
    <d v="2013-10-09T00:00:00"/>
    <s v="Same Day"/>
    <s v="JE-15745"/>
    <s v="Joel Eaton"/>
    <s v="Consumer"/>
    <s v="United States"/>
    <s v="Los Angeles"/>
    <x v="1"/>
    <n v="90036"/>
    <x v="1"/>
    <s v="OFF-PA-10000167"/>
    <x v="1"/>
    <x v="10"/>
    <s v="Xerox 1925"/>
    <n v="61.96"/>
    <n v="2"/>
    <n v="0"/>
    <n v="27.882000000000001"/>
    <x v="2"/>
  </r>
  <r>
    <n v="5508"/>
    <x v="2745"/>
    <x v="0"/>
    <d v="2013-04-09T00:00:00"/>
    <d v="2013-04-15T00:00:00"/>
    <s v="Standard Class"/>
    <s v="PG-18820"/>
    <s v="Patrick Gardner"/>
    <s v="Consumer"/>
    <s v="United States"/>
    <s v="Smyrna"/>
    <x v="32"/>
    <n v="30080"/>
    <x v="0"/>
    <s v="OFF-EN-10002973"/>
    <x v="1"/>
    <x v="12"/>
    <s v="Ampad #10 Peel &amp; Seel Holiday Envelopes"/>
    <n v="17.920000000000002"/>
    <n v="4"/>
    <n v="0"/>
    <n v="8.6015999999999995"/>
    <x v="3"/>
  </r>
  <r>
    <n v="5509"/>
    <x v="2746"/>
    <x v="1"/>
    <d v="2012-10-08T00:00:00"/>
    <d v="2012-10-12T00:00:00"/>
    <s v="Standard Class"/>
    <s v="MB-17305"/>
    <s v="Maria Bertelson"/>
    <s v="Consumer"/>
    <s v="United States"/>
    <s v="San Francisco"/>
    <x v="1"/>
    <n v="94122"/>
    <x v="1"/>
    <s v="FUR-FU-10001588"/>
    <x v="0"/>
    <x v="5"/>
    <s v="Deflect-o SuperTray Unbreakable Stackable Tray, Letter, Black"/>
    <n v="145.9"/>
    <n v="5"/>
    <n v="0"/>
    <n v="62.737000000000002"/>
    <x v="2"/>
  </r>
  <r>
    <n v="5510"/>
    <x v="2747"/>
    <x v="3"/>
    <d v="2014-05-16T00:00:00"/>
    <d v="2014-05-21T00:00:00"/>
    <s v="Standard Class"/>
    <s v="JD-16015"/>
    <s v="Joy Daniels"/>
    <s v="Consumer"/>
    <s v="United States"/>
    <s v="Chicago"/>
    <x v="10"/>
    <n v="60653"/>
    <x v="2"/>
    <s v="OFF-PA-10001736"/>
    <x v="1"/>
    <x v="10"/>
    <s v="Xerox 1880"/>
    <n v="56.704000000000001"/>
    <n v="2"/>
    <n v="0.2"/>
    <n v="19.137599999999999"/>
    <x v="5"/>
  </r>
  <r>
    <n v="5511"/>
    <x v="2747"/>
    <x v="3"/>
    <d v="2014-05-16T00:00:00"/>
    <d v="2014-05-21T00:00:00"/>
    <s v="Standard Class"/>
    <s v="JD-16015"/>
    <s v="Joy Daniels"/>
    <s v="Consumer"/>
    <s v="United States"/>
    <s v="Chicago"/>
    <x v="10"/>
    <n v="60653"/>
    <x v="2"/>
    <s v="TEC-PH-10002185"/>
    <x v="2"/>
    <x v="7"/>
    <s v="QVS USB Car Charger 2-Port 2.1Amp for iPod/iPhone/iPad/iPad 2/iPad 3"/>
    <n v="11.12"/>
    <n v="2"/>
    <n v="0.2"/>
    <n v="3.4750000000000001"/>
    <x v="5"/>
  </r>
  <r>
    <n v="5512"/>
    <x v="2748"/>
    <x v="2"/>
    <d v="2011-02-25T00:00:00"/>
    <d v="2011-03-02T00:00:00"/>
    <s v="Standard Class"/>
    <s v="JH-15430"/>
    <s v="Jennifer Halladay"/>
    <s v="Consumer"/>
    <s v="United States"/>
    <s v="Medford"/>
    <x v="21"/>
    <n v="97504"/>
    <x v="1"/>
    <s v="OFF-PA-10000174"/>
    <x v="1"/>
    <x v="10"/>
    <s v="Message Book, Wirebound, Four 5 1/2&quot; X 4&quot; Forms/Pg., 200 Dupl. Sets/Book"/>
    <n v="32.896000000000001"/>
    <n v="4"/>
    <n v="0.2"/>
    <n v="11.102399999999999"/>
    <x v="11"/>
  </r>
  <r>
    <n v="5513"/>
    <x v="2748"/>
    <x v="2"/>
    <d v="2011-02-25T00:00:00"/>
    <d v="2011-03-02T00:00:00"/>
    <s v="Standard Class"/>
    <s v="JH-15430"/>
    <s v="Jennifer Halladay"/>
    <s v="Consumer"/>
    <s v="United States"/>
    <s v="Medford"/>
    <x v="21"/>
    <n v="97504"/>
    <x v="1"/>
    <s v="OFF-PA-10000069"/>
    <x v="1"/>
    <x v="10"/>
    <s v="TOPS 4 x 6 Fluorescent Color Memo Sheets, 500 Sheets per Pack"/>
    <n v="22.776"/>
    <n v="3"/>
    <n v="0.2"/>
    <n v="7.6868999999999996"/>
    <x v="11"/>
  </r>
  <r>
    <n v="5514"/>
    <x v="2749"/>
    <x v="1"/>
    <d v="2012-05-30T00:00:00"/>
    <d v="2012-06-01T00:00:00"/>
    <s v="First Class"/>
    <s v="EN-13780"/>
    <s v="Edward Nazzal"/>
    <s v="Consumer"/>
    <s v="United States"/>
    <s v="New York City"/>
    <x v="15"/>
    <n v="10009"/>
    <x v="3"/>
    <s v="TEC-PH-10001795"/>
    <x v="2"/>
    <x v="7"/>
    <s v="RCA H5401RE1 DECT 6.0 4-Line Cordless Handset With Caller ID/Call Waiting"/>
    <n v="239.97"/>
    <n v="3"/>
    <n v="0"/>
    <n v="2.3997000000000002"/>
    <x v="5"/>
  </r>
  <r>
    <n v="5515"/>
    <x v="2749"/>
    <x v="1"/>
    <d v="2012-05-30T00:00:00"/>
    <d v="2012-06-01T00:00:00"/>
    <s v="First Class"/>
    <s v="EN-13780"/>
    <s v="Edward Nazzal"/>
    <s v="Consumer"/>
    <s v="United States"/>
    <s v="New York City"/>
    <x v="15"/>
    <n v="10009"/>
    <x v="3"/>
    <s v="OFF-AP-10004540"/>
    <x v="1"/>
    <x v="9"/>
    <s v="Eureka The Boss Lite 10-Amp Upright Vacuum, Blue"/>
    <n v="160.32"/>
    <n v="2"/>
    <n v="0"/>
    <n v="44.889600000000002"/>
    <x v="5"/>
  </r>
  <r>
    <n v="5516"/>
    <x v="2749"/>
    <x v="1"/>
    <d v="2012-05-30T00:00:00"/>
    <d v="2012-06-01T00:00:00"/>
    <s v="First Class"/>
    <s v="EN-13780"/>
    <s v="Edward Nazzal"/>
    <s v="Consumer"/>
    <s v="United States"/>
    <s v="New York City"/>
    <x v="15"/>
    <n v="10009"/>
    <x v="3"/>
    <s v="TEC-PH-10001527"/>
    <x v="2"/>
    <x v="7"/>
    <s v="Plantronics MX500i Earset"/>
    <n v="128.85"/>
    <n v="3"/>
    <n v="0"/>
    <n v="3.8654999999999999"/>
    <x v="5"/>
  </r>
  <r>
    <n v="5517"/>
    <x v="2750"/>
    <x v="0"/>
    <d v="2013-11-19T00:00:00"/>
    <d v="2013-11-22T00:00:00"/>
    <s v="Second Class"/>
    <s v="KC-16255"/>
    <s v="Karen Carlisle"/>
    <s v="Corporate"/>
    <s v="United States"/>
    <s v="Huntsville"/>
    <x v="19"/>
    <n v="35810"/>
    <x v="0"/>
    <s v="TEC-AC-10003870"/>
    <x v="2"/>
    <x v="11"/>
    <s v="Logitech Z-906 Speaker sys - home theater - 5.1-CH"/>
    <n v="1319.96"/>
    <n v="4"/>
    <n v="0"/>
    <n v="527.98400000000004"/>
    <x v="0"/>
  </r>
  <r>
    <n v="5518"/>
    <x v="2751"/>
    <x v="3"/>
    <d v="2014-12-05T00:00:00"/>
    <d v="2014-12-10T00:00:00"/>
    <s v="Standard Class"/>
    <s v="MS-17980"/>
    <s v="Michael Stewart"/>
    <s v="Corporate"/>
    <s v="United States"/>
    <s v="Philadelphia"/>
    <x v="9"/>
    <n v="19134"/>
    <x v="3"/>
    <s v="FUR-CH-10004540"/>
    <x v="0"/>
    <x v="1"/>
    <s v="Global Chrome Stack Chair"/>
    <n v="239.96"/>
    <n v="10"/>
    <n v="0.3"/>
    <n v="-10.284000000000001"/>
    <x v="4"/>
  </r>
  <r>
    <n v="5519"/>
    <x v="2751"/>
    <x v="3"/>
    <d v="2014-12-05T00:00:00"/>
    <d v="2014-12-10T00:00:00"/>
    <s v="Standard Class"/>
    <s v="MS-17980"/>
    <s v="Michael Stewart"/>
    <s v="Corporate"/>
    <s v="United States"/>
    <s v="Philadelphia"/>
    <x v="9"/>
    <n v="19134"/>
    <x v="3"/>
    <s v="FUR-FU-10004093"/>
    <x v="0"/>
    <x v="5"/>
    <s v="Hand-Finished Solid Wood Document Frame"/>
    <n v="54.768000000000001"/>
    <n v="2"/>
    <n v="0.2"/>
    <n v="6.8460000000000001"/>
    <x v="4"/>
  </r>
  <r>
    <n v="5520"/>
    <x v="2751"/>
    <x v="3"/>
    <d v="2014-12-05T00:00:00"/>
    <d v="2014-12-10T00:00:00"/>
    <s v="Standard Class"/>
    <s v="MS-17980"/>
    <s v="Michael Stewart"/>
    <s v="Corporate"/>
    <s v="United States"/>
    <s v="Philadelphia"/>
    <x v="9"/>
    <n v="19134"/>
    <x v="3"/>
    <s v="OFF-AR-10000716"/>
    <x v="1"/>
    <x v="6"/>
    <s v="DIXON Ticonderoga Erasable Checking Pencils"/>
    <n v="13.391999999999999"/>
    <n v="3"/>
    <n v="0.2"/>
    <n v="3.1806000000000001"/>
    <x v="4"/>
  </r>
  <r>
    <n v="5521"/>
    <x v="2751"/>
    <x v="3"/>
    <d v="2014-12-05T00:00:00"/>
    <d v="2014-12-10T00:00:00"/>
    <s v="Standard Class"/>
    <s v="MS-17980"/>
    <s v="Michael Stewart"/>
    <s v="Corporate"/>
    <s v="United States"/>
    <s v="Philadelphia"/>
    <x v="9"/>
    <n v="19134"/>
    <x v="3"/>
    <s v="OFF-PA-10002709"/>
    <x v="1"/>
    <x v="10"/>
    <s v="Xerox 1956"/>
    <n v="23.92"/>
    <n v="5"/>
    <n v="0.2"/>
    <n v="8.6709999999999994"/>
    <x v="4"/>
  </r>
  <r>
    <n v="5522"/>
    <x v="2751"/>
    <x v="3"/>
    <d v="2014-12-05T00:00:00"/>
    <d v="2014-12-10T00:00:00"/>
    <s v="Standard Class"/>
    <s v="MS-17980"/>
    <s v="Michael Stewart"/>
    <s v="Corporate"/>
    <s v="United States"/>
    <s v="Philadelphia"/>
    <x v="9"/>
    <n v="19134"/>
    <x v="3"/>
    <s v="TEC-AC-10000580"/>
    <x v="2"/>
    <x v="11"/>
    <s v="Logitech G13 Programmable Gameboard with LCD Display"/>
    <n v="255.96799999999999"/>
    <n v="4"/>
    <n v="0.2"/>
    <n v="-28.796399999999998"/>
    <x v="4"/>
  </r>
  <r>
    <n v="5523"/>
    <x v="2752"/>
    <x v="0"/>
    <d v="2013-06-06T00:00:00"/>
    <d v="2013-06-08T00:00:00"/>
    <s v="First Class"/>
    <s v="CK-12205"/>
    <s v="Chloris Kastensmidt"/>
    <s v="Consumer"/>
    <s v="United States"/>
    <s v="Santa Clara"/>
    <x v="1"/>
    <n v="95051"/>
    <x v="1"/>
    <s v="OFF-BI-10000829"/>
    <x v="1"/>
    <x v="8"/>
    <s v="Avery Non-Stick Binders"/>
    <n v="21.552"/>
    <n v="6"/>
    <n v="0.2"/>
    <n v="7.0044000000000004"/>
    <x v="1"/>
  </r>
  <r>
    <n v="5524"/>
    <x v="2752"/>
    <x v="0"/>
    <d v="2013-06-06T00:00:00"/>
    <d v="2013-06-08T00:00:00"/>
    <s v="First Class"/>
    <s v="CK-12205"/>
    <s v="Chloris Kastensmidt"/>
    <s v="Consumer"/>
    <s v="United States"/>
    <s v="Santa Clara"/>
    <x v="1"/>
    <n v="95051"/>
    <x v="1"/>
    <s v="OFF-AP-10004859"/>
    <x v="1"/>
    <x v="9"/>
    <s v="Acco 6 Outlet Guardian Premium Surge Suppressor"/>
    <n v="58.24"/>
    <n v="4"/>
    <n v="0"/>
    <n v="15.7248"/>
    <x v="1"/>
  </r>
  <r>
    <n v="5525"/>
    <x v="2753"/>
    <x v="0"/>
    <d v="2013-12-11T00:00:00"/>
    <d v="2013-12-13T00:00:00"/>
    <s v="First Class"/>
    <s v="SJ-20125"/>
    <s v="Sanjit Jacobs"/>
    <s v="Home Office"/>
    <s v="United States"/>
    <s v="Long Beach"/>
    <x v="1"/>
    <n v="90805"/>
    <x v="1"/>
    <s v="OFF-PA-10000575"/>
    <x v="1"/>
    <x v="10"/>
    <s v="Wirebound Message Books, Four 2 3/4 x 5 White Forms per Page"/>
    <n v="80.28"/>
    <n v="12"/>
    <n v="0"/>
    <n v="36.928800000000003"/>
    <x v="4"/>
  </r>
  <r>
    <n v="5526"/>
    <x v="2754"/>
    <x v="3"/>
    <d v="2014-05-01T00:00:00"/>
    <d v="2014-05-06T00:00:00"/>
    <s v="Standard Class"/>
    <s v="EA-14035"/>
    <s v="Erin Ashbrook"/>
    <s v="Corporate"/>
    <s v="United States"/>
    <s v="Los Angeles"/>
    <x v="1"/>
    <n v="90008"/>
    <x v="1"/>
    <s v="OFF-AR-10002804"/>
    <x v="1"/>
    <x v="6"/>
    <s v="Faber Castell Col-Erase Pencils"/>
    <n v="9.7799999999999994"/>
    <n v="2"/>
    <n v="0"/>
    <n v="4.0098000000000003"/>
    <x v="5"/>
  </r>
  <r>
    <n v="5527"/>
    <x v="2755"/>
    <x v="3"/>
    <d v="2014-04-25T00:00:00"/>
    <d v="2014-04-29T00:00:00"/>
    <s v="Standard Class"/>
    <s v="MG-17890"/>
    <s v="Michael Granlund"/>
    <s v="Home Office"/>
    <s v="United States"/>
    <s v="Santa Barbara"/>
    <x v="1"/>
    <n v="93101"/>
    <x v="1"/>
    <s v="OFF-FA-10002676"/>
    <x v="1"/>
    <x v="13"/>
    <s v="Colored Push Pins"/>
    <n v="1.81"/>
    <n v="1"/>
    <n v="0"/>
    <n v="0.65159999999999996"/>
    <x v="3"/>
  </r>
  <r>
    <n v="5528"/>
    <x v="2756"/>
    <x v="1"/>
    <d v="2012-05-08T00:00:00"/>
    <d v="2012-05-10T00:00:00"/>
    <s v="First Class"/>
    <s v="AB-10255"/>
    <s v="Alejandro Ballentine"/>
    <s v="Home Office"/>
    <s v="United States"/>
    <s v="New York City"/>
    <x v="15"/>
    <n v="10009"/>
    <x v="3"/>
    <s v="OFF-PA-10003465"/>
    <x v="1"/>
    <x v="10"/>
    <s v="Xerox 1912"/>
    <n v="37.94"/>
    <n v="2"/>
    <n v="0"/>
    <n v="18.211200000000002"/>
    <x v="5"/>
  </r>
  <r>
    <n v="5529"/>
    <x v="2757"/>
    <x v="1"/>
    <d v="2012-03-31T00:00:00"/>
    <d v="2012-04-04T00:00:00"/>
    <s v="Standard Class"/>
    <s v="SC-20260"/>
    <s v="Scott Cohen"/>
    <s v="Corporate"/>
    <s v="United States"/>
    <s v="Jacksonville"/>
    <x v="2"/>
    <n v="32216"/>
    <x v="0"/>
    <s v="TEC-PH-10000011"/>
    <x v="2"/>
    <x v="7"/>
    <s v="PureGear Roll-On Screen Protector"/>
    <n v="79.959999999999994"/>
    <n v="5"/>
    <n v="0.2"/>
    <n v="27.986000000000001"/>
    <x v="10"/>
  </r>
  <r>
    <n v="5530"/>
    <x v="2758"/>
    <x v="3"/>
    <d v="2014-08-07T00:00:00"/>
    <d v="2014-08-12T00:00:00"/>
    <s v="Standard Class"/>
    <s v="TB-21355"/>
    <s v="Todd Boyes"/>
    <s v="Corporate"/>
    <s v="United States"/>
    <s v="Cedar Hill"/>
    <x v="5"/>
    <n v="75104"/>
    <x v="2"/>
    <s v="OFF-PA-10004381"/>
    <x v="1"/>
    <x v="10"/>
    <s v="14-7/8 x 11 Blue Bar Computer Printout Paper"/>
    <n v="115.29600000000001"/>
    <n v="3"/>
    <n v="0.2"/>
    <n v="40.3536"/>
    <x v="6"/>
  </r>
  <r>
    <n v="5531"/>
    <x v="2759"/>
    <x v="3"/>
    <d v="2014-12-03T00:00:00"/>
    <d v="2014-12-07T00:00:00"/>
    <s v="Standard Class"/>
    <s v="JK-16090"/>
    <s v="Juliana Krohn"/>
    <s v="Consumer"/>
    <s v="United States"/>
    <s v="Omaha"/>
    <x v="8"/>
    <n v="68104"/>
    <x v="2"/>
    <s v="TEC-PH-10001795"/>
    <x v="2"/>
    <x v="7"/>
    <s v="ClearOne CHATAttach 160 - speaker phone"/>
    <n v="2479.96"/>
    <n v="4"/>
    <n v="0"/>
    <n v="743.98800000000006"/>
    <x v="4"/>
  </r>
  <r>
    <n v="5532"/>
    <x v="2760"/>
    <x v="0"/>
    <d v="2013-06-07T00:00:00"/>
    <d v="2013-06-08T00:00:00"/>
    <s v="First Class"/>
    <s v="CK-12595"/>
    <s v="Clytie Kelty"/>
    <s v="Consumer"/>
    <s v="United States"/>
    <s v="Little Rock"/>
    <x v="36"/>
    <n v="72209"/>
    <x v="0"/>
    <s v="TEC-AC-10001109"/>
    <x v="2"/>
    <x v="11"/>
    <s v="Logitech Trackman Marble Mouse"/>
    <n v="179.94"/>
    <n v="6"/>
    <n v="0"/>
    <n v="75.574799999999996"/>
    <x v="1"/>
  </r>
  <r>
    <n v="5533"/>
    <x v="2760"/>
    <x v="0"/>
    <d v="2013-06-07T00:00:00"/>
    <d v="2013-06-08T00:00:00"/>
    <s v="First Class"/>
    <s v="CK-12595"/>
    <s v="Clytie Kelty"/>
    <s v="Consumer"/>
    <s v="United States"/>
    <s v="Little Rock"/>
    <x v="36"/>
    <n v="72209"/>
    <x v="0"/>
    <s v="TEC-AC-10003038"/>
    <x v="2"/>
    <x v="11"/>
    <s v="Kingston Digital DataTraveler 16GB USB 2.0"/>
    <n v="26.85"/>
    <n v="3"/>
    <n v="0"/>
    <n v="5.1014999999999997"/>
    <x v="1"/>
  </r>
  <r>
    <n v="5534"/>
    <x v="2760"/>
    <x v="0"/>
    <d v="2013-06-07T00:00:00"/>
    <d v="2013-06-08T00:00:00"/>
    <s v="First Class"/>
    <s v="CK-12595"/>
    <s v="Clytie Kelty"/>
    <s v="Consumer"/>
    <s v="United States"/>
    <s v="Little Rock"/>
    <x v="36"/>
    <n v="72209"/>
    <x v="0"/>
    <s v="TEC-AC-10003174"/>
    <x v="2"/>
    <x v="11"/>
    <s v="Plantronics S12 Corded Telephone Headset System"/>
    <n v="323.37"/>
    <n v="3"/>
    <n v="0"/>
    <n v="129.34800000000001"/>
    <x v="1"/>
  </r>
  <r>
    <n v="5535"/>
    <x v="2760"/>
    <x v="0"/>
    <d v="2013-06-07T00:00:00"/>
    <d v="2013-06-08T00:00:00"/>
    <s v="First Class"/>
    <s v="CK-12595"/>
    <s v="Clytie Kelty"/>
    <s v="Consumer"/>
    <s v="United States"/>
    <s v="Little Rock"/>
    <x v="36"/>
    <n v="72209"/>
    <x v="0"/>
    <s v="OFF-PA-10000157"/>
    <x v="1"/>
    <x v="10"/>
    <s v="Xerox 191"/>
    <n v="59.94"/>
    <n v="3"/>
    <n v="0"/>
    <n v="28.171800000000001"/>
    <x v="1"/>
  </r>
  <r>
    <n v="5536"/>
    <x v="2760"/>
    <x v="0"/>
    <d v="2013-06-07T00:00:00"/>
    <d v="2013-06-08T00:00:00"/>
    <s v="First Class"/>
    <s v="CK-12595"/>
    <s v="Clytie Kelty"/>
    <s v="Consumer"/>
    <s v="United States"/>
    <s v="Little Rock"/>
    <x v="36"/>
    <n v="72209"/>
    <x v="0"/>
    <s v="OFF-BI-10001721"/>
    <x v="1"/>
    <x v="8"/>
    <s v="Trimflex Flexible Post Binders"/>
    <n v="64.14"/>
    <n v="3"/>
    <n v="0"/>
    <n v="30.787199999999999"/>
    <x v="1"/>
  </r>
  <r>
    <n v="5537"/>
    <x v="2760"/>
    <x v="0"/>
    <d v="2013-06-07T00:00:00"/>
    <d v="2013-06-08T00:00:00"/>
    <s v="First Class"/>
    <s v="CK-12595"/>
    <s v="Clytie Kelty"/>
    <s v="Consumer"/>
    <s v="United States"/>
    <s v="Little Rock"/>
    <x v="36"/>
    <n v="72209"/>
    <x v="0"/>
    <s v="OFF-BI-10000591"/>
    <x v="1"/>
    <x v="8"/>
    <s v="Avery Binder Labels"/>
    <n v="11.67"/>
    <n v="3"/>
    <n v="0"/>
    <n v="5.6016000000000004"/>
    <x v="1"/>
  </r>
  <r>
    <n v="5538"/>
    <x v="2760"/>
    <x v="0"/>
    <d v="2013-06-07T00:00:00"/>
    <d v="2013-06-08T00:00:00"/>
    <s v="First Class"/>
    <s v="CK-12595"/>
    <s v="Clytie Kelty"/>
    <s v="Consumer"/>
    <s v="United States"/>
    <s v="Little Rock"/>
    <x v="36"/>
    <n v="72209"/>
    <x v="0"/>
    <s v="OFF-PA-10001534"/>
    <x v="1"/>
    <x v="10"/>
    <s v="Xerox 230"/>
    <n v="12.96"/>
    <n v="2"/>
    <n v="0"/>
    <n v="6.2207999999999997"/>
    <x v="1"/>
  </r>
  <r>
    <n v="5539"/>
    <x v="2761"/>
    <x v="1"/>
    <d v="2012-04-13T00:00:00"/>
    <d v="2012-04-20T00:00:00"/>
    <s v="Standard Class"/>
    <s v="SS-20590"/>
    <s v="Sonia Sunley"/>
    <s v="Consumer"/>
    <s v="United States"/>
    <s v="Norfolk"/>
    <x v="8"/>
    <n v="68701"/>
    <x v="2"/>
    <s v="OFF-BI-10002071"/>
    <x v="1"/>
    <x v="8"/>
    <s v="Fellowes Black Plastic Comb Bindings"/>
    <n v="17.43"/>
    <n v="3"/>
    <n v="0"/>
    <n v="8.0177999999999994"/>
    <x v="3"/>
  </r>
  <r>
    <n v="5540"/>
    <x v="2762"/>
    <x v="3"/>
    <d v="2014-05-23T00:00:00"/>
    <d v="2014-05-27T00:00:00"/>
    <s v="Standard Class"/>
    <s v="LE-16810"/>
    <s v="Laurel Elliston"/>
    <s v="Consumer"/>
    <s v="United States"/>
    <s v="Chicago"/>
    <x v="10"/>
    <n v="60653"/>
    <x v="2"/>
    <s v="FUR-CH-10000513"/>
    <x v="0"/>
    <x v="1"/>
    <s v="High-Back Leather Manager's Chair"/>
    <n v="181.98599999999999"/>
    <n v="2"/>
    <n v="0.3"/>
    <n v="-54.595799999999997"/>
    <x v="5"/>
  </r>
  <r>
    <n v="5541"/>
    <x v="2762"/>
    <x v="3"/>
    <d v="2014-05-23T00:00:00"/>
    <d v="2014-05-27T00:00:00"/>
    <s v="Standard Class"/>
    <s v="LE-16810"/>
    <s v="Laurel Elliston"/>
    <s v="Consumer"/>
    <s v="United States"/>
    <s v="Chicago"/>
    <x v="10"/>
    <n v="60653"/>
    <x v="2"/>
    <s v="OFF-BI-10003274"/>
    <x v="1"/>
    <x v="8"/>
    <s v="Avery Durable Slant Ring Binders, No Labels"/>
    <n v="1.5920000000000001"/>
    <n v="2"/>
    <n v="0.8"/>
    <n v="-2.6267999999999998"/>
    <x v="5"/>
  </r>
  <r>
    <n v="5542"/>
    <x v="2762"/>
    <x v="3"/>
    <d v="2014-05-23T00:00:00"/>
    <d v="2014-05-27T00:00:00"/>
    <s v="Standard Class"/>
    <s v="LE-16810"/>
    <s v="Laurel Elliston"/>
    <s v="Consumer"/>
    <s v="United States"/>
    <s v="Chicago"/>
    <x v="10"/>
    <n v="60653"/>
    <x v="2"/>
    <s v="OFF-SU-10000381"/>
    <x v="1"/>
    <x v="14"/>
    <s v="Acme Forged Steel Scissors with Black Enamel Handles"/>
    <n v="22.344000000000001"/>
    <n v="3"/>
    <n v="0.2"/>
    <n v="2.5137"/>
    <x v="5"/>
  </r>
  <r>
    <n v="5543"/>
    <x v="2763"/>
    <x v="0"/>
    <d v="2013-12-20T00:00:00"/>
    <d v="2013-12-26T00:00:00"/>
    <s v="Standard Class"/>
    <s v="ES-14080"/>
    <s v="Erin Smith"/>
    <s v="Corporate"/>
    <s v="United States"/>
    <s v="Tucson"/>
    <x v="16"/>
    <n v="85705"/>
    <x v="1"/>
    <s v="FUR-TA-10001086"/>
    <x v="0"/>
    <x v="3"/>
    <s v="SAFCO PlanMaster Boards, 60w x 37-1/2d, White Melamine"/>
    <n v="455.97"/>
    <n v="6"/>
    <n v="0.5"/>
    <n v="-218.8656"/>
    <x v="4"/>
  </r>
  <r>
    <n v="5544"/>
    <x v="2763"/>
    <x v="0"/>
    <d v="2013-12-20T00:00:00"/>
    <d v="2013-12-26T00:00:00"/>
    <s v="Standard Class"/>
    <s v="ES-14080"/>
    <s v="Erin Smith"/>
    <s v="Corporate"/>
    <s v="United States"/>
    <s v="Tucson"/>
    <x v="16"/>
    <n v="85705"/>
    <x v="1"/>
    <s v="OFF-BI-10000174"/>
    <x v="1"/>
    <x v="8"/>
    <s v="Wilson Jones Clip &amp; Carry Folder Binder Tool for Ring Binders, Clear"/>
    <n v="10.44"/>
    <n v="6"/>
    <n v="0.7"/>
    <n v="-7.6559999999999997"/>
    <x v="4"/>
  </r>
  <r>
    <n v="5545"/>
    <x v="2763"/>
    <x v="0"/>
    <d v="2013-12-20T00:00:00"/>
    <d v="2013-12-26T00:00:00"/>
    <s v="Standard Class"/>
    <s v="ES-14080"/>
    <s v="Erin Smith"/>
    <s v="Corporate"/>
    <s v="United States"/>
    <s v="Tucson"/>
    <x v="16"/>
    <n v="85705"/>
    <x v="1"/>
    <s v="OFF-BI-10002103"/>
    <x v="1"/>
    <x v="8"/>
    <s v="Cardinal Slant-D Ring Binder, Heavy Gauge Vinyl"/>
    <n v="5.2140000000000004"/>
    <n v="2"/>
    <n v="0.7"/>
    <n v="-4.1711999999999998"/>
    <x v="4"/>
  </r>
  <r>
    <n v="5546"/>
    <x v="2764"/>
    <x v="3"/>
    <d v="2014-09-23T00:00:00"/>
    <d v="2014-09-27T00:00:00"/>
    <s v="Standard Class"/>
    <s v="MG-17890"/>
    <s v="Michael Granlund"/>
    <s v="Home Office"/>
    <s v="United States"/>
    <s v="Concord"/>
    <x v="38"/>
    <n v="3301"/>
    <x v="3"/>
    <s v="OFF-ST-10001590"/>
    <x v="1"/>
    <x v="4"/>
    <s v="Tenex Personal Project File with Scoop Front Design, Black"/>
    <n v="67.400000000000006"/>
    <n v="5"/>
    <n v="0"/>
    <n v="17.524000000000001"/>
    <x v="8"/>
  </r>
  <r>
    <n v="5547"/>
    <x v="2765"/>
    <x v="3"/>
    <d v="2014-09-08T00:00:00"/>
    <d v="2014-09-09T00:00:00"/>
    <s v="First Class"/>
    <s v="JM-16195"/>
    <s v="Justin MacKendrick"/>
    <s v="Consumer"/>
    <s v="United States"/>
    <s v="Draper"/>
    <x v="7"/>
    <n v="84020"/>
    <x v="1"/>
    <s v="FUR-FU-10002396"/>
    <x v="0"/>
    <x v="5"/>
    <s v="DAX Copper Panel Document Frame, 5 x 7 Size"/>
    <n v="25.16"/>
    <n v="2"/>
    <n v="0"/>
    <n v="10.5672"/>
    <x v="8"/>
  </r>
  <r>
    <n v="5548"/>
    <x v="2765"/>
    <x v="3"/>
    <d v="2014-09-08T00:00:00"/>
    <d v="2014-09-09T00:00:00"/>
    <s v="First Class"/>
    <s v="JM-16195"/>
    <s v="Justin MacKendrick"/>
    <s v="Consumer"/>
    <s v="United States"/>
    <s v="Draper"/>
    <x v="7"/>
    <n v="84020"/>
    <x v="1"/>
    <s v="TEC-PH-10002807"/>
    <x v="2"/>
    <x v="7"/>
    <s v="Motorla HX550 Universal Bluetooth Headset"/>
    <n v="126.56"/>
    <n v="4"/>
    <n v="0.2"/>
    <n v="47.46"/>
    <x v="8"/>
  </r>
  <r>
    <n v="5549"/>
    <x v="2766"/>
    <x v="2"/>
    <d v="2011-11-28T00:00:00"/>
    <d v="2011-12-01T00:00:00"/>
    <s v="First Class"/>
    <s v="SG-20470"/>
    <s v="Sheri Gordon"/>
    <s v="Consumer"/>
    <s v="United States"/>
    <s v="San Francisco"/>
    <x v="1"/>
    <n v="94109"/>
    <x v="1"/>
    <s v="OFF-AP-10004859"/>
    <x v="1"/>
    <x v="9"/>
    <s v="Acco 6 Outlet Guardian Premium Surge Suppressor"/>
    <n v="43.68"/>
    <n v="3"/>
    <n v="0"/>
    <n v="11.7936"/>
    <x v="0"/>
  </r>
  <r>
    <n v="5550"/>
    <x v="2766"/>
    <x v="2"/>
    <d v="2011-11-28T00:00:00"/>
    <d v="2011-12-01T00:00:00"/>
    <s v="First Class"/>
    <s v="SG-20470"/>
    <s v="Sheri Gordon"/>
    <s v="Consumer"/>
    <s v="United States"/>
    <s v="San Francisco"/>
    <x v="1"/>
    <n v="94109"/>
    <x v="1"/>
    <s v="TEC-AC-10003447"/>
    <x v="2"/>
    <x v="11"/>
    <s v="Micropad Numeric Keypads"/>
    <n v="139.93"/>
    <n v="7"/>
    <n v="0"/>
    <n v="34.982500000000002"/>
    <x v="0"/>
  </r>
  <r>
    <n v="5551"/>
    <x v="2767"/>
    <x v="2"/>
    <d v="2011-11-12T00:00:00"/>
    <d v="2011-11-16T00:00:00"/>
    <s v="Standard Class"/>
    <s v="DB-12970"/>
    <s v="Darren Budd"/>
    <s v="Corporate"/>
    <s v="United States"/>
    <s v="Houston"/>
    <x v="5"/>
    <n v="77036"/>
    <x v="2"/>
    <s v="OFF-AR-10003183"/>
    <x v="1"/>
    <x v="6"/>
    <s v="Avery Fluorescent Highlighter Four-Color Set"/>
    <n v="2.6720000000000002"/>
    <n v="1"/>
    <n v="0.2"/>
    <n v="0.33400000000000002"/>
    <x v="0"/>
  </r>
  <r>
    <n v="5552"/>
    <x v="2767"/>
    <x v="2"/>
    <d v="2011-11-12T00:00:00"/>
    <d v="2011-11-16T00:00:00"/>
    <s v="Standard Class"/>
    <s v="DB-12970"/>
    <s v="Darren Budd"/>
    <s v="Corporate"/>
    <s v="United States"/>
    <s v="Houston"/>
    <x v="5"/>
    <n v="77036"/>
    <x v="2"/>
    <s v="OFF-SU-10000432"/>
    <x v="1"/>
    <x v="14"/>
    <s v="Acco Side-Punched Conventional Columnar Pads"/>
    <n v="16.655999999999999"/>
    <n v="6"/>
    <n v="0.2"/>
    <n v="-3.1230000000000002"/>
    <x v="0"/>
  </r>
  <r>
    <n v="5553"/>
    <x v="2767"/>
    <x v="2"/>
    <d v="2011-11-12T00:00:00"/>
    <d v="2011-11-16T00:00:00"/>
    <s v="Standard Class"/>
    <s v="DB-12970"/>
    <s v="Darren Budd"/>
    <s v="Corporate"/>
    <s v="United States"/>
    <s v="Houston"/>
    <x v="5"/>
    <n v="77036"/>
    <x v="2"/>
    <s v="TEC-AC-10003832"/>
    <x v="2"/>
    <x v="11"/>
    <s v="Imation 16GB Mini TravelDrive USB 2.0 Flash Drive"/>
    <n v="79.512"/>
    <n v="3"/>
    <n v="0.2"/>
    <n v="20.8719"/>
    <x v="0"/>
  </r>
  <r>
    <n v="5554"/>
    <x v="2767"/>
    <x v="2"/>
    <d v="2011-11-12T00:00:00"/>
    <d v="2011-11-16T00:00:00"/>
    <s v="Standard Class"/>
    <s v="DB-12970"/>
    <s v="Darren Budd"/>
    <s v="Corporate"/>
    <s v="United States"/>
    <s v="Houston"/>
    <x v="5"/>
    <n v="77036"/>
    <x v="2"/>
    <s v="OFF-PA-10004100"/>
    <x v="1"/>
    <x v="10"/>
    <s v="Xerox 216"/>
    <n v="36.287999999999997"/>
    <n v="7"/>
    <n v="0.2"/>
    <n v="12.700799999999999"/>
    <x v="0"/>
  </r>
  <r>
    <n v="5555"/>
    <x v="2767"/>
    <x v="2"/>
    <d v="2011-11-12T00:00:00"/>
    <d v="2011-11-16T00:00:00"/>
    <s v="Standard Class"/>
    <s v="DB-12970"/>
    <s v="Darren Budd"/>
    <s v="Corporate"/>
    <s v="United States"/>
    <s v="Houston"/>
    <x v="5"/>
    <n v="77036"/>
    <x v="2"/>
    <s v="FUR-BO-10004467"/>
    <x v="0"/>
    <x v="0"/>
    <s v="Bestar Classic Bookcase"/>
    <n v="67.993200000000002"/>
    <n v="1"/>
    <n v="0.32"/>
    <n v="-12.998699999999999"/>
    <x v="0"/>
  </r>
  <r>
    <n v="5556"/>
    <x v="2768"/>
    <x v="3"/>
    <d v="2014-10-03T00:00:00"/>
    <d v="2014-10-07T00:00:00"/>
    <s v="Second Class"/>
    <s v="JW-15220"/>
    <s v="Jane Waco"/>
    <s v="Corporate"/>
    <s v="United States"/>
    <s v="Montgomery"/>
    <x v="19"/>
    <n v="36116"/>
    <x v="0"/>
    <s v="FUR-FU-10002963"/>
    <x v="0"/>
    <x v="5"/>
    <s v="Master Caster Door Stop, Gray"/>
    <n v="10.16"/>
    <n v="2"/>
    <n v="0"/>
    <n v="3.4544000000000001"/>
    <x v="2"/>
  </r>
  <r>
    <n v="5557"/>
    <x v="2769"/>
    <x v="1"/>
    <d v="2012-12-14T00:00:00"/>
    <d v="2012-12-18T00:00:00"/>
    <s v="Standard Class"/>
    <s v="KD-16495"/>
    <s v="Keith Dawkins"/>
    <s v="Corporate"/>
    <s v="United States"/>
    <s v="Jackson"/>
    <x v="35"/>
    <n v="39212"/>
    <x v="0"/>
    <s v="FUR-FU-10003829"/>
    <x v="0"/>
    <x v="5"/>
    <s v="Stackable Trays"/>
    <n v="6.16"/>
    <n v="2"/>
    <n v="0"/>
    <n v="1.9712000000000001"/>
    <x v="4"/>
  </r>
  <r>
    <n v="5558"/>
    <x v="2769"/>
    <x v="1"/>
    <d v="2012-12-14T00:00:00"/>
    <d v="2012-12-18T00:00:00"/>
    <s v="Standard Class"/>
    <s v="KD-16495"/>
    <s v="Keith Dawkins"/>
    <s v="Corporate"/>
    <s v="United States"/>
    <s v="Jackson"/>
    <x v="35"/>
    <n v="39212"/>
    <x v="0"/>
    <s v="OFF-AR-10003582"/>
    <x v="1"/>
    <x v="6"/>
    <s v="Boston Electric Pencil Sharpener, Model 1818, Charcoal Black"/>
    <n v="56.3"/>
    <n v="2"/>
    <n v="0"/>
    <n v="15.763999999999999"/>
    <x v="4"/>
  </r>
  <r>
    <n v="5559"/>
    <x v="2770"/>
    <x v="1"/>
    <d v="2012-12-06T00:00:00"/>
    <d v="2012-12-10T00:00:00"/>
    <s v="Standard Class"/>
    <s v="IL-15100"/>
    <s v="Ivan Liston"/>
    <s v="Consumer"/>
    <s v="United States"/>
    <s v="North Las Vegas"/>
    <x v="33"/>
    <n v="89031"/>
    <x v="1"/>
    <s v="OFF-PA-10000048"/>
    <x v="1"/>
    <x v="10"/>
    <s v="Xerox 20"/>
    <n v="6.48"/>
    <n v="1"/>
    <n v="0"/>
    <n v="3.1103999999999998"/>
    <x v="4"/>
  </r>
  <r>
    <n v="5560"/>
    <x v="2770"/>
    <x v="1"/>
    <d v="2012-12-06T00:00:00"/>
    <d v="2012-12-10T00:00:00"/>
    <s v="Standard Class"/>
    <s v="IL-15100"/>
    <s v="Ivan Liston"/>
    <s v="Consumer"/>
    <s v="United States"/>
    <s v="North Las Vegas"/>
    <x v="33"/>
    <n v="89031"/>
    <x v="1"/>
    <s v="OFF-ST-10000078"/>
    <x v="1"/>
    <x v="4"/>
    <s v="Tennsco 6- and 18-Compartment Lockers"/>
    <n v="1325.85"/>
    <n v="5"/>
    <n v="0"/>
    <n v="238.65299999999999"/>
    <x v="4"/>
  </r>
  <r>
    <n v="5561"/>
    <x v="2770"/>
    <x v="1"/>
    <d v="2012-12-06T00:00:00"/>
    <d v="2012-12-10T00:00:00"/>
    <s v="Standard Class"/>
    <s v="IL-15100"/>
    <s v="Ivan Liston"/>
    <s v="Consumer"/>
    <s v="United States"/>
    <s v="North Las Vegas"/>
    <x v="33"/>
    <n v="89031"/>
    <x v="1"/>
    <s v="OFF-LA-10004853"/>
    <x v="1"/>
    <x v="2"/>
    <s v="Avery 483"/>
    <n v="14.94"/>
    <n v="3"/>
    <n v="0"/>
    <n v="6.8723999999999998"/>
    <x v="4"/>
  </r>
  <r>
    <n v="5562"/>
    <x v="2771"/>
    <x v="3"/>
    <d v="2014-04-01T00:00:00"/>
    <d v="2014-04-03T00:00:00"/>
    <s v="Second Class"/>
    <s v="JE-15610"/>
    <s v="Jim Epp"/>
    <s v="Corporate"/>
    <s v="United States"/>
    <s v="Atlanta"/>
    <x v="32"/>
    <n v="30318"/>
    <x v="0"/>
    <s v="OFF-BI-10001153"/>
    <x v="1"/>
    <x v="8"/>
    <s v="Ibico Recycled Grain-Textured Covers"/>
    <n v="34.54"/>
    <n v="1"/>
    <n v="0"/>
    <n v="17.27"/>
    <x v="3"/>
  </r>
  <r>
    <n v="5563"/>
    <x v="2771"/>
    <x v="3"/>
    <d v="2014-04-01T00:00:00"/>
    <d v="2014-04-03T00:00:00"/>
    <s v="Second Class"/>
    <s v="JE-15610"/>
    <s v="Jim Epp"/>
    <s v="Corporate"/>
    <s v="United States"/>
    <s v="Atlanta"/>
    <x v="32"/>
    <n v="30318"/>
    <x v="0"/>
    <s v="TEC-CO-10001449"/>
    <x v="2"/>
    <x v="16"/>
    <s v="Hewlett Packard LaserJet 3310 Copier"/>
    <n v="2999.95"/>
    <n v="5"/>
    <n v="0"/>
    <n v="1439.9760000000001"/>
    <x v="3"/>
  </r>
  <r>
    <n v="5564"/>
    <x v="2771"/>
    <x v="3"/>
    <d v="2014-04-01T00:00:00"/>
    <d v="2014-04-03T00:00:00"/>
    <s v="Second Class"/>
    <s v="JE-15610"/>
    <s v="Jim Epp"/>
    <s v="Corporate"/>
    <s v="United States"/>
    <s v="Atlanta"/>
    <x v="32"/>
    <n v="30318"/>
    <x v="0"/>
    <s v="OFF-BI-10000474"/>
    <x v="1"/>
    <x v="8"/>
    <s v="Avery Recycled Flexi-View Covers for Binding Systems"/>
    <n v="64.12"/>
    <n v="4"/>
    <n v="0"/>
    <n v="30.7776"/>
    <x v="3"/>
  </r>
  <r>
    <n v="5565"/>
    <x v="2772"/>
    <x v="3"/>
    <d v="2014-03-14T00:00:00"/>
    <d v="2014-03-14T00:00:00"/>
    <s v="Same Day"/>
    <s v="SU-20665"/>
    <s v="Stephanie Ulpright"/>
    <s v="Home Office"/>
    <s v="United States"/>
    <s v="Chicago"/>
    <x v="10"/>
    <n v="60610"/>
    <x v="2"/>
    <s v="OFF-AR-10000799"/>
    <x v="1"/>
    <x v="6"/>
    <s v="Col-Erase Pencils with Erasers"/>
    <n v="19.456"/>
    <n v="4"/>
    <n v="0.2"/>
    <n v="2.1888000000000001"/>
    <x v="10"/>
  </r>
  <r>
    <n v="5566"/>
    <x v="2772"/>
    <x v="3"/>
    <d v="2014-03-14T00:00:00"/>
    <d v="2014-03-14T00:00:00"/>
    <s v="Same Day"/>
    <s v="SU-20665"/>
    <s v="Stephanie Ulpright"/>
    <s v="Home Office"/>
    <s v="United States"/>
    <s v="Chicago"/>
    <x v="10"/>
    <n v="60610"/>
    <x v="2"/>
    <s v="TEC-MA-10002109"/>
    <x v="2"/>
    <x v="15"/>
    <s v="HP Officejet Pro 8600 e-All-In-One Printer, Copier, Scanner, Fax"/>
    <n v="209.98599999999999"/>
    <n v="2"/>
    <n v="0.3"/>
    <n v="8.9993999999999996"/>
    <x v="10"/>
  </r>
  <r>
    <n v="5567"/>
    <x v="2772"/>
    <x v="3"/>
    <d v="2014-03-14T00:00:00"/>
    <d v="2014-03-14T00:00:00"/>
    <s v="Same Day"/>
    <s v="SU-20665"/>
    <s v="Stephanie Ulpright"/>
    <s v="Home Office"/>
    <s v="United States"/>
    <s v="Chicago"/>
    <x v="10"/>
    <n v="60610"/>
    <x v="2"/>
    <s v="OFF-AR-10003338"/>
    <x v="1"/>
    <x v="6"/>
    <s v="Eberhard Faber 3 1/2&quot; Golf Pencils"/>
    <n v="29.76"/>
    <n v="5"/>
    <n v="0.2"/>
    <n v="1.86"/>
    <x v="10"/>
  </r>
  <r>
    <n v="5568"/>
    <x v="2772"/>
    <x v="3"/>
    <d v="2014-03-14T00:00:00"/>
    <d v="2014-03-14T00:00:00"/>
    <s v="Same Day"/>
    <s v="SU-20665"/>
    <s v="Stephanie Ulpright"/>
    <s v="Home Office"/>
    <s v="United States"/>
    <s v="Chicago"/>
    <x v="10"/>
    <n v="60610"/>
    <x v="2"/>
    <s v="FUR-CH-10003606"/>
    <x v="0"/>
    <x v="1"/>
    <s v="SAFCO Folding Chair Trolley"/>
    <n v="89.768000000000001"/>
    <n v="1"/>
    <n v="0.3"/>
    <n v="-2.5648"/>
    <x v="10"/>
  </r>
  <r>
    <n v="5569"/>
    <x v="2772"/>
    <x v="3"/>
    <d v="2014-03-14T00:00:00"/>
    <d v="2014-03-14T00:00:00"/>
    <s v="Same Day"/>
    <s v="SU-20665"/>
    <s v="Stephanie Ulpright"/>
    <s v="Home Office"/>
    <s v="United States"/>
    <s v="Chicago"/>
    <x v="10"/>
    <n v="60610"/>
    <x v="2"/>
    <s v="TEC-CO-10001449"/>
    <x v="2"/>
    <x v="16"/>
    <s v="Hewlett Packard LaserJet 3310 Copier"/>
    <n v="959.98400000000004"/>
    <n v="2"/>
    <n v="0.2"/>
    <n v="335.99439999999998"/>
    <x v="10"/>
  </r>
  <r>
    <n v="5570"/>
    <x v="2772"/>
    <x v="3"/>
    <d v="2014-03-14T00:00:00"/>
    <d v="2014-03-14T00:00:00"/>
    <s v="Same Day"/>
    <s v="SU-20665"/>
    <s v="Stephanie Ulpright"/>
    <s v="Home Office"/>
    <s v="United States"/>
    <s v="Chicago"/>
    <x v="10"/>
    <n v="60610"/>
    <x v="2"/>
    <s v="OFF-PA-10001934"/>
    <x v="1"/>
    <x v="10"/>
    <s v="Xerox 1993"/>
    <n v="15.552"/>
    <n v="3"/>
    <n v="0.2"/>
    <n v="5.6375999999999999"/>
    <x v="10"/>
  </r>
  <r>
    <n v="5571"/>
    <x v="2772"/>
    <x v="3"/>
    <d v="2014-03-14T00:00:00"/>
    <d v="2014-03-14T00:00:00"/>
    <s v="Same Day"/>
    <s v="SU-20665"/>
    <s v="Stephanie Ulpright"/>
    <s v="Home Office"/>
    <s v="United States"/>
    <s v="Chicago"/>
    <x v="10"/>
    <n v="60610"/>
    <x v="2"/>
    <s v="TEC-PH-10001527"/>
    <x v="2"/>
    <x v="7"/>
    <s v="Plantronics MX500i Earset"/>
    <n v="34.36"/>
    <n v="1"/>
    <n v="0.2"/>
    <n v="-7.3014999999999999"/>
    <x v="10"/>
  </r>
  <r>
    <n v="5572"/>
    <x v="2773"/>
    <x v="2"/>
    <d v="2011-12-05T00:00:00"/>
    <d v="2011-12-09T00:00:00"/>
    <s v="Standard Class"/>
    <s v="EA-14035"/>
    <s v="Erin Ashbrook"/>
    <s v="Corporate"/>
    <s v="United States"/>
    <s v="Columbus"/>
    <x v="24"/>
    <n v="43229"/>
    <x v="3"/>
    <s v="OFF-PA-10001033"/>
    <x v="1"/>
    <x v="10"/>
    <s v="Xerox 1893"/>
    <n v="98.376000000000005"/>
    <n v="3"/>
    <n v="0.2"/>
    <n v="35.661299999999997"/>
    <x v="4"/>
  </r>
  <r>
    <n v="5573"/>
    <x v="2773"/>
    <x v="2"/>
    <d v="2011-12-05T00:00:00"/>
    <d v="2011-12-09T00:00:00"/>
    <s v="Standard Class"/>
    <s v="EA-14035"/>
    <s v="Erin Ashbrook"/>
    <s v="Corporate"/>
    <s v="United States"/>
    <s v="Columbus"/>
    <x v="24"/>
    <n v="43229"/>
    <x v="3"/>
    <s v="OFF-BI-10003719"/>
    <x v="1"/>
    <x v="8"/>
    <s v="Large Capacity Hanging Post Binders"/>
    <n v="29.94"/>
    <n v="4"/>
    <n v="0.7"/>
    <n v="-23.952000000000002"/>
    <x v="4"/>
  </r>
  <r>
    <n v="5574"/>
    <x v="2773"/>
    <x v="2"/>
    <d v="2011-12-05T00:00:00"/>
    <d v="2011-12-09T00:00:00"/>
    <s v="Standard Class"/>
    <s v="EA-14035"/>
    <s v="Erin Ashbrook"/>
    <s v="Corporate"/>
    <s v="United States"/>
    <s v="Columbus"/>
    <x v="24"/>
    <n v="43229"/>
    <x v="3"/>
    <s v="OFF-PA-10003036"/>
    <x v="1"/>
    <x v="10"/>
    <s v="Black Print Carbonless 8 1/2&quot; x 8 1/4&quot; Rapid Memo Book"/>
    <n v="17.472000000000001"/>
    <n v="3"/>
    <n v="0.2"/>
    <n v="5.6783999999999999"/>
    <x v="4"/>
  </r>
  <r>
    <n v="5575"/>
    <x v="2773"/>
    <x v="2"/>
    <d v="2011-12-05T00:00:00"/>
    <d v="2011-12-09T00:00:00"/>
    <s v="Standard Class"/>
    <s v="EA-14035"/>
    <s v="Erin Ashbrook"/>
    <s v="Corporate"/>
    <s v="United States"/>
    <s v="Columbus"/>
    <x v="24"/>
    <n v="43229"/>
    <x v="3"/>
    <s v="TEC-PH-10001870"/>
    <x v="2"/>
    <x v="7"/>
    <s v="Lunatik TT5L-002 Taktik Strike Impact Protection System for iPhone 5"/>
    <n v="36.738"/>
    <n v="1"/>
    <n v="0.4"/>
    <n v="-9.1844999999999999"/>
    <x v="4"/>
  </r>
  <r>
    <n v="5576"/>
    <x v="2773"/>
    <x v="2"/>
    <d v="2011-12-05T00:00:00"/>
    <d v="2011-12-09T00:00:00"/>
    <s v="Standard Class"/>
    <s v="EA-14035"/>
    <s v="Erin Ashbrook"/>
    <s v="Corporate"/>
    <s v="United States"/>
    <s v="Columbus"/>
    <x v="24"/>
    <n v="43229"/>
    <x v="3"/>
    <s v="TEC-PH-10001809"/>
    <x v="2"/>
    <x v="7"/>
    <s v="Panasonic KX T7736-B Digital phone"/>
    <n v="179.94"/>
    <n v="2"/>
    <n v="0.4"/>
    <n v="-44.984999999999999"/>
    <x v="4"/>
  </r>
  <r>
    <n v="5577"/>
    <x v="2774"/>
    <x v="0"/>
    <d v="2013-12-13T00:00:00"/>
    <d v="2013-12-17T00:00:00"/>
    <s v="Standard Class"/>
    <s v="RF-19840"/>
    <s v="Roy Französisch"/>
    <s v="Consumer"/>
    <s v="United States"/>
    <s v="Pasadena"/>
    <x v="1"/>
    <n v="91104"/>
    <x v="1"/>
    <s v="FUR-FU-10004864"/>
    <x v="0"/>
    <x v="5"/>
    <s v="Howard Miller 14-1/2&quot; Diameter Chrome Round Wall Clock"/>
    <n v="383.64"/>
    <n v="6"/>
    <n v="0"/>
    <n v="122.76479999999999"/>
    <x v="4"/>
  </r>
  <r>
    <n v="5578"/>
    <x v="2774"/>
    <x v="0"/>
    <d v="2013-12-13T00:00:00"/>
    <d v="2013-12-17T00:00:00"/>
    <s v="Standard Class"/>
    <s v="RF-19840"/>
    <s v="Roy Französisch"/>
    <s v="Consumer"/>
    <s v="United States"/>
    <s v="Pasadena"/>
    <x v="1"/>
    <n v="91104"/>
    <x v="1"/>
    <s v="OFF-AP-10002350"/>
    <x v="1"/>
    <x v="9"/>
    <s v="Belkin F9H710-06 7 Outlet SurgeMaster Surge Protector"/>
    <n v="56.52"/>
    <n v="3"/>
    <n v="0"/>
    <n v="15.8256"/>
    <x v="4"/>
  </r>
  <r>
    <n v="5579"/>
    <x v="2775"/>
    <x v="3"/>
    <d v="2014-09-10T00:00:00"/>
    <d v="2014-09-15T00:00:00"/>
    <s v="Second Class"/>
    <s v="LC-17050"/>
    <s v="Liz Carlisle"/>
    <s v="Consumer"/>
    <s v="United States"/>
    <s v="Los Angeles"/>
    <x v="1"/>
    <n v="90004"/>
    <x v="1"/>
    <s v="OFF-AR-10003829"/>
    <x v="1"/>
    <x v="6"/>
    <s v="Newell 35"/>
    <n v="6.56"/>
    <n v="2"/>
    <n v="0"/>
    <n v="1.9024000000000001"/>
    <x v="8"/>
  </r>
  <r>
    <n v="5580"/>
    <x v="2775"/>
    <x v="3"/>
    <d v="2014-09-10T00:00:00"/>
    <d v="2014-09-15T00:00:00"/>
    <s v="Second Class"/>
    <s v="LC-17050"/>
    <s v="Liz Carlisle"/>
    <s v="Consumer"/>
    <s v="United States"/>
    <s v="Los Angeles"/>
    <x v="1"/>
    <n v="90004"/>
    <x v="1"/>
    <s v="FUR-CH-10003833"/>
    <x v="0"/>
    <x v="1"/>
    <s v="Novimex Fabric Task Chair"/>
    <n v="243.92"/>
    <n v="5"/>
    <n v="0.2"/>
    <n v="-15.244999999999999"/>
    <x v="8"/>
  </r>
  <r>
    <n v="5581"/>
    <x v="2775"/>
    <x v="3"/>
    <d v="2014-09-10T00:00:00"/>
    <d v="2014-09-15T00:00:00"/>
    <s v="Second Class"/>
    <s v="LC-17050"/>
    <s v="Liz Carlisle"/>
    <s v="Consumer"/>
    <s v="United States"/>
    <s v="Los Angeles"/>
    <x v="1"/>
    <n v="90004"/>
    <x v="1"/>
    <s v="OFF-PA-10000143"/>
    <x v="1"/>
    <x v="10"/>
    <s v="Astroparche Fine Business Paper"/>
    <n v="47.52"/>
    <n v="9"/>
    <n v="0"/>
    <n v="22.8096"/>
    <x v="8"/>
  </r>
  <r>
    <n v="5582"/>
    <x v="2776"/>
    <x v="3"/>
    <d v="2014-10-05T00:00:00"/>
    <d v="2014-10-09T00:00:00"/>
    <s v="Standard Class"/>
    <s v="PS-18970"/>
    <s v="Paul Stevenson"/>
    <s v="Home Office"/>
    <s v="United States"/>
    <s v="Clinton"/>
    <x v="39"/>
    <n v="20735"/>
    <x v="3"/>
    <s v="FUR-FU-10000076"/>
    <x v="0"/>
    <x v="5"/>
    <s v="24-Hour Round Wall Clock"/>
    <n v="19.98"/>
    <n v="1"/>
    <n v="0"/>
    <n v="8.5914000000000001"/>
    <x v="2"/>
  </r>
  <r>
    <n v="5583"/>
    <x v="2777"/>
    <x v="0"/>
    <d v="2013-05-10T00:00:00"/>
    <d v="2013-05-14T00:00:00"/>
    <s v="Standard Class"/>
    <s v="PS-18970"/>
    <s v="Paul Stevenson"/>
    <s v="Home Office"/>
    <s v="United States"/>
    <s v="New York City"/>
    <x v="15"/>
    <n v="10024"/>
    <x v="3"/>
    <s v="OFF-AR-10000462"/>
    <x v="1"/>
    <x v="6"/>
    <s v="Sanford Pocket Accent Highlighters"/>
    <n v="8"/>
    <n v="5"/>
    <n v="0"/>
    <n v="3.44"/>
    <x v="5"/>
  </r>
  <r>
    <n v="5584"/>
    <x v="2778"/>
    <x v="2"/>
    <d v="2011-12-15T00:00:00"/>
    <d v="2011-12-19T00:00:00"/>
    <s v="Second Class"/>
    <s v="JO-15280"/>
    <s v="Jas O'Carroll"/>
    <s v="Consumer"/>
    <s v="United States"/>
    <s v="San Diego"/>
    <x v="1"/>
    <n v="92037"/>
    <x v="1"/>
    <s v="FUR-FU-10003829"/>
    <x v="0"/>
    <x v="5"/>
    <s v="Stackable Trays"/>
    <n v="6.16"/>
    <n v="2"/>
    <n v="0"/>
    <n v="1.9712000000000001"/>
    <x v="4"/>
  </r>
  <r>
    <n v="5585"/>
    <x v="2779"/>
    <x v="3"/>
    <d v="2014-12-01T00:00:00"/>
    <d v="2014-12-05T00:00:00"/>
    <s v="Standard Class"/>
    <s v="VP-21730"/>
    <s v="Victor Preis"/>
    <s v="Home Office"/>
    <s v="United States"/>
    <s v="New York City"/>
    <x v="15"/>
    <n v="10011"/>
    <x v="3"/>
    <s v="OFF-ST-10002182"/>
    <x v="1"/>
    <x v="4"/>
    <s v="Iris 3-Drawer Stacking Bin, Black"/>
    <n v="83.56"/>
    <n v="4"/>
    <n v="0"/>
    <n v="1.6712"/>
    <x v="4"/>
  </r>
  <r>
    <n v="5586"/>
    <x v="2779"/>
    <x v="3"/>
    <d v="2014-12-01T00:00:00"/>
    <d v="2014-12-05T00:00:00"/>
    <s v="Standard Class"/>
    <s v="VP-21730"/>
    <s v="Victor Preis"/>
    <s v="Home Office"/>
    <s v="United States"/>
    <s v="New York City"/>
    <x v="15"/>
    <n v="10011"/>
    <x v="3"/>
    <s v="TEC-PH-10001468"/>
    <x v="2"/>
    <x v="7"/>
    <s v="Panasonic Business Telephones KX-T7736"/>
    <n v="546.05999999999995"/>
    <n v="3"/>
    <n v="0"/>
    <n v="163.81800000000001"/>
    <x v="4"/>
  </r>
  <r>
    <n v="5587"/>
    <x v="2779"/>
    <x v="3"/>
    <d v="2014-12-01T00:00:00"/>
    <d v="2014-12-05T00:00:00"/>
    <s v="Standard Class"/>
    <s v="VP-21730"/>
    <s v="Victor Preis"/>
    <s v="Home Office"/>
    <s v="United States"/>
    <s v="New York City"/>
    <x v="15"/>
    <n v="10011"/>
    <x v="3"/>
    <s v="OFF-ST-10001809"/>
    <x v="1"/>
    <x v="4"/>
    <s v="Fellowes Officeware Wire Shelving"/>
    <n v="269.49"/>
    <n v="3"/>
    <n v="0"/>
    <n v="5.3898000000000001"/>
    <x v="4"/>
  </r>
  <r>
    <n v="5588"/>
    <x v="2780"/>
    <x v="1"/>
    <d v="2012-03-19T00:00:00"/>
    <d v="2012-03-20T00:00:00"/>
    <s v="First Class"/>
    <s v="GA-14725"/>
    <s v="Guy Armstrong"/>
    <s v="Consumer"/>
    <s v="United States"/>
    <s v="Lancaster"/>
    <x v="1"/>
    <n v="93534"/>
    <x v="1"/>
    <s v="OFF-FA-10001561"/>
    <x v="1"/>
    <x v="13"/>
    <s v="Stockwell Push Pins"/>
    <n v="10.9"/>
    <n v="5"/>
    <n v="0"/>
    <n v="3.597"/>
    <x v="10"/>
  </r>
  <r>
    <n v="5589"/>
    <x v="2781"/>
    <x v="2"/>
    <d v="2011-07-19T00:00:00"/>
    <d v="2011-07-24T00:00:00"/>
    <s v="Standard Class"/>
    <s v="EM-14140"/>
    <s v="Eugene Moren"/>
    <s v="Home Office"/>
    <s v="United States"/>
    <s v="Great Falls"/>
    <x v="37"/>
    <n v="59405"/>
    <x v="1"/>
    <s v="OFF-BI-10001759"/>
    <x v="1"/>
    <x v="8"/>
    <s v="Acco Pressboard Covers with Storage Hooks, 14 7/8&quot; x 11&quot;, Dark Blue"/>
    <n v="6.0960000000000001"/>
    <n v="2"/>
    <n v="0.2"/>
    <n v="2.2098"/>
    <x v="7"/>
  </r>
  <r>
    <n v="5590"/>
    <x v="2782"/>
    <x v="0"/>
    <d v="2013-12-09T00:00:00"/>
    <d v="2013-12-12T00:00:00"/>
    <s v="Second Class"/>
    <s v="DB-13615"/>
    <s v="Doug Bickford"/>
    <s v="Consumer"/>
    <s v="United States"/>
    <s v="San Francisco"/>
    <x v="1"/>
    <n v="94110"/>
    <x v="1"/>
    <s v="OFF-ST-10000615"/>
    <x v="1"/>
    <x v="4"/>
    <s v="SimpliFile Personal File, Black Granite, 15w x 6-15/16d x 11-1/4h"/>
    <n v="34.049999999999997"/>
    <n v="3"/>
    <n v="0"/>
    <n v="9.5340000000000007"/>
    <x v="4"/>
  </r>
  <r>
    <n v="5591"/>
    <x v="2782"/>
    <x v="0"/>
    <d v="2013-12-09T00:00:00"/>
    <d v="2013-12-12T00:00:00"/>
    <s v="Second Class"/>
    <s v="DB-13615"/>
    <s v="Doug Bickford"/>
    <s v="Consumer"/>
    <s v="United States"/>
    <s v="San Francisco"/>
    <x v="1"/>
    <n v="94110"/>
    <x v="1"/>
    <s v="OFF-ST-10003816"/>
    <x v="1"/>
    <x v="4"/>
    <s v="Fellowes High-Stak Drawer Files"/>
    <n v="352.38"/>
    <n v="2"/>
    <n v="0"/>
    <n v="81.047399999999996"/>
    <x v="4"/>
  </r>
  <r>
    <n v="5592"/>
    <x v="2783"/>
    <x v="2"/>
    <d v="2011-10-13T00:00:00"/>
    <d v="2011-10-18T00:00:00"/>
    <s v="Second Class"/>
    <s v="ML-17395"/>
    <s v="Marina Lichtenstein"/>
    <s v="Corporate"/>
    <s v="United States"/>
    <s v="Lakewood"/>
    <x v="30"/>
    <n v="8701"/>
    <x v="3"/>
    <s v="FUR-CH-10002880"/>
    <x v="0"/>
    <x v="1"/>
    <s v="Global High-Back Leather Tilter, Burgundy"/>
    <n v="245.98"/>
    <n v="2"/>
    <n v="0"/>
    <n v="27.0578"/>
    <x v="2"/>
  </r>
  <r>
    <n v="5593"/>
    <x v="2783"/>
    <x v="2"/>
    <d v="2011-10-13T00:00:00"/>
    <d v="2011-10-18T00:00:00"/>
    <s v="Second Class"/>
    <s v="ML-17395"/>
    <s v="Marina Lichtenstein"/>
    <s v="Corporate"/>
    <s v="United States"/>
    <s v="Lakewood"/>
    <x v="30"/>
    <n v="8701"/>
    <x v="3"/>
    <s v="OFF-BI-10004738"/>
    <x v="1"/>
    <x v="8"/>
    <s v="Flexible Leather- Look Classic Collection Ring Binder"/>
    <n v="18.940000000000001"/>
    <n v="1"/>
    <n v="0"/>
    <n v="9.4700000000000006"/>
    <x v="2"/>
  </r>
  <r>
    <n v="5594"/>
    <x v="2784"/>
    <x v="3"/>
    <d v="2014-11-20T00:00:00"/>
    <d v="2014-11-26T00:00:00"/>
    <s v="Standard Class"/>
    <s v="JH-15430"/>
    <s v="Jennifer Halladay"/>
    <s v="Consumer"/>
    <s v="United States"/>
    <s v="Cleveland"/>
    <x v="24"/>
    <n v="44105"/>
    <x v="3"/>
    <s v="OFF-BI-10003984"/>
    <x v="1"/>
    <x v="8"/>
    <s v="Lock-Up Easel 'Spel-Binder'"/>
    <n v="59.912999999999997"/>
    <n v="7"/>
    <n v="0.7"/>
    <n v="-45.933300000000003"/>
    <x v="0"/>
  </r>
  <r>
    <n v="5595"/>
    <x v="2785"/>
    <x v="3"/>
    <d v="2014-09-25T00:00:00"/>
    <d v="2014-09-25T00:00:00"/>
    <s v="Same Day"/>
    <s v="BP-11095"/>
    <s v="Bart Pistole"/>
    <s v="Corporate"/>
    <s v="United States"/>
    <s v="Lawrence"/>
    <x v="31"/>
    <n v="1841"/>
    <x v="3"/>
    <s v="TEC-PH-10000984"/>
    <x v="2"/>
    <x v="7"/>
    <s v="Panasonic KX-TG9471B"/>
    <n v="391.98"/>
    <n v="2"/>
    <n v="0"/>
    <n v="109.7544"/>
    <x v="8"/>
  </r>
  <r>
    <n v="5596"/>
    <x v="2785"/>
    <x v="3"/>
    <d v="2014-09-25T00:00:00"/>
    <d v="2014-09-25T00:00:00"/>
    <s v="Same Day"/>
    <s v="BP-11095"/>
    <s v="Bart Pistole"/>
    <s v="Corporate"/>
    <s v="United States"/>
    <s v="Lawrence"/>
    <x v="31"/>
    <n v="1841"/>
    <x v="3"/>
    <s v="TEC-PH-10001944"/>
    <x v="2"/>
    <x v="7"/>
    <s v="Wi-Ex zBoost YX540 Cellular Phone Signal Booster"/>
    <n v="437.85"/>
    <n v="3"/>
    <n v="0"/>
    <n v="131.35499999999999"/>
    <x v="8"/>
  </r>
  <r>
    <n v="5597"/>
    <x v="2786"/>
    <x v="1"/>
    <d v="2012-09-25T00:00:00"/>
    <d v="2012-09-29T00:00:00"/>
    <s v="Standard Class"/>
    <s v="SB-20185"/>
    <s v="Sarah Brown"/>
    <s v="Consumer"/>
    <s v="United States"/>
    <s v="Concord"/>
    <x v="38"/>
    <n v="3301"/>
    <x v="3"/>
    <s v="OFF-BI-10002735"/>
    <x v="1"/>
    <x v="8"/>
    <s v="GBC Prestige Therm-A-Bind Covers"/>
    <n v="68.62"/>
    <n v="2"/>
    <n v="0"/>
    <n v="32.251399999999997"/>
    <x v="8"/>
  </r>
  <r>
    <n v="5598"/>
    <x v="2787"/>
    <x v="3"/>
    <d v="2014-02-14T00:00:00"/>
    <d v="2014-02-21T00:00:00"/>
    <s v="Standard Class"/>
    <s v="SV-20785"/>
    <s v="Stewart Visinsky"/>
    <s v="Consumer"/>
    <s v="United States"/>
    <s v="Baltimore"/>
    <x v="39"/>
    <n v="21215"/>
    <x v="3"/>
    <s v="OFF-SU-10001165"/>
    <x v="1"/>
    <x v="14"/>
    <s v="Acme Elite Stainless Steel Scissors"/>
    <n v="25.02"/>
    <n v="3"/>
    <n v="0"/>
    <n v="6.5052000000000003"/>
    <x v="11"/>
  </r>
  <r>
    <n v="5599"/>
    <x v="2787"/>
    <x v="3"/>
    <d v="2014-02-14T00:00:00"/>
    <d v="2014-02-21T00:00:00"/>
    <s v="Standard Class"/>
    <s v="SV-20785"/>
    <s v="Stewart Visinsky"/>
    <s v="Consumer"/>
    <s v="United States"/>
    <s v="Baltimore"/>
    <x v="39"/>
    <n v="21215"/>
    <x v="3"/>
    <s v="OFF-AR-10000614"/>
    <x v="1"/>
    <x v="6"/>
    <s v="Barrel Sharpener"/>
    <n v="10.71"/>
    <n v="3"/>
    <n v="0"/>
    <n v="2.7846000000000002"/>
    <x v="11"/>
  </r>
  <r>
    <n v="5600"/>
    <x v="2788"/>
    <x v="2"/>
    <d v="2011-10-03T00:00:00"/>
    <d v="2011-10-03T00:00:00"/>
    <s v="Same Day"/>
    <s v="DO-13435"/>
    <s v="Denny Ordway"/>
    <s v="Consumer"/>
    <s v="United States"/>
    <s v="Columbus"/>
    <x v="24"/>
    <n v="43229"/>
    <x v="3"/>
    <s v="OFF-AR-10004010"/>
    <x v="1"/>
    <x v="6"/>
    <s v="Hunt Boston Vacuum Mount KS Pencil Sharpener"/>
    <n v="55.984000000000002"/>
    <n v="2"/>
    <n v="0.2"/>
    <n v="4.1988000000000003"/>
    <x v="2"/>
  </r>
  <r>
    <n v="5601"/>
    <x v="2788"/>
    <x v="2"/>
    <d v="2011-10-03T00:00:00"/>
    <d v="2011-10-03T00:00:00"/>
    <s v="Same Day"/>
    <s v="DO-13435"/>
    <s v="Denny Ordway"/>
    <s v="Consumer"/>
    <s v="United States"/>
    <s v="Columbus"/>
    <x v="24"/>
    <n v="43229"/>
    <x v="3"/>
    <s v="OFF-EN-10004030"/>
    <x v="1"/>
    <x v="12"/>
    <s v="Convenience Packs of Business Envelopes"/>
    <n v="14.48"/>
    <n v="5"/>
    <n v="0.2"/>
    <n v="4.8869999999999996"/>
    <x v="2"/>
  </r>
  <r>
    <n v="5602"/>
    <x v="2788"/>
    <x v="2"/>
    <d v="2011-10-03T00:00:00"/>
    <d v="2011-10-03T00:00:00"/>
    <s v="Same Day"/>
    <s v="DO-13435"/>
    <s v="Denny Ordway"/>
    <s v="Consumer"/>
    <s v="United States"/>
    <s v="Columbus"/>
    <x v="24"/>
    <n v="43229"/>
    <x v="3"/>
    <s v="TEC-AC-10003023"/>
    <x v="2"/>
    <x v="11"/>
    <s v="Logitech G105 Gaming Keyboard"/>
    <n v="142.488"/>
    <n v="3"/>
    <n v="0.2"/>
    <n v="-3.5621999999999998"/>
    <x v="2"/>
  </r>
  <r>
    <n v="5603"/>
    <x v="2789"/>
    <x v="0"/>
    <d v="2013-08-28T00:00:00"/>
    <d v="2013-08-30T00:00:00"/>
    <s v="Second Class"/>
    <s v="TB-21355"/>
    <s v="Todd Boyes"/>
    <s v="Corporate"/>
    <s v="United States"/>
    <s v="Houston"/>
    <x v="5"/>
    <n v="77041"/>
    <x v="2"/>
    <s v="OFF-ST-10003572"/>
    <x v="1"/>
    <x v="4"/>
    <s v="Portfile Personal File Boxes"/>
    <n v="14.16"/>
    <n v="1"/>
    <n v="0.2"/>
    <n v="1.0620000000000001"/>
    <x v="6"/>
  </r>
  <r>
    <n v="5604"/>
    <x v="2789"/>
    <x v="0"/>
    <d v="2013-08-28T00:00:00"/>
    <d v="2013-08-30T00:00:00"/>
    <s v="Second Class"/>
    <s v="TB-21355"/>
    <s v="Todd Boyes"/>
    <s v="Corporate"/>
    <s v="United States"/>
    <s v="Houston"/>
    <x v="5"/>
    <n v="77041"/>
    <x v="2"/>
    <s v="OFF-PA-10004353"/>
    <x v="1"/>
    <x v="10"/>
    <s v="Southworth 25% Cotton Premium Laser Paper and Envelopes"/>
    <n v="79.92"/>
    <n v="5"/>
    <n v="0.2"/>
    <n v="27.972000000000001"/>
    <x v="6"/>
  </r>
  <r>
    <n v="5605"/>
    <x v="2790"/>
    <x v="1"/>
    <d v="2012-12-03T00:00:00"/>
    <d v="2012-12-07T00:00:00"/>
    <s v="Standard Class"/>
    <s v="BS-11380"/>
    <s v="Bill Stewart"/>
    <s v="Corporate"/>
    <s v="United States"/>
    <s v="New York City"/>
    <x v="15"/>
    <n v="10011"/>
    <x v="3"/>
    <s v="OFF-BI-10003718"/>
    <x v="1"/>
    <x v="8"/>
    <s v="GBC Therma-A-Bind 250T Electric Binding System"/>
    <n v="590.35199999999998"/>
    <n v="6"/>
    <n v="0.2"/>
    <n v="206.6232"/>
    <x v="4"/>
  </r>
  <r>
    <n v="5606"/>
    <x v="2791"/>
    <x v="0"/>
    <d v="2013-09-21T00:00:00"/>
    <d v="2013-09-26T00:00:00"/>
    <s v="Standard Class"/>
    <s v="FM-14215"/>
    <s v="Filia McAdams"/>
    <s v="Corporate"/>
    <s v="United States"/>
    <s v="Greensboro"/>
    <x v="3"/>
    <n v="27405"/>
    <x v="0"/>
    <s v="FUR-FU-10001546"/>
    <x v="0"/>
    <x v="5"/>
    <s v="Dana Swing-Arm Lamps"/>
    <n v="17.088000000000001"/>
    <n v="2"/>
    <n v="0.2"/>
    <n v="1.0680000000000001"/>
    <x v="8"/>
  </r>
  <r>
    <n v="5607"/>
    <x v="2791"/>
    <x v="0"/>
    <d v="2013-09-21T00:00:00"/>
    <d v="2013-09-26T00:00:00"/>
    <s v="Standard Class"/>
    <s v="FM-14215"/>
    <s v="Filia McAdams"/>
    <s v="Corporate"/>
    <s v="United States"/>
    <s v="Greensboro"/>
    <x v="3"/>
    <n v="27405"/>
    <x v="0"/>
    <s v="FUR-CH-10002880"/>
    <x v="0"/>
    <x v="1"/>
    <s v="Global High-Back Leather Tilter, Burgundy"/>
    <n v="98.391999999999996"/>
    <n v="1"/>
    <n v="0.2"/>
    <n v="-11.069100000000001"/>
    <x v="8"/>
  </r>
  <r>
    <n v="5608"/>
    <x v="2792"/>
    <x v="3"/>
    <d v="2014-03-26T00:00:00"/>
    <d v="2014-04-01T00:00:00"/>
    <s v="Standard Class"/>
    <s v="JL-15835"/>
    <s v="John Lee"/>
    <s v="Consumer"/>
    <s v="United States"/>
    <s v="New York City"/>
    <x v="15"/>
    <n v="10024"/>
    <x v="3"/>
    <s v="OFF-AR-10001547"/>
    <x v="1"/>
    <x v="6"/>
    <s v="Newell 311"/>
    <n v="11.05"/>
    <n v="5"/>
    <n v="0"/>
    <n v="2.9834999999999998"/>
    <x v="10"/>
  </r>
  <r>
    <n v="5609"/>
    <x v="2793"/>
    <x v="1"/>
    <d v="2012-12-06T00:00:00"/>
    <d v="2012-12-11T00:00:00"/>
    <s v="Standard Class"/>
    <s v="AF-10870"/>
    <s v="Art Ferguson"/>
    <s v="Consumer"/>
    <s v="United States"/>
    <s v="San Francisco"/>
    <x v="1"/>
    <n v="94109"/>
    <x v="1"/>
    <s v="OFF-AP-10001626"/>
    <x v="1"/>
    <x v="9"/>
    <s v="Commercial WindTunnel Clean Air Upright Vacuum, Replacement Belts, Filtration Bags"/>
    <n v="7.78"/>
    <n v="2"/>
    <n v="0"/>
    <n v="2.0228000000000002"/>
    <x v="4"/>
  </r>
  <r>
    <n v="5610"/>
    <x v="2794"/>
    <x v="3"/>
    <d v="2014-09-01T00:00:00"/>
    <d v="2014-09-06T00:00:00"/>
    <s v="Standard Class"/>
    <s v="BG-11035"/>
    <s v="Barry Gonzalez"/>
    <s v="Consumer"/>
    <s v="United States"/>
    <s v="Monroe"/>
    <x v="28"/>
    <n v="71203"/>
    <x v="0"/>
    <s v="TEC-AC-10003033"/>
    <x v="2"/>
    <x v="11"/>
    <s v="Plantronics CS510 - Over-the-Head monaural Wireless Headset System"/>
    <n v="659.9"/>
    <n v="2"/>
    <n v="0"/>
    <n v="217.767"/>
    <x v="8"/>
  </r>
  <r>
    <n v="5611"/>
    <x v="2795"/>
    <x v="1"/>
    <d v="2012-10-05T00:00:00"/>
    <d v="2012-10-07T00:00:00"/>
    <s v="First Class"/>
    <s v="MB-17305"/>
    <s v="Maria Bertelson"/>
    <s v="Consumer"/>
    <s v="United States"/>
    <s v="Cincinnati"/>
    <x v="24"/>
    <n v="45231"/>
    <x v="3"/>
    <s v="TEC-AC-10002323"/>
    <x v="2"/>
    <x v="11"/>
    <s v="SanDisk Ultra 32 GB MicroSDHC Class 10 Memory Card"/>
    <n v="53.04"/>
    <n v="3"/>
    <n v="0.2"/>
    <n v="-4.641"/>
    <x v="2"/>
  </r>
  <r>
    <n v="5612"/>
    <x v="2796"/>
    <x v="3"/>
    <d v="2014-08-19T00:00:00"/>
    <d v="2014-08-23T00:00:00"/>
    <s v="Standard Class"/>
    <s v="HW-14935"/>
    <s v="Helen Wasserman"/>
    <s v="Corporate"/>
    <s v="United States"/>
    <s v="Seattle"/>
    <x v="4"/>
    <n v="98105"/>
    <x v="1"/>
    <s v="TEC-AC-10002049"/>
    <x v="2"/>
    <x v="11"/>
    <s v="Plantronics Savi W720 Multi-Device Wireless Headset System"/>
    <n v="843.9"/>
    <n v="2"/>
    <n v="0"/>
    <n v="371.31599999999997"/>
    <x v="6"/>
  </r>
  <r>
    <n v="5613"/>
    <x v="2796"/>
    <x v="3"/>
    <d v="2014-08-19T00:00:00"/>
    <d v="2014-08-23T00:00:00"/>
    <s v="Standard Class"/>
    <s v="HW-14935"/>
    <s v="Helen Wasserman"/>
    <s v="Corporate"/>
    <s v="United States"/>
    <s v="Seattle"/>
    <x v="4"/>
    <n v="98105"/>
    <x v="1"/>
    <s v="TEC-AC-10002253"/>
    <x v="2"/>
    <x v="11"/>
    <s v="Imation Bio 8GB USB Flash Drive Imation Corp"/>
    <n v="1496.16"/>
    <n v="9"/>
    <n v="0"/>
    <n v="224.42400000000001"/>
    <x v="6"/>
  </r>
  <r>
    <n v="5614"/>
    <x v="2797"/>
    <x v="0"/>
    <d v="2013-02-02T00:00:00"/>
    <d v="2013-02-07T00:00:00"/>
    <s v="Standard Class"/>
    <s v="AB-10105"/>
    <s v="Adrian Barton"/>
    <s v="Consumer"/>
    <s v="United States"/>
    <s v="New York City"/>
    <x v="15"/>
    <n v="10011"/>
    <x v="3"/>
    <s v="OFF-ST-10003994"/>
    <x v="1"/>
    <x v="4"/>
    <s v="Belkin 19&quot; Center-Weighted Shelf, Gray"/>
    <n v="117.96"/>
    <n v="2"/>
    <n v="0"/>
    <n v="5.8979999999999997"/>
    <x v="11"/>
  </r>
  <r>
    <n v="5615"/>
    <x v="2798"/>
    <x v="0"/>
    <d v="2013-08-24T00:00:00"/>
    <d v="2013-08-28T00:00:00"/>
    <s v="Standard Class"/>
    <s v="JP-15460"/>
    <s v="Jennifer Patt"/>
    <s v="Corporate"/>
    <s v="United States"/>
    <s v="New York City"/>
    <x v="15"/>
    <n v="10035"/>
    <x v="3"/>
    <s v="OFF-AR-10002399"/>
    <x v="1"/>
    <x v="6"/>
    <s v="Dixon Prang Watercolor Pencils, 10-Color Set with Brush"/>
    <n v="21.3"/>
    <n v="5"/>
    <n v="0"/>
    <n v="8.7330000000000005"/>
    <x v="6"/>
  </r>
  <r>
    <n v="5616"/>
    <x v="2798"/>
    <x v="0"/>
    <d v="2013-08-24T00:00:00"/>
    <d v="2013-08-28T00:00:00"/>
    <s v="Standard Class"/>
    <s v="JP-15460"/>
    <s v="Jennifer Patt"/>
    <s v="Corporate"/>
    <s v="United States"/>
    <s v="New York City"/>
    <x v="15"/>
    <n v="10035"/>
    <x v="3"/>
    <s v="OFF-AP-10002118"/>
    <x v="1"/>
    <x v="9"/>
    <s v="1.7 Cubic Foot Compact &quot;Cube&quot; Office Refrigerators"/>
    <n v="1040.8"/>
    <n v="5"/>
    <n v="0"/>
    <n v="281.01600000000002"/>
    <x v="6"/>
  </r>
  <r>
    <n v="5617"/>
    <x v="2798"/>
    <x v="0"/>
    <d v="2013-08-24T00:00:00"/>
    <d v="2013-08-28T00:00:00"/>
    <s v="Standard Class"/>
    <s v="JP-15460"/>
    <s v="Jennifer Patt"/>
    <s v="Corporate"/>
    <s v="United States"/>
    <s v="New York City"/>
    <x v="15"/>
    <n v="10035"/>
    <x v="3"/>
    <s v="OFF-AR-10001954"/>
    <x v="1"/>
    <x v="6"/>
    <s v="Newell 331"/>
    <n v="29.34"/>
    <n v="6"/>
    <n v="0"/>
    <n v="7.9218000000000002"/>
    <x v="6"/>
  </r>
  <r>
    <n v="5618"/>
    <x v="2799"/>
    <x v="3"/>
    <d v="2014-07-01T00:00:00"/>
    <d v="2014-07-05T00:00:00"/>
    <s v="Standard Class"/>
    <s v="DV-13045"/>
    <s v="Darrin Van Huff"/>
    <s v="Corporate"/>
    <s v="United States"/>
    <s v="Memphis"/>
    <x v="18"/>
    <n v="38109"/>
    <x v="0"/>
    <s v="FUR-FU-10001591"/>
    <x v="0"/>
    <x v="5"/>
    <s v="Advantus Panel Wall Certificate Holder - 8.5x11"/>
    <n v="19.52"/>
    <n v="2"/>
    <n v="0.2"/>
    <n v="5.3680000000000003"/>
    <x v="7"/>
  </r>
  <r>
    <n v="5619"/>
    <x v="2800"/>
    <x v="1"/>
    <d v="2012-09-18T00:00:00"/>
    <d v="2012-09-21T00:00:00"/>
    <s v="First Class"/>
    <s v="CM-12190"/>
    <s v="Charlotte Melton"/>
    <s v="Consumer"/>
    <s v="United States"/>
    <s v="San Diego"/>
    <x v="1"/>
    <n v="92105"/>
    <x v="1"/>
    <s v="OFF-ST-10004186"/>
    <x v="1"/>
    <x v="4"/>
    <s v="Stur-D-Stor Shelving, Vertical 5-Shelf: 72&quot;H x 36&quot;W x 18 1/2&quot;D"/>
    <n v="443.92"/>
    <n v="4"/>
    <n v="0"/>
    <n v="8.8783999999999992"/>
    <x v="8"/>
  </r>
  <r>
    <n v="5620"/>
    <x v="2801"/>
    <x v="0"/>
    <d v="2013-09-26T00:00:00"/>
    <d v="2013-10-01T00:00:00"/>
    <s v="Standard Class"/>
    <s v="SC-20695"/>
    <s v="Steve Chapman"/>
    <s v="Corporate"/>
    <s v="United States"/>
    <s v="La Crosse"/>
    <x v="6"/>
    <n v="54601"/>
    <x v="2"/>
    <s v="TEC-AC-10001908"/>
    <x v="2"/>
    <x v="11"/>
    <s v="Logitech Wireless Headset h800"/>
    <n v="499.95"/>
    <n v="5"/>
    <n v="0"/>
    <n v="174.98249999999999"/>
    <x v="8"/>
  </r>
  <r>
    <n v="5621"/>
    <x v="2801"/>
    <x v="0"/>
    <d v="2013-09-26T00:00:00"/>
    <d v="2013-10-01T00:00:00"/>
    <s v="Standard Class"/>
    <s v="SC-20695"/>
    <s v="Steve Chapman"/>
    <s v="Corporate"/>
    <s v="United States"/>
    <s v="La Crosse"/>
    <x v="6"/>
    <n v="54601"/>
    <x v="2"/>
    <s v="OFF-AR-10000817"/>
    <x v="1"/>
    <x v="6"/>
    <s v="Manco Dry-Lighter Erasable Highlighter"/>
    <n v="3.04"/>
    <n v="1"/>
    <n v="0"/>
    <n v="1.0336000000000001"/>
    <x v="8"/>
  </r>
  <r>
    <n v="5622"/>
    <x v="2801"/>
    <x v="0"/>
    <d v="2013-09-26T00:00:00"/>
    <d v="2013-10-01T00:00:00"/>
    <s v="Standard Class"/>
    <s v="SC-20695"/>
    <s v="Steve Chapman"/>
    <s v="Corporate"/>
    <s v="United States"/>
    <s v="La Crosse"/>
    <x v="6"/>
    <n v="54601"/>
    <x v="2"/>
    <s v="FUR-CH-10004218"/>
    <x v="0"/>
    <x v="1"/>
    <s v="Global Fabric Manager's Chair, Dark Gray"/>
    <n v="201.96"/>
    <n v="2"/>
    <n v="0"/>
    <n v="50.49"/>
    <x v="8"/>
  </r>
  <r>
    <n v="5623"/>
    <x v="2801"/>
    <x v="0"/>
    <d v="2013-09-26T00:00:00"/>
    <d v="2013-10-01T00:00:00"/>
    <s v="Standard Class"/>
    <s v="SC-20695"/>
    <s v="Steve Chapman"/>
    <s v="Corporate"/>
    <s v="United States"/>
    <s v="La Crosse"/>
    <x v="6"/>
    <n v="54601"/>
    <x v="2"/>
    <s v="FUR-FU-10000755"/>
    <x v="0"/>
    <x v="5"/>
    <s v="Eldon Expressions Mahogany Wood Desk Collection"/>
    <n v="68.64"/>
    <n v="11"/>
    <n v="0"/>
    <n v="17.16"/>
    <x v="8"/>
  </r>
  <r>
    <n v="5624"/>
    <x v="2802"/>
    <x v="0"/>
    <d v="2013-10-25T00:00:00"/>
    <d v="2013-10-29T00:00:00"/>
    <s v="Second Class"/>
    <s v="VW-21775"/>
    <s v="Victoria Wilson"/>
    <s v="Corporate"/>
    <s v="United States"/>
    <s v="Los Angeles"/>
    <x v="1"/>
    <n v="90032"/>
    <x v="1"/>
    <s v="TEC-AC-10003063"/>
    <x v="2"/>
    <x v="11"/>
    <s v="Micro Innovations USB RF Wireless Keyboard with Mouse"/>
    <n v="100"/>
    <n v="4"/>
    <n v="0"/>
    <n v="21"/>
    <x v="2"/>
  </r>
  <r>
    <n v="5625"/>
    <x v="2802"/>
    <x v="0"/>
    <d v="2013-10-25T00:00:00"/>
    <d v="2013-10-29T00:00:00"/>
    <s v="Second Class"/>
    <s v="VW-21775"/>
    <s v="Victoria Wilson"/>
    <s v="Corporate"/>
    <s v="United States"/>
    <s v="Los Angeles"/>
    <x v="1"/>
    <n v="90032"/>
    <x v="1"/>
    <s v="TEC-AC-10002637"/>
    <x v="2"/>
    <x v="11"/>
    <s v="Logitech VX Revolution Cordless Laser Mouse for Notebooks (Black)"/>
    <n v="359.98"/>
    <n v="2"/>
    <n v="0"/>
    <n v="21.598800000000001"/>
    <x v="2"/>
  </r>
  <r>
    <n v="5626"/>
    <x v="2803"/>
    <x v="2"/>
    <d v="2011-09-29T00:00:00"/>
    <d v="2011-10-01T00:00:00"/>
    <s v="Second Class"/>
    <s v="PP-18955"/>
    <s v="Paul Prost"/>
    <s v="Home Office"/>
    <s v="United States"/>
    <s v="Seattle"/>
    <x v="4"/>
    <n v="98115"/>
    <x v="1"/>
    <s v="FUR-FU-10001706"/>
    <x v="0"/>
    <x v="5"/>
    <s v="Longer-Life Soft White Bulbs"/>
    <n v="6.16"/>
    <n v="2"/>
    <n v="0"/>
    <n v="2.9567999999999999"/>
    <x v="8"/>
  </r>
  <r>
    <n v="5627"/>
    <x v="2803"/>
    <x v="2"/>
    <d v="2011-09-29T00:00:00"/>
    <d v="2011-10-01T00:00:00"/>
    <s v="Second Class"/>
    <s v="PP-18955"/>
    <s v="Paul Prost"/>
    <s v="Home Office"/>
    <s v="United States"/>
    <s v="Seattle"/>
    <x v="4"/>
    <n v="98115"/>
    <x v="1"/>
    <s v="FUR-TA-10002958"/>
    <x v="0"/>
    <x v="3"/>
    <s v="Bevis Oval Conference Table, Walnut"/>
    <n v="2348.8200000000002"/>
    <n v="9"/>
    <n v="0"/>
    <n v="399.29939999999999"/>
    <x v="8"/>
  </r>
  <r>
    <n v="5628"/>
    <x v="2804"/>
    <x v="3"/>
    <d v="2014-06-27T00:00:00"/>
    <d v="2014-07-02T00:00:00"/>
    <s v="Standard Class"/>
    <s v="DR-12880"/>
    <s v="Dan Reichenbach"/>
    <s v="Corporate"/>
    <s v="United States"/>
    <s v="Miami"/>
    <x v="2"/>
    <n v="33180"/>
    <x v="0"/>
    <s v="OFF-LA-10004689"/>
    <x v="1"/>
    <x v="2"/>
    <s v="Avery 512"/>
    <n v="13.872"/>
    <n v="6"/>
    <n v="0.2"/>
    <n v="4.6818"/>
    <x v="1"/>
  </r>
  <r>
    <n v="5629"/>
    <x v="2804"/>
    <x v="3"/>
    <d v="2014-06-27T00:00:00"/>
    <d v="2014-07-02T00:00:00"/>
    <s v="Standard Class"/>
    <s v="DR-12880"/>
    <s v="Dan Reichenbach"/>
    <s v="Corporate"/>
    <s v="United States"/>
    <s v="Miami"/>
    <x v="2"/>
    <n v="33180"/>
    <x v="0"/>
    <s v="FUR-CH-10001545"/>
    <x v="0"/>
    <x v="1"/>
    <s v="Hon Comfortask Task/Swivel Chairs"/>
    <n v="273.55200000000002"/>
    <n v="3"/>
    <n v="0.2"/>
    <n v="-13.6776"/>
    <x v="1"/>
  </r>
  <r>
    <n v="5630"/>
    <x v="2805"/>
    <x v="0"/>
    <d v="2013-08-22T00:00:00"/>
    <d v="2013-08-24T00:00:00"/>
    <s v="Second Class"/>
    <s v="RB-19465"/>
    <s v="Rick Bensley"/>
    <s v="Home Office"/>
    <s v="United States"/>
    <s v="Philadelphia"/>
    <x v="9"/>
    <n v="19143"/>
    <x v="3"/>
    <s v="FUR-TA-10002530"/>
    <x v="0"/>
    <x v="3"/>
    <s v="Iceberg OfficeWorks 42&quot; Round Tables"/>
    <n v="815.29200000000003"/>
    <n v="9"/>
    <n v="0.4"/>
    <n v="-339.70499999999998"/>
    <x v="6"/>
  </r>
  <r>
    <n v="5631"/>
    <x v="2806"/>
    <x v="2"/>
    <d v="2011-02-12T00:00:00"/>
    <d v="2011-02-16T00:00:00"/>
    <s v="Standard Class"/>
    <s v="NF-18385"/>
    <s v="Natalie Fritzler"/>
    <s v="Consumer"/>
    <s v="United States"/>
    <s v="Chesapeake"/>
    <x v="17"/>
    <n v="23320"/>
    <x v="0"/>
    <s v="TEC-AC-10001432"/>
    <x v="2"/>
    <x v="11"/>
    <s v="Enermax Aurora Lite Keyboard"/>
    <n v="234.45"/>
    <n v="3"/>
    <n v="0"/>
    <n v="103.158"/>
    <x v="11"/>
  </r>
  <r>
    <n v="5632"/>
    <x v="2806"/>
    <x v="2"/>
    <d v="2011-02-12T00:00:00"/>
    <d v="2011-02-16T00:00:00"/>
    <s v="Standard Class"/>
    <s v="NF-18385"/>
    <s v="Natalie Fritzler"/>
    <s v="Consumer"/>
    <s v="United States"/>
    <s v="Chesapeake"/>
    <x v="17"/>
    <n v="23320"/>
    <x v="0"/>
    <s v="FUR-TA-10003715"/>
    <x v="0"/>
    <x v="3"/>
    <s v="Hon 2111 Invitation Series Corner Table"/>
    <n v="1256.22"/>
    <n v="6"/>
    <n v="0"/>
    <n v="75.373199999999997"/>
    <x v="11"/>
  </r>
  <r>
    <n v="5633"/>
    <x v="2806"/>
    <x v="2"/>
    <d v="2011-02-12T00:00:00"/>
    <d v="2011-02-16T00:00:00"/>
    <s v="Standard Class"/>
    <s v="NF-18385"/>
    <s v="Natalie Fritzler"/>
    <s v="Consumer"/>
    <s v="United States"/>
    <s v="Chesapeake"/>
    <x v="17"/>
    <n v="23320"/>
    <x v="0"/>
    <s v="OFF-BI-10003291"/>
    <x v="1"/>
    <x v="8"/>
    <s v="Wilson Jones Leather-Like Binders with DublLock Round Rings"/>
    <n v="17.46"/>
    <n v="2"/>
    <n v="0"/>
    <n v="8.2062000000000008"/>
    <x v="11"/>
  </r>
  <r>
    <n v="5634"/>
    <x v="2807"/>
    <x v="0"/>
    <d v="2013-09-24T00:00:00"/>
    <d v="2013-09-29T00:00:00"/>
    <s v="Second Class"/>
    <s v="CR-12580"/>
    <s v="Clay Rozendal"/>
    <s v="Home Office"/>
    <s v="United States"/>
    <s v="New York City"/>
    <x v="15"/>
    <n v="10009"/>
    <x v="3"/>
    <s v="OFF-BI-10004187"/>
    <x v="1"/>
    <x v="8"/>
    <s v="Staples"/>
    <n v="10.528"/>
    <n v="7"/>
    <n v="0.2"/>
    <n v="3.6848000000000001"/>
    <x v="8"/>
  </r>
  <r>
    <n v="5635"/>
    <x v="2808"/>
    <x v="1"/>
    <d v="2012-12-05T00:00:00"/>
    <d v="2012-12-06T00:00:00"/>
    <s v="First Class"/>
    <s v="SU-20665"/>
    <s v="Stephanie Ulpright"/>
    <s v="Home Office"/>
    <s v="United States"/>
    <s v="Ann Arbor"/>
    <x v="12"/>
    <n v="48104"/>
    <x v="2"/>
    <s v="OFF-BI-10000666"/>
    <x v="1"/>
    <x v="8"/>
    <s v="Surelock Post Binders"/>
    <n v="152.80000000000001"/>
    <n v="5"/>
    <n v="0"/>
    <n v="76.400000000000006"/>
    <x v="4"/>
  </r>
  <r>
    <n v="5636"/>
    <x v="2809"/>
    <x v="3"/>
    <d v="2014-09-04T00:00:00"/>
    <d v="2014-09-09T00:00:00"/>
    <s v="Standard Class"/>
    <s v="SC-20050"/>
    <s v="Sample Company A"/>
    <s v="Home Office"/>
    <s v="United States"/>
    <s v="La Mesa"/>
    <x v="1"/>
    <n v="91941"/>
    <x v="1"/>
    <s v="OFF-BI-10002225"/>
    <x v="1"/>
    <x v="8"/>
    <s v="Square Ring Data Binders, Rigid 75 Pt. Covers, 11&quot; x 14-7/8&quot;"/>
    <n v="82.56"/>
    <n v="5"/>
    <n v="0.2"/>
    <n v="28.896000000000001"/>
    <x v="8"/>
  </r>
  <r>
    <n v="5637"/>
    <x v="2809"/>
    <x v="3"/>
    <d v="2014-09-04T00:00:00"/>
    <d v="2014-09-09T00:00:00"/>
    <s v="Standard Class"/>
    <s v="SC-20050"/>
    <s v="Sample Company A"/>
    <s v="Home Office"/>
    <s v="United States"/>
    <s v="La Mesa"/>
    <x v="1"/>
    <n v="91941"/>
    <x v="1"/>
    <s v="TEC-AC-10000474"/>
    <x v="2"/>
    <x v="11"/>
    <s v="Kensington Expert Mouse Optical USB Trackball for PC or Mac"/>
    <n v="284.97000000000003"/>
    <n v="3"/>
    <n v="0"/>
    <n v="85.491"/>
    <x v="8"/>
  </r>
  <r>
    <n v="5638"/>
    <x v="2810"/>
    <x v="3"/>
    <d v="2014-03-27T00:00:00"/>
    <d v="2014-04-03T00:00:00"/>
    <s v="Standard Class"/>
    <s v="ML-18040"/>
    <s v="Michelle Lonsdale"/>
    <s v="Corporate"/>
    <s v="United States"/>
    <s v="Dearborn"/>
    <x v="12"/>
    <n v="48126"/>
    <x v="2"/>
    <s v="FUR-FU-10004245"/>
    <x v="0"/>
    <x v="5"/>
    <s v="Career Cubicle Clock, 8 1/4&quot;, Black"/>
    <n v="60.84"/>
    <n v="3"/>
    <n v="0"/>
    <n v="23.119199999999999"/>
    <x v="10"/>
  </r>
  <r>
    <n v="5639"/>
    <x v="2811"/>
    <x v="2"/>
    <d v="2011-12-21T00:00:00"/>
    <d v="2011-12-27T00:00:00"/>
    <s v="Standard Class"/>
    <s v="GM-14440"/>
    <s v="Gary McGarr"/>
    <s v="Consumer"/>
    <s v="United States"/>
    <s v="San Diego"/>
    <x v="1"/>
    <n v="92024"/>
    <x v="1"/>
    <s v="FUR-CH-10004287"/>
    <x v="0"/>
    <x v="1"/>
    <s v="SAFCO Arco Folding Chair"/>
    <n v="1325.76"/>
    <n v="6"/>
    <n v="0.2"/>
    <n v="149.148"/>
    <x v="4"/>
  </r>
  <r>
    <n v="5640"/>
    <x v="2811"/>
    <x v="2"/>
    <d v="2011-12-21T00:00:00"/>
    <d v="2011-12-27T00:00:00"/>
    <s v="Standard Class"/>
    <s v="GM-14440"/>
    <s v="Gary McGarr"/>
    <s v="Consumer"/>
    <s v="United States"/>
    <s v="San Diego"/>
    <x v="1"/>
    <n v="92024"/>
    <x v="1"/>
    <s v="FUR-CH-10000595"/>
    <x v="0"/>
    <x v="1"/>
    <s v="Safco Contoured Stacking Chairs"/>
    <n v="572.16"/>
    <n v="3"/>
    <n v="0.2"/>
    <n v="35.76"/>
    <x v="4"/>
  </r>
  <r>
    <n v="5641"/>
    <x v="2812"/>
    <x v="2"/>
    <d v="2011-09-23T00:00:00"/>
    <d v="2011-09-28T00:00:00"/>
    <s v="Standard Class"/>
    <s v="JK-15640"/>
    <s v="Jim Kriz"/>
    <s v="Home Office"/>
    <s v="United States"/>
    <s v="Lakewood"/>
    <x v="24"/>
    <n v="44107"/>
    <x v="3"/>
    <s v="OFF-PA-10003063"/>
    <x v="1"/>
    <x v="10"/>
    <s v="EcoTones Memo Sheets"/>
    <n v="28.8"/>
    <n v="9"/>
    <n v="0.2"/>
    <n v="10.08"/>
    <x v="8"/>
  </r>
  <r>
    <n v="5642"/>
    <x v="2813"/>
    <x v="3"/>
    <d v="2014-04-03T00:00:00"/>
    <d v="2014-04-06T00:00:00"/>
    <s v="First Class"/>
    <s v="AT-10435"/>
    <s v="Alyssa Tate"/>
    <s v="Home Office"/>
    <s v="United States"/>
    <s v="Meriden"/>
    <x v="29"/>
    <n v="6450"/>
    <x v="3"/>
    <s v="OFF-AR-10000246"/>
    <x v="1"/>
    <x v="6"/>
    <s v="Newell 318"/>
    <n v="11.12"/>
    <n v="4"/>
    <n v="0"/>
    <n v="2.8912"/>
    <x v="3"/>
  </r>
  <r>
    <n v="5643"/>
    <x v="2814"/>
    <x v="0"/>
    <d v="2013-04-02T00:00:00"/>
    <d v="2013-04-06T00:00:00"/>
    <s v="Second Class"/>
    <s v="DB-12910"/>
    <s v="Daniel Byrd"/>
    <s v="Home Office"/>
    <s v="United States"/>
    <s v="Columbus"/>
    <x v="32"/>
    <n v="31907"/>
    <x v="0"/>
    <s v="FUR-FU-10003274"/>
    <x v="0"/>
    <x v="5"/>
    <s v="Regeneration Desk Collection"/>
    <n v="7.04"/>
    <n v="4"/>
    <n v="0"/>
    <n v="3.0975999999999999"/>
    <x v="3"/>
  </r>
  <r>
    <n v="5644"/>
    <x v="2815"/>
    <x v="1"/>
    <d v="2012-05-15T00:00:00"/>
    <d v="2012-05-20T00:00:00"/>
    <s v="Second Class"/>
    <s v="AH-10690"/>
    <s v="Anna Häberlin"/>
    <s v="Corporate"/>
    <s v="United States"/>
    <s v="Roswell"/>
    <x v="32"/>
    <n v="30076"/>
    <x v="0"/>
    <s v="OFF-EN-10004147"/>
    <x v="1"/>
    <x v="12"/>
    <s v="Wausau Papers Astrobrights Colored Envelopes"/>
    <n v="17.940000000000001"/>
    <n v="3"/>
    <n v="0"/>
    <n v="8.7905999999999995"/>
    <x v="5"/>
  </r>
  <r>
    <n v="5645"/>
    <x v="2816"/>
    <x v="3"/>
    <d v="2014-03-24T00:00:00"/>
    <d v="2014-03-27T00:00:00"/>
    <s v="First Class"/>
    <s v="SJ-20125"/>
    <s v="Sanjit Jacobs"/>
    <s v="Home Office"/>
    <s v="United States"/>
    <s v="Seattle"/>
    <x v="4"/>
    <n v="98105"/>
    <x v="1"/>
    <s v="OFF-BI-10002103"/>
    <x v="1"/>
    <x v="8"/>
    <s v="Cardinal Slant-D Ring Binder, Heavy Gauge Vinyl"/>
    <n v="34.76"/>
    <n v="5"/>
    <n v="0.2"/>
    <n v="11.297000000000001"/>
    <x v="10"/>
  </r>
  <r>
    <n v="5646"/>
    <x v="2817"/>
    <x v="3"/>
    <d v="2014-04-15T00:00:00"/>
    <d v="2014-04-20T00:00:00"/>
    <s v="Standard Class"/>
    <s v="HM-14860"/>
    <s v="Harry Marie"/>
    <s v="Corporate"/>
    <s v="United States"/>
    <s v="Morristown"/>
    <x v="30"/>
    <n v="7960"/>
    <x v="3"/>
    <s v="FUR-FU-10004018"/>
    <x v="0"/>
    <x v="5"/>
    <s v="Tensor Computer Mounted Lamp"/>
    <n v="74.45"/>
    <n v="5"/>
    <n v="0"/>
    <n v="20.101500000000001"/>
    <x v="3"/>
  </r>
  <r>
    <n v="5647"/>
    <x v="2818"/>
    <x v="1"/>
    <d v="2012-01-04T00:00:00"/>
    <d v="2012-01-09T00:00:00"/>
    <s v="Standard Class"/>
    <s v="AG-10495"/>
    <s v="Andrew Gjertsen"/>
    <s v="Corporate"/>
    <s v="United States"/>
    <s v="Alexandria"/>
    <x v="17"/>
    <n v="22304"/>
    <x v="0"/>
    <s v="FUR-FU-10001473"/>
    <x v="0"/>
    <x v="5"/>
    <s v="DAX Wood Document Frame"/>
    <n v="192.22"/>
    <n v="14"/>
    <n v="0"/>
    <n v="69.199200000000005"/>
    <x v="9"/>
  </r>
  <r>
    <n v="5648"/>
    <x v="2819"/>
    <x v="3"/>
    <d v="2014-11-03T00:00:00"/>
    <d v="2014-11-08T00:00:00"/>
    <s v="Standard Class"/>
    <s v="JB-16000"/>
    <s v="Joy Bell-"/>
    <s v="Consumer"/>
    <s v="United States"/>
    <s v="Salt Lake City"/>
    <x v="7"/>
    <n v="84106"/>
    <x v="1"/>
    <s v="OFF-PA-10001800"/>
    <x v="1"/>
    <x v="10"/>
    <s v="Xerox 220"/>
    <n v="19.440000000000001"/>
    <n v="3"/>
    <n v="0"/>
    <n v="9.3312000000000008"/>
    <x v="0"/>
  </r>
  <r>
    <n v="5649"/>
    <x v="2820"/>
    <x v="3"/>
    <d v="2014-07-18T00:00:00"/>
    <d v="2014-07-20T00:00:00"/>
    <s v="Second Class"/>
    <s v="AJ-10795"/>
    <s v="Anthony Johnson"/>
    <s v="Corporate"/>
    <s v="United States"/>
    <s v="Apple Valley"/>
    <x v="1"/>
    <n v="92307"/>
    <x v="1"/>
    <s v="OFF-PA-10004609"/>
    <x v="1"/>
    <x v="10"/>
    <s v="Xerox 221"/>
    <n v="32.4"/>
    <n v="5"/>
    <n v="0"/>
    <n v="15.552"/>
    <x v="7"/>
  </r>
  <r>
    <n v="5650"/>
    <x v="2820"/>
    <x v="3"/>
    <d v="2014-07-18T00:00:00"/>
    <d v="2014-07-20T00:00:00"/>
    <s v="Second Class"/>
    <s v="AJ-10795"/>
    <s v="Anthony Johnson"/>
    <s v="Corporate"/>
    <s v="United States"/>
    <s v="Apple Valley"/>
    <x v="1"/>
    <n v="92307"/>
    <x v="1"/>
    <s v="OFF-EN-10002592"/>
    <x v="1"/>
    <x v="12"/>
    <s v="Peel &amp; Seel Recycled Catalog Envelopes, Brown"/>
    <n v="57.9"/>
    <n v="5"/>
    <n v="0"/>
    <n v="28.95"/>
    <x v="7"/>
  </r>
  <r>
    <n v="5651"/>
    <x v="2820"/>
    <x v="3"/>
    <d v="2014-07-18T00:00:00"/>
    <d v="2014-07-20T00:00:00"/>
    <s v="Second Class"/>
    <s v="AJ-10795"/>
    <s v="Anthony Johnson"/>
    <s v="Corporate"/>
    <s v="United States"/>
    <s v="Apple Valley"/>
    <x v="1"/>
    <n v="92307"/>
    <x v="1"/>
    <s v="OFF-ST-10002957"/>
    <x v="1"/>
    <x v="4"/>
    <s v="Sterilite Show Offs Storage Containers"/>
    <n v="10.56"/>
    <n v="2"/>
    <n v="0"/>
    <n v="0"/>
    <x v="7"/>
  </r>
  <r>
    <n v="5652"/>
    <x v="2820"/>
    <x v="3"/>
    <d v="2014-07-18T00:00:00"/>
    <d v="2014-07-20T00:00:00"/>
    <s v="Second Class"/>
    <s v="AJ-10795"/>
    <s v="Anthony Johnson"/>
    <s v="Corporate"/>
    <s v="United States"/>
    <s v="Apple Valley"/>
    <x v="1"/>
    <n v="92307"/>
    <x v="1"/>
    <s v="FUR-BO-10002613"/>
    <x v="0"/>
    <x v="0"/>
    <s v="Atlantic Metals Mobile 4-Shelf Bookcases, Custom Colors"/>
    <n v="1194.165"/>
    <n v="5"/>
    <n v="0.15"/>
    <n v="210.73500000000001"/>
    <x v="7"/>
  </r>
  <r>
    <n v="5653"/>
    <x v="2821"/>
    <x v="3"/>
    <d v="2014-10-07T00:00:00"/>
    <d v="2014-10-12T00:00:00"/>
    <s v="Standard Class"/>
    <s v="MM-18280"/>
    <s v="Muhammed MacIntyre"/>
    <s v="Corporate"/>
    <s v="United States"/>
    <s v="New York City"/>
    <x v="15"/>
    <n v="10009"/>
    <x v="3"/>
    <s v="OFF-PA-10001033"/>
    <x v="1"/>
    <x v="10"/>
    <s v="Xerox 1893"/>
    <n v="40.99"/>
    <n v="1"/>
    <n v="0"/>
    <n v="20.085100000000001"/>
    <x v="2"/>
  </r>
  <r>
    <n v="5654"/>
    <x v="2822"/>
    <x v="2"/>
    <d v="2011-11-04T00:00:00"/>
    <d v="2011-11-11T00:00:00"/>
    <s v="Standard Class"/>
    <s v="TH-21235"/>
    <s v="Tiffany House"/>
    <s v="Corporate"/>
    <s v="United States"/>
    <s v="Long Beach"/>
    <x v="1"/>
    <n v="90805"/>
    <x v="1"/>
    <s v="OFF-AR-10000940"/>
    <x v="1"/>
    <x v="6"/>
    <s v="Newell 343"/>
    <n v="2.94"/>
    <n v="1"/>
    <n v="0"/>
    <n v="0.79379999999999995"/>
    <x v="0"/>
  </r>
  <r>
    <n v="5655"/>
    <x v="2823"/>
    <x v="0"/>
    <d v="2013-12-19T00:00:00"/>
    <d v="2013-12-22T00:00:00"/>
    <s v="First Class"/>
    <s v="AH-10120"/>
    <s v="Adrian Hane"/>
    <s v="Home Office"/>
    <s v="United States"/>
    <s v="Salem"/>
    <x v="21"/>
    <n v="97301"/>
    <x v="1"/>
    <s v="OFF-BI-10001670"/>
    <x v="1"/>
    <x v="8"/>
    <s v="Vinyl Sectional Post Binders"/>
    <n v="45.24"/>
    <n v="4"/>
    <n v="0.7"/>
    <n v="-30.16"/>
    <x v="4"/>
  </r>
  <r>
    <n v="5656"/>
    <x v="2823"/>
    <x v="0"/>
    <d v="2013-12-19T00:00:00"/>
    <d v="2013-12-22T00:00:00"/>
    <s v="First Class"/>
    <s v="AH-10120"/>
    <s v="Adrian Hane"/>
    <s v="Home Office"/>
    <s v="United States"/>
    <s v="Salem"/>
    <x v="21"/>
    <n v="97301"/>
    <x v="1"/>
    <s v="OFF-AR-10004078"/>
    <x v="1"/>
    <x v="6"/>
    <s v="Newell 312"/>
    <n v="18.687999999999999"/>
    <n v="4"/>
    <n v="0.2"/>
    <n v="2.3359999999999999"/>
    <x v="4"/>
  </r>
  <r>
    <n v="5657"/>
    <x v="2823"/>
    <x v="0"/>
    <d v="2013-12-19T00:00:00"/>
    <d v="2013-12-22T00:00:00"/>
    <s v="First Class"/>
    <s v="AH-10120"/>
    <s v="Adrian Hane"/>
    <s v="Home Office"/>
    <s v="United States"/>
    <s v="Salem"/>
    <x v="21"/>
    <n v="97301"/>
    <x v="1"/>
    <s v="OFF-PA-10003036"/>
    <x v="1"/>
    <x v="10"/>
    <s v="Black Print Carbonless 8 1/2&quot; x 8 1/4&quot; Rapid Memo Book"/>
    <n v="11.648"/>
    <n v="2"/>
    <n v="0.2"/>
    <n v="3.7856000000000001"/>
    <x v="4"/>
  </r>
  <r>
    <n v="5658"/>
    <x v="2823"/>
    <x v="0"/>
    <d v="2013-12-19T00:00:00"/>
    <d v="2013-12-22T00:00:00"/>
    <s v="First Class"/>
    <s v="AH-10120"/>
    <s v="Adrian Hane"/>
    <s v="Home Office"/>
    <s v="United States"/>
    <s v="Salem"/>
    <x v="21"/>
    <n v="97301"/>
    <x v="1"/>
    <s v="TEC-AC-10000991"/>
    <x v="2"/>
    <x v="11"/>
    <s v="Sony Micro Vault Click 8 GB USB 2.0 Flash Drive"/>
    <n v="112.776"/>
    <n v="3"/>
    <n v="0.2"/>
    <n v="-8.4581999999999997"/>
    <x v="4"/>
  </r>
  <r>
    <n v="5659"/>
    <x v="2823"/>
    <x v="0"/>
    <d v="2013-12-19T00:00:00"/>
    <d v="2013-12-22T00:00:00"/>
    <s v="First Class"/>
    <s v="AH-10120"/>
    <s v="Adrian Hane"/>
    <s v="Home Office"/>
    <s v="United States"/>
    <s v="Salem"/>
    <x v="21"/>
    <n v="97301"/>
    <x v="1"/>
    <s v="FUR-TA-10002530"/>
    <x v="0"/>
    <x v="3"/>
    <s v="Iceberg OfficeWorks 42&quot; Round Tables"/>
    <n v="377.45"/>
    <n v="5"/>
    <n v="0.5"/>
    <n v="-264.21499999999997"/>
    <x v="4"/>
  </r>
  <r>
    <n v="5660"/>
    <x v="2823"/>
    <x v="0"/>
    <d v="2013-12-19T00:00:00"/>
    <d v="2013-12-22T00:00:00"/>
    <s v="First Class"/>
    <s v="AH-10120"/>
    <s v="Adrian Hane"/>
    <s v="Home Office"/>
    <s v="United States"/>
    <s v="Salem"/>
    <x v="21"/>
    <n v="97301"/>
    <x v="1"/>
    <s v="OFF-LA-10000407"/>
    <x v="1"/>
    <x v="2"/>
    <s v="Avery White Multi-Purpose Labels"/>
    <n v="15.936"/>
    <n v="4"/>
    <n v="0.2"/>
    <n v="5.1791999999999998"/>
    <x v="4"/>
  </r>
  <r>
    <n v="5661"/>
    <x v="2823"/>
    <x v="0"/>
    <d v="2013-12-19T00:00:00"/>
    <d v="2013-12-22T00:00:00"/>
    <s v="First Class"/>
    <s v="AH-10120"/>
    <s v="Adrian Hane"/>
    <s v="Home Office"/>
    <s v="United States"/>
    <s v="Salem"/>
    <x v="21"/>
    <n v="97301"/>
    <x v="1"/>
    <s v="TEC-PH-10004833"/>
    <x v="2"/>
    <x v="7"/>
    <s v="Macally Suction Cup Mount"/>
    <n v="28.68"/>
    <n v="3"/>
    <n v="0.2"/>
    <n v="-7.17"/>
    <x v="4"/>
  </r>
  <r>
    <n v="5662"/>
    <x v="2824"/>
    <x v="0"/>
    <d v="2013-09-25T00:00:00"/>
    <d v="2013-10-02T00:00:00"/>
    <s v="Standard Class"/>
    <s v="CL-12700"/>
    <s v="Craig Leslie"/>
    <s v="Home Office"/>
    <s v="United States"/>
    <s v="Aurora"/>
    <x v="22"/>
    <n v="80013"/>
    <x v="1"/>
    <s v="FUR-FU-10002671"/>
    <x v="0"/>
    <x v="5"/>
    <s v="Electrix 20W Halogen Replacement Bulb for Zoom-In Desk Lamp"/>
    <n v="21.44"/>
    <n v="2"/>
    <n v="0.2"/>
    <n v="7.5039999999999996"/>
    <x v="8"/>
  </r>
  <r>
    <n v="5663"/>
    <x v="2824"/>
    <x v="0"/>
    <d v="2013-09-25T00:00:00"/>
    <d v="2013-10-02T00:00:00"/>
    <s v="Standard Class"/>
    <s v="CL-12700"/>
    <s v="Craig Leslie"/>
    <s v="Home Office"/>
    <s v="United States"/>
    <s v="Aurora"/>
    <x v="22"/>
    <n v="80013"/>
    <x v="1"/>
    <s v="OFF-ST-10001370"/>
    <x v="1"/>
    <x v="4"/>
    <s v="Sensible Storage WireTech Storage Systems"/>
    <n v="511.05599999999998"/>
    <n v="9"/>
    <n v="0.2"/>
    <n v="-95.822999999999993"/>
    <x v="8"/>
  </r>
  <r>
    <n v="5664"/>
    <x v="2825"/>
    <x v="0"/>
    <d v="2013-07-22T00:00:00"/>
    <d v="2013-07-22T00:00:00"/>
    <s v="Same Day"/>
    <s v="JG-15310"/>
    <s v="Jason Gross"/>
    <s v="Corporate"/>
    <s v="United States"/>
    <s v="Newark"/>
    <x v="24"/>
    <n v="43055"/>
    <x v="3"/>
    <s v="OFF-AR-10000914"/>
    <x v="1"/>
    <x v="6"/>
    <s v="Boston 16765 Mini Stand Up Battery Pencil Sharpener"/>
    <n v="18.655999999999999"/>
    <n v="2"/>
    <n v="0.2"/>
    <n v="1.3992"/>
    <x v="7"/>
  </r>
  <r>
    <n v="5665"/>
    <x v="2825"/>
    <x v="0"/>
    <d v="2013-07-22T00:00:00"/>
    <d v="2013-07-22T00:00:00"/>
    <s v="Same Day"/>
    <s v="JG-15310"/>
    <s v="Jason Gross"/>
    <s v="Corporate"/>
    <s v="United States"/>
    <s v="Newark"/>
    <x v="24"/>
    <n v="43055"/>
    <x v="3"/>
    <s v="OFF-BI-10001116"/>
    <x v="1"/>
    <x v="8"/>
    <s v="Wilson Jones 1&quot; Hanging DublLock Ring Binders"/>
    <n v="11.087999999999999"/>
    <n v="7"/>
    <n v="0.7"/>
    <n v="-8.1311999999999998"/>
    <x v="7"/>
  </r>
  <r>
    <n v="5666"/>
    <x v="2825"/>
    <x v="0"/>
    <d v="2013-07-22T00:00:00"/>
    <d v="2013-07-22T00:00:00"/>
    <s v="Same Day"/>
    <s v="JG-15310"/>
    <s v="Jason Gross"/>
    <s v="Corporate"/>
    <s v="United States"/>
    <s v="Newark"/>
    <x v="24"/>
    <n v="43055"/>
    <x v="3"/>
    <s v="OFF-ST-10002276"/>
    <x v="1"/>
    <x v="4"/>
    <s v="Safco Steel Mobile File Cart"/>
    <n v="66.688000000000002"/>
    <n v="1"/>
    <n v="0.2"/>
    <n v="4.1680000000000001"/>
    <x v="7"/>
  </r>
  <r>
    <n v="5667"/>
    <x v="2825"/>
    <x v="0"/>
    <d v="2013-07-22T00:00:00"/>
    <d v="2013-07-22T00:00:00"/>
    <s v="Same Day"/>
    <s v="JG-15310"/>
    <s v="Jason Gross"/>
    <s v="Corporate"/>
    <s v="United States"/>
    <s v="Newark"/>
    <x v="24"/>
    <n v="43055"/>
    <x v="3"/>
    <s v="OFF-ST-10004340"/>
    <x v="1"/>
    <x v="4"/>
    <s v="Fellowes Mobile File Cart, Black"/>
    <n v="99.488"/>
    <n v="2"/>
    <n v="0.2"/>
    <n v="8.7051999999999996"/>
    <x v="7"/>
  </r>
  <r>
    <n v="5668"/>
    <x v="2826"/>
    <x v="0"/>
    <d v="2013-06-12T00:00:00"/>
    <d v="2013-06-16T00:00:00"/>
    <s v="Standard Class"/>
    <s v="SE-20110"/>
    <s v="Sanjit Engle"/>
    <s v="Consumer"/>
    <s v="United States"/>
    <s v="Seattle"/>
    <x v="4"/>
    <n v="98103"/>
    <x v="1"/>
    <s v="OFF-LA-10004093"/>
    <x v="1"/>
    <x v="2"/>
    <s v="Avery 486"/>
    <n v="14.62"/>
    <n v="2"/>
    <n v="0"/>
    <n v="6.8714000000000004"/>
    <x v="1"/>
  </r>
  <r>
    <n v="5669"/>
    <x v="2826"/>
    <x v="0"/>
    <d v="2013-06-12T00:00:00"/>
    <d v="2013-06-16T00:00:00"/>
    <s v="Standard Class"/>
    <s v="SE-20110"/>
    <s v="Sanjit Engle"/>
    <s v="Consumer"/>
    <s v="United States"/>
    <s v="Seattle"/>
    <x v="4"/>
    <n v="98103"/>
    <x v="1"/>
    <s v="OFF-BI-10004728"/>
    <x v="1"/>
    <x v="8"/>
    <s v="Wilson Jones Turn Tabs Binder Tool for Ring Binders"/>
    <n v="53.984000000000002"/>
    <n v="14"/>
    <n v="0.2"/>
    <n v="17.544799999999999"/>
    <x v="1"/>
  </r>
  <r>
    <n v="5670"/>
    <x v="2826"/>
    <x v="0"/>
    <d v="2013-06-12T00:00:00"/>
    <d v="2013-06-16T00:00:00"/>
    <s v="Standard Class"/>
    <s v="SE-20110"/>
    <s v="Sanjit Engle"/>
    <s v="Consumer"/>
    <s v="United States"/>
    <s v="Seattle"/>
    <x v="4"/>
    <n v="98103"/>
    <x v="1"/>
    <s v="TEC-AC-10003095"/>
    <x v="2"/>
    <x v="11"/>
    <s v="Logitech G35 7.1-Channel Surround Sound Headset"/>
    <n v="389.97"/>
    <n v="3"/>
    <n v="0"/>
    <n v="132.5898"/>
    <x v="1"/>
  </r>
  <r>
    <n v="5671"/>
    <x v="2827"/>
    <x v="1"/>
    <d v="2012-06-09T00:00:00"/>
    <d v="2012-06-11T00:00:00"/>
    <s v="Second Class"/>
    <s v="TG-21640"/>
    <s v="Trudy Glocke"/>
    <s v="Consumer"/>
    <s v="United States"/>
    <s v="Pocatello"/>
    <x v="45"/>
    <n v="83201"/>
    <x v="1"/>
    <s v="FUR-FU-10003192"/>
    <x v="0"/>
    <x v="5"/>
    <s v="Luxo Adjustable Task Clamp Lamp"/>
    <n v="355.36"/>
    <n v="4"/>
    <n v="0"/>
    <n v="92.393600000000006"/>
    <x v="1"/>
  </r>
  <r>
    <n v="5672"/>
    <x v="2827"/>
    <x v="1"/>
    <d v="2012-06-09T00:00:00"/>
    <d v="2012-06-11T00:00:00"/>
    <s v="Second Class"/>
    <s v="TG-21640"/>
    <s v="Trudy Glocke"/>
    <s v="Consumer"/>
    <s v="United States"/>
    <s v="Pocatello"/>
    <x v="45"/>
    <n v="83201"/>
    <x v="1"/>
    <s v="TEC-PH-10004522"/>
    <x v="2"/>
    <x v="7"/>
    <s v="Dexim XPower Skin Super-Thin Power Case for iPhone 5 - Black"/>
    <n v="140.376"/>
    <n v="3"/>
    <n v="0.2"/>
    <n v="8.7735000000000003"/>
    <x v="1"/>
  </r>
  <r>
    <n v="5673"/>
    <x v="2828"/>
    <x v="3"/>
    <d v="2014-10-28T00:00:00"/>
    <d v="2014-11-04T00:00:00"/>
    <s v="Standard Class"/>
    <s v="SH-19975"/>
    <s v="Sally Hughsby"/>
    <s v="Corporate"/>
    <s v="United States"/>
    <s v="Dallas"/>
    <x v="5"/>
    <n v="75081"/>
    <x v="2"/>
    <s v="OFF-EN-10003068"/>
    <x v="1"/>
    <x v="12"/>
    <s v="#6 3/4 Gummed Flap White Envelopes"/>
    <n v="15.84"/>
    <n v="2"/>
    <n v="0.2"/>
    <n v="5.5439999999999996"/>
    <x v="2"/>
  </r>
  <r>
    <n v="5674"/>
    <x v="2828"/>
    <x v="3"/>
    <d v="2014-10-28T00:00:00"/>
    <d v="2014-11-04T00:00:00"/>
    <s v="Standard Class"/>
    <s v="SH-19975"/>
    <s v="Sally Hughsby"/>
    <s v="Corporate"/>
    <s v="United States"/>
    <s v="Dallas"/>
    <x v="5"/>
    <n v="75081"/>
    <x v="2"/>
    <s v="OFF-PA-10001204"/>
    <x v="1"/>
    <x v="10"/>
    <s v="Xerox 1972"/>
    <n v="8.4480000000000004"/>
    <n v="2"/>
    <n v="0.2"/>
    <n v="2.64"/>
    <x v="2"/>
  </r>
  <r>
    <n v="5675"/>
    <x v="2829"/>
    <x v="0"/>
    <d v="2013-01-22T00:00:00"/>
    <d v="2013-01-27T00:00:00"/>
    <s v="Standard Class"/>
    <s v="MC-17275"/>
    <s v="Marc Crier"/>
    <s v="Consumer"/>
    <s v="United States"/>
    <s v="Seattle"/>
    <x v="4"/>
    <n v="98105"/>
    <x v="1"/>
    <s v="OFF-PA-10003953"/>
    <x v="1"/>
    <x v="10"/>
    <s v="Xerox 218"/>
    <n v="12.96"/>
    <n v="2"/>
    <n v="0"/>
    <n v="6.2207999999999997"/>
    <x v="9"/>
  </r>
  <r>
    <n v="5676"/>
    <x v="2830"/>
    <x v="2"/>
    <d v="2011-05-28T00:00:00"/>
    <d v="2011-06-02T00:00:00"/>
    <s v="Standard Class"/>
    <s v="PJ-18835"/>
    <s v="Patrick Jones"/>
    <s v="Corporate"/>
    <s v="United States"/>
    <s v="Seattle"/>
    <x v="4"/>
    <n v="98115"/>
    <x v="1"/>
    <s v="TEC-PH-10001552"/>
    <x v="2"/>
    <x v="7"/>
    <s v="I Need's 3d Hello Kitty Hybrid Silicone Case Cover for HTC One X 4g with 3d Hello Kitty Stylus Pen Green/pink"/>
    <n v="57.408000000000001"/>
    <n v="6"/>
    <n v="0.2"/>
    <n v="5.7408000000000001"/>
    <x v="5"/>
  </r>
  <r>
    <n v="5677"/>
    <x v="2830"/>
    <x v="2"/>
    <d v="2011-05-28T00:00:00"/>
    <d v="2011-06-02T00:00:00"/>
    <s v="Standard Class"/>
    <s v="PJ-18835"/>
    <s v="Patrick Jones"/>
    <s v="Corporate"/>
    <s v="United States"/>
    <s v="Seattle"/>
    <x v="4"/>
    <n v="98115"/>
    <x v="1"/>
    <s v="TEC-AC-10004877"/>
    <x v="2"/>
    <x v="11"/>
    <s v="Imation 30456 USB Flash Drive 8GB"/>
    <n v="27.6"/>
    <n v="4"/>
    <n v="0"/>
    <n v="2.2080000000000002"/>
    <x v="5"/>
  </r>
  <r>
    <n v="5678"/>
    <x v="2831"/>
    <x v="2"/>
    <d v="2011-12-29T00:00:00"/>
    <d v="2012-01-05T00:00:00"/>
    <s v="Standard Class"/>
    <s v="ZC-21910"/>
    <s v="Zuschuss Carroll"/>
    <s v="Consumer"/>
    <s v="United States"/>
    <s v="Chicago"/>
    <x v="10"/>
    <n v="60610"/>
    <x v="2"/>
    <s v="FUR-FU-10000193"/>
    <x v="0"/>
    <x v="5"/>
    <s v="Tenex Chairmats For Use with Hard Floors"/>
    <n v="38.975999999999999"/>
    <n v="3"/>
    <n v="0.6"/>
    <n v="-50.668799999999997"/>
    <x v="4"/>
  </r>
  <r>
    <n v="5679"/>
    <x v="2832"/>
    <x v="0"/>
    <d v="2013-07-29T00:00:00"/>
    <d v="2013-08-04T00:00:00"/>
    <s v="Standard Class"/>
    <s v="SC-20680"/>
    <s v="Steve Carroll"/>
    <s v="Home Office"/>
    <s v="United States"/>
    <s v="Holland"/>
    <x v="12"/>
    <n v="49423"/>
    <x v="2"/>
    <s v="OFF-FA-10000735"/>
    <x v="1"/>
    <x v="13"/>
    <s v="Staples"/>
    <n v="20.440000000000001"/>
    <n v="7"/>
    <n v="0"/>
    <n v="9.1980000000000004"/>
    <x v="7"/>
  </r>
  <r>
    <n v="5680"/>
    <x v="2832"/>
    <x v="0"/>
    <d v="2013-07-29T00:00:00"/>
    <d v="2013-08-04T00:00:00"/>
    <s v="Standard Class"/>
    <s v="SC-20680"/>
    <s v="Steve Carroll"/>
    <s v="Home Office"/>
    <s v="United States"/>
    <s v="Holland"/>
    <x v="12"/>
    <n v="49423"/>
    <x v="2"/>
    <s v="OFF-PA-10002120"/>
    <x v="1"/>
    <x v="10"/>
    <s v="Xerox 1889"/>
    <n v="109.92"/>
    <n v="2"/>
    <n v="0"/>
    <n v="53.860799999999998"/>
    <x v="7"/>
  </r>
  <r>
    <n v="5681"/>
    <x v="2833"/>
    <x v="0"/>
    <d v="2013-09-25T00:00:00"/>
    <d v="2013-10-01T00:00:00"/>
    <s v="Standard Class"/>
    <s v="BP-11230"/>
    <s v="Benjamin Patterson"/>
    <s v="Consumer"/>
    <s v="United States"/>
    <s v="Broken Arrow"/>
    <x v="26"/>
    <n v="74012"/>
    <x v="2"/>
    <s v="OFF-BI-10001249"/>
    <x v="1"/>
    <x v="8"/>
    <s v="Avery Heavy-Duty EZD View Binder with Locking Rings"/>
    <n v="6.38"/>
    <n v="1"/>
    <n v="0"/>
    <n v="2.9348000000000001"/>
    <x v="8"/>
  </r>
  <r>
    <n v="5682"/>
    <x v="2833"/>
    <x v="0"/>
    <d v="2013-09-25T00:00:00"/>
    <d v="2013-10-01T00:00:00"/>
    <s v="Standard Class"/>
    <s v="BP-11230"/>
    <s v="Benjamin Patterson"/>
    <s v="Consumer"/>
    <s v="United States"/>
    <s v="Broken Arrow"/>
    <x v="26"/>
    <n v="74012"/>
    <x v="2"/>
    <s v="OFF-PA-10001569"/>
    <x v="1"/>
    <x v="10"/>
    <s v="Xerox 232"/>
    <n v="6.48"/>
    <n v="1"/>
    <n v="0"/>
    <n v="3.1103999999999998"/>
    <x v="8"/>
  </r>
  <r>
    <n v="5683"/>
    <x v="2834"/>
    <x v="2"/>
    <d v="2011-04-02T00:00:00"/>
    <d v="2011-04-08T00:00:00"/>
    <s v="Standard Class"/>
    <s v="RD-19585"/>
    <s v="Rob Dowd"/>
    <s v="Consumer"/>
    <s v="United States"/>
    <s v="Athens"/>
    <x v="32"/>
    <n v="30605"/>
    <x v="0"/>
    <s v="OFF-PA-10004248"/>
    <x v="1"/>
    <x v="10"/>
    <s v="Xerox 1990"/>
    <n v="15.84"/>
    <n v="3"/>
    <n v="0"/>
    <n v="7.1280000000000001"/>
    <x v="3"/>
  </r>
  <r>
    <n v="5684"/>
    <x v="2834"/>
    <x v="2"/>
    <d v="2011-04-02T00:00:00"/>
    <d v="2011-04-08T00:00:00"/>
    <s v="Standard Class"/>
    <s v="RD-19585"/>
    <s v="Rob Dowd"/>
    <s v="Consumer"/>
    <s v="United States"/>
    <s v="Athens"/>
    <x v="32"/>
    <n v="30605"/>
    <x v="0"/>
    <s v="TEC-PH-10001128"/>
    <x v="2"/>
    <x v="7"/>
    <s v="Motorola Droid Maxx"/>
    <n v="1049.93"/>
    <n v="7"/>
    <n v="0"/>
    <n v="293.98039999999997"/>
    <x v="3"/>
  </r>
  <r>
    <n v="5685"/>
    <x v="2834"/>
    <x v="2"/>
    <d v="2011-04-02T00:00:00"/>
    <d v="2011-04-08T00:00:00"/>
    <s v="Standard Class"/>
    <s v="RD-19585"/>
    <s v="Rob Dowd"/>
    <s v="Consumer"/>
    <s v="United States"/>
    <s v="Athens"/>
    <x v="32"/>
    <n v="30605"/>
    <x v="0"/>
    <s v="OFF-AP-10003842"/>
    <x v="1"/>
    <x v="9"/>
    <s v="Euro-Pro Shark Turbo Vacuum"/>
    <n v="154.9"/>
    <n v="5"/>
    <n v="0"/>
    <n v="40.274000000000001"/>
    <x v="3"/>
  </r>
  <r>
    <n v="5686"/>
    <x v="2835"/>
    <x v="1"/>
    <d v="2012-11-05T00:00:00"/>
    <d v="2012-11-05T00:00:00"/>
    <s v="Same Day"/>
    <s v="KL-16645"/>
    <s v="Ken Lonsdale"/>
    <s v="Consumer"/>
    <s v="United States"/>
    <s v="Seattle"/>
    <x v="4"/>
    <n v="98105"/>
    <x v="1"/>
    <s v="OFF-BI-10002794"/>
    <x v="1"/>
    <x v="8"/>
    <s v="Avery Trapezoid Ring Binder, 3&quot; Capacity, Black, 1040 sheets"/>
    <n v="98.352000000000004"/>
    <n v="3"/>
    <n v="0.2"/>
    <n v="35.6526"/>
    <x v="0"/>
  </r>
  <r>
    <n v="5687"/>
    <x v="2836"/>
    <x v="2"/>
    <d v="2011-07-28T00:00:00"/>
    <d v="2011-07-28T00:00:00"/>
    <s v="Same Day"/>
    <s v="CK-12205"/>
    <s v="Chloris Kastensmidt"/>
    <s v="Consumer"/>
    <s v="United States"/>
    <s v="Apopka"/>
    <x v="2"/>
    <n v="32712"/>
    <x v="0"/>
    <s v="OFF-FA-10000621"/>
    <x v="1"/>
    <x v="13"/>
    <s v="OIC Colored Binder Clips, Assorted Sizes"/>
    <n v="14.32"/>
    <n v="5"/>
    <n v="0.2"/>
    <n v="5.1909999999999998"/>
    <x v="7"/>
  </r>
  <r>
    <n v="5688"/>
    <x v="2836"/>
    <x v="2"/>
    <d v="2011-07-28T00:00:00"/>
    <d v="2011-07-28T00:00:00"/>
    <s v="Same Day"/>
    <s v="CK-12205"/>
    <s v="Chloris Kastensmidt"/>
    <s v="Consumer"/>
    <s v="United States"/>
    <s v="Apopka"/>
    <x v="2"/>
    <n v="32712"/>
    <x v="0"/>
    <s v="FUR-FU-10003623"/>
    <x v="0"/>
    <x v="5"/>
    <s v="DataProducts Ampli Magnifier Task Lamp, Black,"/>
    <n v="129.88800000000001"/>
    <n v="6"/>
    <n v="0.2"/>
    <n v="12.988799999999999"/>
    <x v="7"/>
  </r>
  <r>
    <n v="5689"/>
    <x v="2836"/>
    <x v="2"/>
    <d v="2011-07-28T00:00:00"/>
    <d v="2011-07-28T00:00:00"/>
    <s v="Same Day"/>
    <s v="CK-12205"/>
    <s v="Chloris Kastensmidt"/>
    <s v="Consumer"/>
    <s v="United States"/>
    <s v="Apopka"/>
    <x v="2"/>
    <n v="32712"/>
    <x v="0"/>
    <s v="OFF-EN-10000781"/>
    <x v="1"/>
    <x v="12"/>
    <s v="#10- 4 1/8&quot; x 9 1/2&quot; Recycled Envelopes"/>
    <n v="48.944000000000003"/>
    <n v="7"/>
    <n v="0.2"/>
    <n v="16.518599999999999"/>
    <x v="7"/>
  </r>
  <r>
    <n v="5690"/>
    <x v="2837"/>
    <x v="1"/>
    <d v="2012-12-26T00:00:00"/>
    <d v="2012-12-31T00:00:00"/>
    <s v="Standard Class"/>
    <s v="RB-19705"/>
    <s v="Roger Barcio"/>
    <s v="Home Office"/>
    <s v="United States"/>
    <s v="Houston"/>
    <x v="5"/>
    <n v="77070"/>
    <x v="2"/>
    <s v="FUR-CH-10002044"/>
    <x v="0"/>
    <x v="1"/>
    <s v="Office Star - Contemporary Task Swivel chair with 2-way adjustable arms, Plum"/>
    <n v="275.05799999999999"/>
    <n v="3"/>
    <n v="0.3"/>
    <n v="-90.376199999999997"/>
    <x v="4"/>
  </r>
  <r>
    <n v="5691"/>
    <x v="2838"/>
    <x v="1"/>
    <d v="2012-12-10T00:00:00"/>
    <d v="2012-12-16T00:00:00"/>
    <s v="Standard Class"/>
    <s v="KM-16225"/>
    <s v="Kalyca Meade"/>
    <s v="Corporate"/>
    <s v="United States"/>
    <s v="Baltimore"/>
    <x v="39"/>
    <n v="21215"/>
    <x v="3"/>
    <s v="OFF-AR-10000817"/>
    <x v="1"/>
    <x v="6"/>
    <s v="Manco Dry-Lighter Erasable Highlighter"/>
    <n v="27.36"/>
    <n v="9"/>
    <n v="0"/>
    <n v="9.3024000000000004"/>
    <x v="4"/>
  </r>
  <r>
    <n v="5692"/>
    <x v="2838"/>
    <x v="1"/>
    <d v="2012-12-10T00:00:00"/>
    <d v="2012-12-16T00:00:00"/>
    <s v="Standard Class"/>
    <s v="KM-16225"/>
    <s v="Kalyca Meade"/>
    <s v="Corporate"/>
    <s v="United States"/>
    <s v="Baltimore"/>
    <x v="39"/>
    <n v="21215"/>
    <x v="3"/>
    <s v="OFF-PA-10001509"/>
    <x v="1"/>
    <x v="10"/>
    <s v="Recycled Desk Saver Line &quot;While You Were Out&quot; Book, 5 1/2&quot; X 4&quot;"/>
    <n v="44.75"/>
    <n v="5"/>
    <n v="0"/>
    <n v="20.585000000000001"/>
    <x v="4"/>
  </r>
  <r>
    <n v="5693"/>
    <x v="2838"/>
    <x v="1"/>
    <d v="2012-12-10T00:00:00"/>
    <d v="2012-12-16T00:00:00"/>
    <s v="Standard Class"/>
    <s v="KM-16225"/>
    <s v="Kalyca Meade"/>
    <s v="Corporate"/>
    <s v="United States"/>
    <s v="Baltimore"/>
    <x v="39"/>
    <n v="21215"/>
    <x v="3"/>
    <s v="TEC-PH-10004667"/>
    <x v="2"/>
    <x v="7"/>
    <s v="Cisco 8x8 Inc. 6753i IP Business Phone System"/>
    <n v="134.99"/>
    <n v="1"/>
    <n v="0"/>
    <n v="36.447299999999998"/>
    <x v="4"/>
  </r>
  <r>
    <n v="5694"/>
    <x v="2838"/>
    <x v="1"/>
    <d v="2012-12-10T00:00:00"/>
    <d v="2012-12-16T00:00:00"/>
    <s v="Standard Class"/>
    <s v="KM-16225"/>
    <s v="Kalyca Meade"/>
    <s v="Corporate"/>
    <s v="United States"/>
    <s v="Baltimore"/>
    <x v="39"/>
    <n v="21215"/>
    <x v="3"/>
    <s v="OFF-PA-10000143"/>
    <x v="1"/>
    <x v="10"/>
    <s v="Astroparche Fine Business Paper"/>
    <n v="26.4"/>
    <n v="5"/>
    <n v="0"/>
    <n v="12.672000000000001"/>
    <x v="4"/>
  </r>
  <r>
    <n v="5695"/>
    <x v="2838"/>
    <x v="1"/>
    <d v="2012-12-10T00:00:00"/>
    <d v="2012-12-16T00:00:00"/>
    <s v="Standard Class"/>
    <s v="KM-16225"/>
    <s v="Kalyca Meade"/>
    <s v="Corporate"/>
    <s v="United States"/>
    <s v="Baltimore"/>
    <x v="39"/>
    <n v="21215"/>
    <x v="3"/>
    <s v="FUR-CH-10000785"/>
    <x v="0"/>
    <x v="1"/>
    <s v="Global Ergonomic Managers Chair"/>
    <n v="542.94000000000005"/>
    <n v="3"/>
    <n v="0"/>
    <n v="141.1644"/>
    <x v="4"/>
  </r>
  <r>
    <n v="5696"/>
    <x v="2839"/>
    <x v="0"/>
    <d v="2013-05-06T00:00:00"/>
    <d v="2013-05-08T00:00:00"/>
    <s v="Second Class"/>
    <s v="AH-10465"/>
    <s v="Amy Hunt"/>
    <s v="Consumer"/>
    <s v="United States"/>
    <s v="San Francisco"/>
    <x v="1"/>
    <n v="94109"/>
    <x v="1"/>
    <s v="FUR-TA-10001676"/>
    <x v="0"/>
    <x v="3"/>
    <s v="Hon 61000 Series Interactive Training Tables"/>
    <n v="71.087999999999994"/>
    <n v="2"/>
    <n v="0.2"/>
    <n v="-1.7771999999999999"/>
    <x v="5"/>
  </r>
  <r>
    <n v="5697"/>
    <x v="2840"/>
    <x v="3"/>
    <d v="2014-10-15T00:00:00"/>
    <d v="2014-10-19T00:00:00"/>
    <s v="Standard Class"/>
    <s v="AG-10765"/>
    <s v="Anthony Garverick"/>
    <s v="Home Office"/>
    <s v="United States"/>
    <s v="Chicago"/>
    <x v="10"/>
    <n v="60623"/>
    <x v="2"/>
    <s v="OFF-BI-10000309"/>
    <x v="1"/>
    <x v="8"/>
    <s v="GBC Twin Loop Wire Binding Elements, 9/16&quot; Spine, Black"/>
    <n v="27.396000000000001"/>
    <n v="9"/>
    <n v="0.8"/>
    <n v="-42.463799999999999"/>
    <x v="2"/>
  </r>
  <r>
    <n v="5698"/>
    <x v="2840"/>
    <x v="3"/>
    <d v="2014-10-15T00:00:00"/>
    <d v="2014-10-19T00:00:00"/>
    <s v="Standard Class"/>
    <s v="AG-10765"/>
    <s v="Anthony Garverick"/>
    <s v="Home Office"/>
    <s v="United States"/>
    <s v="Chicago"/>
    <x v="10"/>
    <n v="60623"/>
    <x v="2"/>
    <s v="OFF-BI-10004224"/>
    <x v="1"/>
    <x v="8"/>
    <s v="Catalog Binders with Expanding Posts"/>
    <n v="13.456"/>
    <n v="1"/>
    <n v="0.8"/>
    <n v="-23.547999999999998"/>
    <x v="2"/>
  </r>
  <r>
    <n v="5699"/>
    <x v="2841"/>
    <x v="0"/>
    <d v="2013-11-06T00:00:00"/>
    <d v="2013-11-06T00:00:00"/>
    <s v="Same Day"/>
    <s v="EB-14170"/>
    <s v="Evan Bailliet"/>
    <s v="Consumer"/>
    <s v="United States"/>
    <s v="Laredo"/>
    <x v="5"/>
    <n v="78041"/>
    <x v="2"/>
    <s v="OFF-LA-10002312"/>
    <x v="1"/>
    <x v="2"/>
    <s v="Avery 490"/>
    <n v="11.84"/>
    <n v="1"/>
    <n v="0.2"/>
    <n v="4.4400000000000004"/>
    <x v="0"/>
  </r>
  <r>
    <n v="5700"/>
    <x v="2842"/>
    <x v="3"/>
    <d v="2014-11-04T00:00:00"/>
    <d v="2014-11-09T00:00:00"/>
    <s v="Standard Class"/>
    <s v="PG-18895"/>
    <s v="Paul Gonzalez"/>
    <s v="Consumer"/>
    <s v="United States"/>
    <s v="San Francisco"/>
    <x v="1"/>
    <n v="94109"/>
    <x v="1"/>
    <s v="OFF-PA-10003022"/>
    <x v="1"/>
    <x v="10"/>
    <s v="Xerox 1992"/>
    <n v="35.880000000000003"/>
    <n v="6"/>
    <n v="0"/>
    <n v="17.581199999999999"/>
    <x v="0"/>
  </r>
  <r>
    <n v="5701"/>
    <x v="2843"/>
    <x v="0"/>
    <d v="2013-11-25T00:00:00"/>
    <d v="2013-11-27T00:00:00"/>
    <s v="First Class"/>
    <s v="CA-12055"/>
    <s v="Cathy Armstrong"/>
    <s v="Home Office"/>
    <s v="United States"/>
    <s v="Cleveland"/>
    <x v="24"/>
    <n v="44105"/>
    <x v="3"/>
    <s v="OFF-EN-10001532"/>
    <x v="1"/>
    <x v="12"/>
    <s v="Brown Kraft Recycled Envelopes"/>
    <n v="40.752000000000002"/>
    <n v="3"/>
    <n v="0.2"/>
    <n v="15.282"/>
    <x v="0"/>
  </r>
  <r>
    <n v="5702"/>
    <x v="2843"/>
    <x v="0"/>
    <d v="2013-11-25T00:00:00"/>
    <d v="2013-11-27T00:00:00"/>
    <s v="First Class"/>
    <s v="CA-12055"/>
    <s v="Cathy Armstrong"/>
    <s v="Home Office"/>
    <s v="United States"/>
    <s v="Cleveland"/>
    <x v="24"/>
    <n v="44105"/>
    <x v="3"/>
    <s v="TEC-AC-10004855"/>
    <x v="2"/>
    <x v="11"/>
    <s v="V7 USB Numeric Keypad"/>
    <n v="139.96"/>
    <n v="5"/>
    <n v="0.2"/>
    <n v="-22.743500000000001"/>
    <x v="0"/>
  </r>
  <r>
    <n v="5703"/>
    <x v="2844"/>
    <x v="2"/>
    <d v="2011-12-14T00:00:00"/>
    <d v="2011-12-21T00:00:00"/>
    <s v="Standard Class"/>
    <s v="SS-20875"/>
    <s v="Sung Shariari"/>
    <s v="Consumer"/>
    <s v="United States"/>
    <s v="Marion"/>
    <x v="24"/>
    <n v="43302"/>
    <x v="3"/>
    <s v="OFF-AR-10003829"/>
    <x v="1"/>
    <x v="6"/>
    <s v="Newell 35"/>
    <n v="2.6240000000000001"/>
    <n v="1"/>
    <n v="0.2"/>
    <n v="0.29520000000000002"/>
    <x v="4"/>
  </r>
  <r>
    <n v="5704"/>
    <x v="2844"/>
    <x v="2"/>
    <d v="2011-12-14T00:00:00"/>
    <d v="2011-12-21T00:00:00"/>
    <s v="Standard Class"/>
    <s v="SS-20875"/>
    <s v="Sung Shariari"/>
    <s v="Consumer"/>
    <s v="United States"/>
    <s v="Marion"/>
    <x v="24"/>
    <n v="43302"/>
    <x v="3"/>
    <s v="FUR-TA-10002645"/>
    <x v="0"/>
    <x v="3"/>
    <s v="Hon Rectangular Conference Tables"/>
    <n v="136.53"/>
    <n v="1"/>
    <n v="0.4"/>
    <n v="-52.336500000000001"/>
    <x v="4"/>
  </r>
  <r>
    <n v="5705"/>
    <x v="2844"/>
    <x v="2"/>
    <d v="2011-12-14T00:00:00"/>
    <d v="2011-12-21T00:00:00"/>
    <s v="Standard Class"/>
    <s v="SS-20875"/>
    <s v="Sung Shariari"/>
    <s v="Consumer"/>
    <s v="United States"/>
    <s v="Marion"/>
    <x v="24"/>
    <n v="43302"/>
    <x v="3"/>
    <s v="TEC-AC-10003033"/>
    <x v="2"/>
    <x v="11"/>
    <s v="Plantronics CS510 - Over-the-Head monaural Wireless Headset System"/>
    <n v="263.95999999999998"/>
    <n v="1"/>
    <n v="0.2"/>
    <n v="42.893500000000003"/>
    <x v="4"/>
  </r>
  <r>
    <n v="5706"/>
    <x v="2845"/>
    <x v="2"/>
    <d v="2011-11-03T00:00:00"/>
    <d v="2011-11-08T00:00:00"/>
    <s v="Standard Class"/>
    <s v="RP-19390"/>
    <s v="Resi Pölking"/>
    <s v="Consumer"/>
    <s v="United States"/>
    <s v="Fairfield"/>
    <x v="29"/>
    <n v="6824"/>
    <x v="3"/>
    <s v="OFF-SU-10002522"/>
    <x v="1"/>
    <x v="14"/>
    <s v="Acme Kleen Earth Office Shears"/>
    <n v="11.64"/>
    <n v="3"/>
    <n v="0"/>
    <n v="3.3755999999999999"/>
    <x v="0"/>
  </r>
  <r>
    <n v="5707"/>
    <x v="2846"/>
    <x v="3"/>
    <d v="2014-09-23T00:00:00"/>
    <d v="2014-09-26T00:00:00"/>
    <s v="Second Class"/>
    <s v="SC-20440"/>
    <s v="Shaun Chance"/>
    <s v="Corporate"/>
    <s v="United States"/>
    <s v="New York City"/>
    <x v="15"/>
    <n v="10009"/>
    <x v="3"/>
    <s v="OFF-BI-10004828"/>
    <x v="1"/>
    <x v="8"/>
    <s v="GBC Poly Designer Binding Covers"/>
    <n v="40.176000000000002"/>
    <n v="3"/>
    <n v="0.2"/>
    <n v="14.563800000000001"/>
    <x v="8"/>
  </r>
  <r>
    <n v="5708"/>
    <x v="2847"/>
    <x v="1"/>
    <d v="2012-05-08T00:00:00"/>
    <d v="2012-05-15T00:00:00"/>
    <s v="Standard Class"/>
    <s v="NW-18400"/>
    <s v="Natalie Webber"/>
    <s v="Consumer"/>
    <s v="United States"/>
    <s v="New York City"/>
    <x v="15"/>
    <n v="10024"/>
    <x v="3"/>
    <s v="FUR-FU-10001095"/>
    <x v="0"/>
    <x v="5"/>
    <s v="DAX Black Cherry Wood-Tone Poster Frame"/>
    <n v="79.44"/>
    <n v="3"/>
    <n v="0"/>
    <n v="30.187200000000001"/>
    <x v="5"/>
  </r>
  <r>
    <n v="5709"/>
    <x v="2847"/>
    <x v="1"/>
    <d v="2012-05-08T00:00:00"/>
    <d v="2012-05-15T00:00:00"/>
    <s v="Standard Class"/>
    <s v="NW-18400"/>
    <s v="Natalie Webber"/>
    <s v="Consumer"/>
    <s v="United States"/>
    <s v="New York City"/>
    <x v="15"/>
    <n v="10024"/>
    <x v="3"/>
    <s v="OFF-SU-10000157"/>
    <x v="1"/>
    <x v="14"/>
    <s v="Compact Automatic Electric Letter Opener"/>
    <n v="357.93"/>
    <n v="3"/>
    <n v="0"/>
    <n v="7.1585999999999999"/>
    <x v="5"/>
  </r>
  <r>
    <n v="5710"/>
    <x v="2847"/>
    <x v="1"/>
    <d v="2012-05-08T00:00:00"/>
    <d v="2012-05-15T00:00:00"/>
    <s v="Standard Class"/>
    <s v="NW-18400"/>
    <s v="Natalie Webber"/>
    <s v="Consumer"/>
    <s v="United States"/>
    <s v="New York City"/>
    <x v="15"/>
    <n v="10024"/>
    <x v="3"/>
    <s v="FUR-CH-10002647"/>
    <x v="0"/>
    <x v="1"/>
    <s v="Situations Contoured Folding Chairs, 4/Set"/>
    <n v="127.764"/>
    <n v="2"/>
    <n v="0.1"/>
    <n v="21.294"/>
    <x v="5"/>
  </r>
  <r>
    <n v="5711"/>
    <x v="2847"/>
    <x v="1"/>
    <d v="2012-05-08T00:00:00"/>
    <d v="2012-05-15T00:00:00"/>
    <s v="Standard Class"/>
    <s v="NW-18400"/>
    <s v="Natalie Webber"/>
    <s v="Consumer"/>
    <s v="United States"/>
    <s v="New York City"/>
    <x v="15"/>
    <n v="10024"/>
    <x v="3"/>
    <s v="TEC-CO-10004115"/>
    <x v="2"/>
    <x v="16"/>
    <s v="Sharp AL-1530CS Digital Copier"/>
    <n v="2799.944"/>
    <n v="7"/>
    <n v="0.2"/>
    <n v="1014.9797"/>
    <x v="5"/>
  </r>
  <r>
    <n v="5712"/>
    <x v="2847"/>
    <x v="1"/>
    <d v="2012-05-08T00:00:00"/>
    <d v="2012-05-15T00:00:00"/>
    <s v="Standard Class"/>
    <s v="NW-18400"/>
    <s v="Natalie Webber"/>
    <s v="Consumer"/>
    <s v="United States"/>
    <s v="New York City"/>
    <x v="15"/>
    <n v="10024"/>
    <x v="3"/>
    <s v="OFF-PA-10003363"/>
    <x v="1"/>
    <x v="10"/>
    <s v="Xerox 204"/>
    <n v="19.440000000000001"/>
    <n v="3"/>
    <n v="0"/>
    <n v="9.3312000000000008"/>
    <x v="5"/>
  </r>
  <r>
    <n v="5713"/>
    <x v="2848"/>
    <x v="3"/>
    <d v="2014-08-01T00:00:00"/>
    <d v="2014-08-01T00:00:00"/>
    <s v="Same Day"/>
    <s v="KW-16435"/>
    <s v="Katrina Willman"/>
    <s v="Consumer"/>
    <s v="United States"/>
    <s v="Chicago"/>
    <x v="10"/>
    <n v="60653"/>
    <x v="2"/>
    <s v="TEC-PH-10003092"/>
    <x v="2"/>
    <x v="7"/>
    <s v="Motorola L804"/>
    <n v="36.792000000000002"/>
    <n v="1"/>
    <n v="0.2"/>
    <n v="4.1391"/>
    <x v="6"/>
  </r>
  <r>
    <n v="5714"/>
    <x v="2849"/>
    <x v="2"/>
    <d v="2011-03-01T00:00:00"/>
    <d v="2011-03-05T00:00:00"/>
    <s v="Standard Class"/>
    <s v="HR-14770"/>
    <s v="Hallie Redmond"/>
    <s v="Home Office"/>
    <s v="United States"/>
    <s v="New York City"/>
    <x v="15"/>
    <n v="10035"/>
    <x v="3"/>
    <s v="TEC-PH-10003655"/>
    <x v="2"/>
    <x v="7"/>
    <s v="Sannysis Cute Owl Design Soft Skin Case Cover for Samsung Galaxy S4"/>
    <n v="5.94"/>
    <n v="3"/>
    <n v="0"/>
    <n v="1.6037999999999999"/>
    <x v="10"/>
  </r>
  <r>
    <n v="5715"/>
    <x v="2850"/>
    <x v="3"/>
    <d v="2014-09-26T00:00:00"/>
    <d v="2014-09-30T00:00:00"/>
    <s v="Standard Class"/>
    <s v="AG-10900"/>
    <s v="Arthur Gainer"/>
    <s v="Consumer"/>
    <s v="United States"/>
    <s v="Richmond"/>
    <x v="17"/>
    <n v="23223"/>
    <x v="0"/>
    <s v="OFF-ST-10001476"/>
    <x v="1"/>
    <x v="4"/>
    <s v="Steel Personal Filing/Posting Tote"/>
    <n v="177.55"/>
    <n v="5"/>
    <n v="0"/>
    <n v="47.938499999999998"/>
    <x v="8"/>
  </r>
  <r>
    <n v="5716"/>
    <x v="2851"/>
    <x v="1"/>
    <d v="2012-10-09T00:00:00"/>
    <d v="2012-10-12T00:00:00"/>
    <s v="Second Class"/>
    <s v="BM-11650"/>
    <s v="Brian Moss"/>
    <s v="Corporate"/>
    <s v="United States"/>
    <s v="Ann Arbor"/>
    <x v="12"/>
    <n v="48104"/>
    <x v="2"/>
    <s v="TEC-AC-10002049"/>
    <x v="2"/>
    <x v="11"/>
    <s v="Logitech G19 Programmable Gaming Keyboard"/>
    <n v="619.95000000000005"/>
    <n v="5"/>
    <n v="0"/>
    <n v="111.59099999999999"/>
    <x v="2"/>
  </r>
  <r>
    <n v="5717"/>
    <x v="2851"/>
    <x v="1"/>
    <d v="2012-10-09T00:00:00"/>
    <d v="2012-10-12T00:00:00"/>
    <s v="Second Class"/>
    <s v="BM-11650"/>
    <s v="Brian Moss"/>
    <s v="Corporate"/>
    <s v="United States"/>
    <s v="Ann Arbor"/>
    <x v="12"/>
    <n v="48104"/>
    <x v="2"/>
    <s v="TEC-PH-10003875"/>
    <x v="2"/>
    <x v="7"/>
    <s v="KLD Oscar II Style Snap-on Ultra Thin Side Flip Synthetic Leather Cover Case for HTC One HTC M7"/>
    <n v="29.16"/>
    <n v="3"/>
    <n v="0"/>
    <n v="8.4564000000000004"/>
    <x v="2"/>
  </r>
  <r>
    <n v="5718"/>
    <x v="2851"/>
    <x v="1"/>
    <d v="2012-10-09T00:00:00"/>
    <d v="2012-10-12T00:00:00"/>
    <s v="Second Class"/>
    <s v="BM-11650"/>
    <s v="Brian Moss"/>
    <s v="Corporate"/>
    <s v="United States"/>
    <s v="Ann Arbor"/>
    <x v="12"/>
    <n v="48104"/>
    <x v="2"/>
    <s v="OFF-EN-10003286"/>
    <x v="1"/>
    <x v="12"/>
    <s v="Staples"/>
    <n v="57.96"/>
    <n v="7"/>
    <n v="0"/>
    <n v="27.241199999999999"/>
    <x v="2"/>
  </r>
  <r>
    <n v="5719"/>
    <x v="2851"/>
    <x v="1"/>
    <d v="2012-10-09T00:00:00"/>
    <d v="2012-10-12T00:00:00"/>
    <s v="Second Class"/>
    <s v="BM-11650"/>
    <s v="Brian Moss"/>
    <s v="Corporate"/>
    <s v="United States"/>
    <s v="Ann Arbor"/>
    <x v="12"/>
    <n v="48104"/>
    <x v="2"/>
    <s v="OFF-AP-10003971"/>
    <x v="1"/>
    <x v="9"/>
    <s v="Belkin 6 Outlet Metallic Surge Strip"/>
    <n v="29.402999999999999"/>
    <n v="3"/>
    <n v="0.1"/>
    <n v="5.2271999999999998"/>
    <x v="2"/>
  </r>
  <r>
    <n v="5720"/>
    <x v="2852"/>
    <x v="3"/>
    <d v="2014-03-30T00:00:00"/>
    <d v="2014-04-03T00:00:00"/>
    <s v="Second Class"/>
    <s v="RD-19720"/>
    <s v="Roger Demir"/>
    <s v="Consumer"/>
    <s v="United States"/>
    <s v="Lafayette"/>
    <x v="14"/>
    <n v="47905"/>
    <x v="2"/>
    <s v="OFF-ST-10001031"/>
    <x v="1"/>
    <x v="4"/>
    <s v="Adjustable Personal File Tote"/>
    <n v="81.400000000000006"/>
    <n v="5"/>
    <n v="0"/>
    <n v="21.164000000000001"/>
    <x v="10"/>
  </r>
  <r>
    <n v="5721"/>
    <x v="2853"/>
    <x v="1"/>
    <d v="2012-11-14T00:00:00"/>
    <d v="2012-11-17T00:00:00"/>
    <s v="First Class"/>
    <s v="KB-16585"/>
    <s v="Ken Black"/>
    <s v="Corporate"/>
    <s v="United States"/>
    <s v="Springfield"/>
    <x v="21"/>
    <n v="97477"/>
    <x v="1"/>
    <s v="OFF-FA-10000304"/>
    <x v="1"/>
    <x v="13"/>
    <s v="Advantus Push Pins"/>
    <n v="8.7200000000000006"/>
    <n v="5"/>
    <n v="0.2"/>
    <n v="2.2890000000000001"/>
    <x v="0"/>
  </r>
  <r>
    <n v="5722"/>
    <x v="2853"/>
    <x v="1"/>
    <d v="2012-11-14T00:00:00"/>
    <d v="2012-11-17T00:00:00"/>
    <s v="First Class"/>
    <s v="KB-16585"/>
    <s v="Ken Black"/>
    <s v="Corporate"/>
    <s v="United States"/>
    <s v="Springfield"/>
    <x v="21"/>
    <n v="97477"/>
    <x v="1"/>
    <s v="TEC-AC-10000358"/>
    <x v="2"/>
    <x v="11"/>
    <s v="Imation Secure Drive + Hardware Encrypted USB flash drive - 16 GB"/>
    <n v="91.176000000000002"/>
    <n v="3"/>
    <n v="0.2"/>
    <n v="4.5587999999999997"/>
    <x v="0"/>
  </r>
  <r>
    <n v="5723"/>
    <x v="2853"/>
    <x v="1"/>
    <d v="2012-11-14T00:00:00"/>
    <d v="2012-11-17T00:00:00"/>
    <s v="First Class"/>
    <s v="KB-16585"/>
    <s v="Ken Black"/>
    <s v="Corporate"/>
    <s v="United States"/>
    <s v="Springfield"/>
    <x v="21"/>
    <n v="97477"/>
    <x v="1"/>
    <s v="TEC-AC-10002800"/>
    <x v="2"/>
    <x v="11"/>
    <s v="Plantronics Audio 478 Stereo USB Headset"/>
    <n v="159.96799999999999"/>
    <n v="4"/>
    <n v="0.2"/>
    <n v="29.994"/>
    <x v="0"/>
  </r>
  <r>
    <n v="5724"/>
    <x v="2854"/>
    <x v="0"/>
    <d v="2013-09-27T00:00:00"/>
    <d v="2013-10-01T00:00:00"/>
    <s v="Standard Class"/>
    <s v="DW-13585"/>
    <s v="Dorothy Wardle"/>
    <s v="Corporate"/>
    <s v="United States"/>
    <s v="San Francisco"/>
    <x v="1"/>
    <n v="94109"/>
    <x v="1"/>
    <s v="OFF-PA-10004735"/>
    <x v="1"/>
    <x v="10"/>
    <s v="Xerox 1905"/>
    <n v="12.96"/>
    <n v="2"/>
    <n v="0"/>
    <n v="6.2207999999999997"/>
    <x v="8"/>
  </r>
  <r>
    <n v="5725"/>
    <x v="2855"/>
    <x v="2"/>
    <d v="2011-09-22T00:00:00"/>
    <d v="2011-09-27T00:00:00"/>
    <s v="Standard Class"/>
    <s v="VG-21805"/>
    <s v="Vivek Grady"/>
    <s v="Corporate"/>
    <s v="United States"/>
    <s v="Chicago"/>
    <x v="10"/>
    <n v="60653"/>
    <x v="2"/>
    <s v="OFF-ST-10002574"/>
    <x v="1"/>
    <x v="4"/>
    <s v="SAFCO Commercial Wire Shelving, Black"/>
    <n v="331.536"/>
    <n v="3"/>
    <n v="0.2"/>
    <n v="-82.884"/>
    <x v="8"/>
  </r>
  <r>
    <n v="5726"/>
    <x v="2856"/>
    <x v="1"/>
    <d v="2012-09-25T00:00:00"/>
    <d v="2012-09-27T00:00:00"/>
    <s v="First Class"/>
    <s v="DR-12880"/>
    <s v="Dan Reichenbach"/>
    <s v="Corporate"/>
    <s v="United States"/>
    <s v="New York City"/>
    <x v="15"/>
    <n v="10011"/>
    <x v="3"/>
    <s v="TEC-AC-10004171"/>
    <x v="2"/>
    <x v="11"/>
    <s v="Razer Kraken 7.1 Surround Sound Over Ear USB Gaming Headset"/>
    <n v="899.91"/>
    <n v="9"/>
    <n v="0"/>
    <n v="395.96039999999999"/>
    <x v="8"/>
  </r>
  <r>
    <n v="5727"/>
    <x v="2857"/>
    <x v="1"/>
    <d v="2012-05-04T00:00:00"/>
    <d v="2012-05-08T00:00:00"/>
    <s v="Standard Class"/>
    <s v="AH-10690"/>
    <s v="Anna Häberlin"/>
    <s v="Corporate"/>
    <s v="United States"/>
    <s v="Houston"/>
    <x v="5"/>
    <n v="77095"/>
    <x v="2"/>
    <s v="TEC-PH-10002922"/>
    <x v="2"/>
    <x v="7"/>
    <s v="ShoreTel ShorePhone IP 230 VoIP phone"/>
    <n v="946.34400000000005"/>
    <n v="7"/>
    <n v="0.2"/>
    <n v="118.29300000000001"/>
    <x v="5"/>
  </r>
  <r>
    <n v="5728"/>
    <x v="2858"/>
    <x v="3"/>
    <d v="2014-12-09T00:00:00"/>
    <d v="2014-12-14T00:00:00"/>
    <s v="Standard Class"/>
    <s v="JP-15520"/>
    <s v="Jeremy Pistek"/>
    <s v="Consumer"/>
    <s v="United States"/>
    <s v="Madison"/>
    <x v="6"/>
    <n v="53711"/>
    <x v="2"/>
    <s v="TEC-AC-10003023"/>
    <x v="2"/>
    <x v="11"/>
    <s v="Logitech G105 Gaming Keyboard"/>
    <n v="178.11"/>
    <n v="3"/>
    <n v="0"/>
    <n v="32.059800000000003"/>
    <x v="4"/>
  </r>
  <r>
    <n v="5729"/>
    <x v="2858"/>
    <x v="3"/>
    <d v="2014-12-09T00:00:00"/>
    <d v="2014-12-14T00:00:00"/>
    <s v="Standard Class"/>
    <s v="JP-15520"/>
    <s v="Jeremy Pistek"/>
    <s v="Consumer"/>
    <s v="United States"/>
    <s v="Madison"/>
    <x v="6"/>
    <n v="53711"/>
    <x v="2"/>
    <s v="OFF-AP-10003590"/>
    <x v="1"/>
    <x v="9"/>
    <s v="Hoover WindTunnel Plus Canister Vacuum"/>
    <n v="1089.75"/>
    <n v="3"/>
    <n v="0"/>
    <n v="305.13"/>
    <x v="4"/>
  </r>
  <r>
    <n v="5730"/>
    <x v="2858"/>
    <x v="3"/>
    <d v="2014-12-09T00:00:00"/>
    <d v="2014-12-14T00:00:00"/>
    <s v="Standard Class"/>
    <s v="JP-15520"/>
    <s v="Jeremy Pistek"/>
    <s v="Consumer"/>
    <s v="United States"/>
    <s v="Madison"/>
    <x v="6"/>
    <n v="53711"/>
    <x v="2"/>
    <s v="OFF-LA-10003510"/>
    <x v="1"/>
    <x v="2"/>
    <s v="Avery 4027 File Folder Labels for Dot Matrix Printers, 5000 Labels per Box, White"/>
    <n v="61.06"/>
    <n v="2"/>
    <n v="0"/>
    <n v="28.087599999999998"/>
    <x v="4"/>
  </r>
  <r>
    <n v="5731"/>
    <x v="2858"/>
    <x v="3"/>
    <d v="2014-12-09T00:00:00"/>
    <d v="2014-12-14T00:00:00"/>
    <s v="Standard Class"/>
    <s v="JP-15520"/>
    <s v="Jeremy Pistek"/>
    <s v="Consumer"/>
    <s v="United States"/>
    <s v="Madison"/>
    <x v="6"/>
    <n v="53711"/>
    <x v="2"/>
    <s v="FUR-BO-10003159"/>
    <x v="0"/>
    <x v="0"/>
    <s v="Sauder Camden County Collection Libraries, Planked Cherry Finish"/>
    <n v="459.92"/>
    <n v="4"/>
    <n v="0"/>
    <n v="41.392800000000001"/>
    <x v="4"/>
  </r>
  <r>
    <n v="5732"/>
    <x v="2858"/>
    <x v="3"/>
    <d v="2014-12-09T00:00:00"/>
    <d v="2014-12-14T00:00:00"/>
    <s v="Standard Class"/>
    <s v="JP-15520"/>
    <s v="Jeremy Pistek"/>
    <s v="Consumer"/>
    <s v="United States"/>
    <s v="Madison"/>
    <x v="6"/>
    <n v="53711"/>
    <x v="2"/>
    <s v="OFF-PA-10002713"/>
    <x v="1"/>
    <x v="10"/>
    <s v="Adams Phone Message Book, 200 Message Capacity, 8 1/16” x 11”"/>
    <n v="27.52"/>
    <n v="4"/>
    <n v="0"/>
    <n v="12.6592"/>
    <x v="4"/>
  </r>
  <r>
    <n v="5733"/>
    <x v="2859"/>
    <x v="3"/>
    <d v="2014-06-30T00:00:00"/>
    <d v="2014-07-03T00:00:00"/>
    <s v="First Class"/>
    <s v="DR-12880"/>
    <s v="Dan Reichenbach"/>
    <s v="Corporate"/>
    <s v="United States"/>
    <s v="Milford"/>
    <x v="29"/>
    <n v="6460"/>
    <x v="3"/>
    <s v="FUR-BO-10002598"/>
    <x v="0"/>
    <x v="0"/>
    <s v="Hon Metal Bookcases, Putty"/>
    <n v="638.82000000000005"/>
    <n v="9"/>
    <n v="0"/>
    <n v="185.2578"/>
    <x v="1"/>
  </r>
  <r>
    <n v="5734"/>
    <x v="2859"/>
    <x v="3"/>
    <d v="2014-06-30T00:00:00"/>
    <d v="2014-07-03T00:00:00"/>
    <s v="First Class"/>
    <s v="DR-12880"/>
    <s v="Dan Reichenbach"/>
    <s v="Corporate"/>
    <s v="United States"/>
    <s v="Milford"/>
    <x v="29"/>
    <n v="6460"/>
    <x v="3"/>
    <s v="OFF-SU-10002537"/>
    <x v="1"/>
    <x v="14"/>
    <s v="Acme Box Cutter Scissors"/>
    <n v="30.69"/>
    <n v="3"/>
    <n v="0"/>
    <n v="7.9794"/>
    <x v="1"/>
  </r>
  <r>
    <n v="5735"/>
    <x v="2859"/>
    <x v="3"/>
    <d v="2014-06-30T00:00:00"/>
    <d v="2014-07-03T00:00:00"/>
    <s v="First Class"/>
    <s v="DR-12880"/>
    <s v="Dan Reichenbach"/>
    <s v="Corporate"/>
    <s v="United States"/>
    <s v="Milford"/>
    <x v="29"/>
    <n v="6460"/>
    <x v="3"/>
    <s v="FUR-FU-10003976"/>
    <x v="0"/>
    <x v="5"/>
    <s v="DAX Executive Solid Wood Document Frame, Desktop or Hang, Mahogany, 5 x 7"/>
    <n v="25.16"/>
    <n v="2"/>
    <n v="0"/>
    <n v="8.5543999999999993"/>
    <x v="1"/>
  </r>
  <r>
    <n v="5736"/>
    <x v="2860"/>
    <x v="2"/>
    <d v="2011-06-29T00:00:00"/>
    <d v="2011-07-03T00:00:00"/>
    <s v="Standard Class"/>
    <s v="JK-15625"/>
    <s v="Jim Karlsson"/>
    <s v="Consumer"/>
    <s v="United States"/>
    <s v="New York City"/>
    <x v="15"/>
    <n v="10024"/>
    <x v="3"/>
    <s v="OFF-BI-10000174"/>
    <x v="1"/>
    <x v="8"/>
    <s v="Wilson Jones Clip &amp; Carry Folder Binder Tool for Ring Binders, Clear"/>
    <n v="13.92"/>
    <n v="3"/>
    <n v="0.2"/>
    <n v="4.8719999999999999"/>
    <x v="1"/>
  </r>
  <r>
    <n v="5737"/>
    <x v="2861"/>
    <x v="2"/>
    <d v="2011-01-21T00:00:00"/>
    <d v="2011-01-26T00:00:00"/>
    <s v="Standard Class"/>
    <s v="MV-17485"/>
    <s v="Mark Van Huff"/>
    <s v="Consumer"/>
    <s v="United States"/>
    <s v="Los Angeles"/>
    <x v="1"/>
    <n v="90049"/>
    <x v="1"/>
    <s v="OFF-PA-10002893"/>
    <x v="1"/>
    <x v="10"/>
    <s v="Wirebound Service Call Books, 5 1/2&quot; x 4&quot;"/>
    <n v="19.36"/>
    <n v="2"/>
    <n v="0"/>
    <n v="9.2927999999999997"/>
    <x v="9"/>
  </r>
  <r>
    <n v="5738"/>
    <x v="2861"/>
    <x v="2"/>
    <d v="2011-01-21T00:00:00"/>
    <d v="2011-01-26T00:00:00"/>
    <s v="Standard Class"/>
    <s v="MV-17485"/>
    <s v="Mark Van Huff"/>
    <s v="Consumer"/>
    <s v="United States"/>
    <s v="Los Angeles"/>
    <x v="1"/>
    <n v="90049"/>
    <x v="1"/>
    <s v="FUR-FU-10003194"/>
    <x v="0"/>
    <x v="5"/>
    <s v="Eldon Expressions Desk Accessory, Wood Pencil Holder, Oak"/>
    <n v="19.3"/>
    <n v="2"/>
    <n v="0"/>
    <n v="5.79"/>
    <x v="9"/>
  </r>
  <r>
    <n v="5739"/>
    <x v="2862"/>
    <x v="3"/>
    <d v="2014-01-01T00:00:00"/>
    <d v="2014-01-07T00:00:00"/>
    <s v="Standard Class"/>
    <s v="BP-11155"/>
    <s v="Becky Pak"/>
    <s v="Consumer"/>
    <s v="United States"/>
    <s v="San Francisco"/>
    <x v="1"/>
    <n v="94109"/>
    <x v="1"/>
    <s v="OFF-BI-10004233"/>
    <x v="1"/>
    <x v="8"/>
    <s v="GBC Pre-Punched Binding Paper, Plastic, White, 8-1/2&quot; x 11&quot;"/>
    <n v="38.375999999999998"/>
    <n v="3"/>
    <n v="0.2"/>
    <n v="13.4316"/>
    <x v="9"/>
  </r>
  <r>
    <n v="5740"/>
    <x v="2863"/>
    <x v="3"/>
    <d v="2014-03-29T00:00:00"/>
    <d v="2014-04-01T00:00:00"/>
    <s v="First Class"/>
    <s v="DH-13075"/>
    <s v="Dave Hallsten"/>
    <s v="Corporate"/>
    <s v="United States"/>
    <s v="Fairfield"/>
    <x v="1"/>
    <n v="94533"/>
    <x v="1"/>
    <s v="OFF-PA-10000232"/>
    <x v="1"/>
    <x v="10"/>
    <s v="Xerox 1975"/>
    <n v="12.96"/>
    <n v="2"/>
    <n v="0"/>
    <n v="6.3503999999999996"/>
    <x v="10"/>
  </r>
  <r>
    <n v="5741"/>
    <x v="2863"/>
    <x v="3"/>
    <d v="2014-03-29T00:00:00"/>
    <d v="2014-04-01T00:00:00"/>
    <s v="First Class"/>
    <s v="DH-13075"/>
    <s v="Dave Hallsten"/>
    <s v="Corporate"/>
    <s v="United States"/>
    <s v="Fairfield"/>
    <x v="1"/>
    <n v="94533"/>
    <x v="1"/>
    <s v="FUR-FU-10001095"/>
    <x v="0"/>
    <x v="5"/>
    <s v="DAX Black Cherry Wood-Tone Poster Frame"/>
    <n v="26.48"/>
    <n v="1"/>
    <n v="0"/>
    <n v="10.0624"/>
    <x v="10"/>
  </r>
  <r>
    <n v="5742"/>
    <x v="2863"/>
    <x v="3"/>
    <d v="2014-03-29T00:00:00"/>
    <d v="2014-04-01T00:00:00"/>
    <s v="First Class"/>
    <s v="DH-13075"/>
    <s v="Dave Hallsten"/>
    <s v="Corporate"/>
    <s v="United States"/>
    <s v="Fairfield"/>
    <x v="1"/>
    <n v="94533"/>
    <x v="1"/>
    <s v="TEC-MA-10004679"/>
    <x v="2"/>
    <x v="15"/>
    <s v="StarTech.com 10/100 VDSL2 Ethernet Extender Kit"/>
    <n v="532.72"/>
    <n v="2"/>
    <n v="0.2"/>
    <n v="53.271999999999998"/>
    <x v="10"/>
  </r>
  <r>
    <n v="5743"/>
    <x v="2863"/>
    <x v="3"/>
    <d v="2014-03-29T00:00:00"/>
    <d v="2014-04-01T00:00:00"/>
    <s v="First Class"/>
    <s v="DH-13075"/>
    <s v="Dave Hallsten"/>
    <s v="Corporate"/>
    <s v="United States"/>
    <s v="Fairfield"/>
    <x v="1"/>
    <n v="94533"/>
    <x v="1"/>
    <s v="OFF-PA-10003651"/>
    <x v="1"/>
    <x v="10"/>
    <s v="Xerox 1968"/>
    <n v="26.72"/>
    <n v="4"/>
    <n v="0"/>
    <n v="12.8256"/>
    <x v="10"/>
  </r>
  <r>
    <n v="5744"/>
    <x v="2863"/>
    <x v="3"/>
    <d v="2014-03-29T00:00:00"/>
    <d v="2014-04-01T00:00:00"/>
    <s v="First Class"/>
    <s v="DH-13075"/>
    <s v="Dave Hallsten"/>
    <s v="Corporate"/>
    <s v="United States"/>
    <s v="Fairfield"/>
    <x v="1"/>
    <n v="94533"/>
    <x v="1"/>
    <s v="OFF-PA-10000743"/>
    <x v="1"/>
    <x v="10"/>
    <s v="Xerox 1977"/>
    <n v="20.04"/>
    <n v="3"/>
    <n v="0"/>
    <n v="9.6191999999999993"/>
    <x v="10"/>
  </r>
  <r>
    <n v="5745"/>
    <x v="2863"/>
    <x v="3"/>
    <d v="2014-03-29T00:00:00"/>
    <d v="2014-04-01T00:00:00"/>
    <s v="First Class"/>
    <s v="DH-13075"/>
    <s v="Dave Hallsten"/>
    <s v="Corporate"/>
    <s v="United States"/>
    <s v="Fairfield"/>
    <x v="1"/>
    <n v="94533"/>
    <x v="1"/>
    <s v="OFF-ST-10002743"/>
    <x v="1"/>
    <x v="4"/>
    <s v="SAFCO Boltless Steel Shelving"/>
    <n v="795.48"/>
    <n v="7"/>
    <n v="0"/>
    <n v="7.9547999999999996"/>
    <x v="10"/>
  </r>
  <r>
    <n v="5746"/>
    <x v="2863"/>
    <x v="3"/>
    <d v="2014-03-29T00:00:00"/>
    <d v="2014-04-01T00:00:00"/>
    <s v="First Class"/>
    <s v="DH-13075"/>
    <s v="Dave Hallsten"/>
    <s v="Corporate"/>
    <s v="United States"/>
    <s v="Fairfield"/>
    <x v="1"/>
    <n v="94533"/>
    <x v="1"/>
    <s v="FUR-FU-10003829"/>
    <x v="0"/>
    <x v="5"/>
    <s v="Stackable Trays"/>
    <n v="21.56"/>
    <n v="7"/>
    <n v="0"/>
    <n v="6.8992000000000004"/>
    <x v="10"/>
  </r>
  <r>
    <n v="5747"/>
    <x v="2864"/>
    <x v="0"/>
    <d v="2013-12-09T00:00:00"/>
    <d v="2013-12-13T00:00:00"/>
    <s v="Standard Class"/>
    <s v="LH-16900"/>
    <s v="Lena Hernandez"/>
    <s v="Consumer"/>
    <s v="United States"/>
    <s v="Greenville"/>
    <x v="3"/>
    <n v="27834"/>
    <x v="0"/>
    <s v="TEC-PH-10002496"/>
    <x v="2"/>
    <x v="7"/>
    <s v="Cisco SPA301"/>
    <n v="249.584"/>
    <n v="2"/>
    <n v="0.2"/>
    <n v="31.198"/>
    <x v="4"/>
  </r>
  <r>
    <n v="5748"/>
    <x v="2864"/>
    <x v="0"/>
    <d v="2013-12-09T00:00:00"/>
    <d v="2013-12-13T00:00:00"/>
    <s v="Standard Class"/>
    <s v="LH-16900"/>
    <s v="Lena Hernandez"/>
    <s v="Consumer"/>
    <s v="United States"/>
    <s v="Greenville"/>
    <x v="3"/>
    <n v="27834"/>
    <x v="0"/>
    <s v="TEC-AC-10002473"/>
    <x v="2"/>
    <x v="11"/>
    <s v="Maxell 4.7GB DVD-R"/>
    <n v="68.111999999999995"/>
    <n v="3"/>
    <n v="0.2"/>
    <n v="17.8794"/>
    <x v="4"/>
  </r>
  <r>
    <n v="5749"/>
    <x v="2864"/>
    <x v="0"/>
    <d v="2013-12-09T00:00:00"/>
    <d v="2013-12-13T00:00:00"/>
    <s v="Standard Class"/>
    <s v="LH-16900"/>
    <s v="Lena Hernandez"/>
    <s v="Consumer"/>
    <s v="United States"/>
    <s v="Greenville"/>
    <x v="3"/>
    <n v="27834"/>
    <x v="0"/>
    <s v="TEC-AC-10004877"/>
    <x v="2"/>
    <x v="11"/>
    <s v="Imation 30456 USB Flash Drive 8GB"/>
    <n v="16.559999999999999"/>
    <n v="3"/>
    <n v="0.2"/>
    <n v="-2.484"/>
    <x v="4"/>
  </r>
  <r>
    <n v="5750"/>
    <x v="2865"/>
    <x v="3"/>
    <d v="2014-11-19T00:00:00"/>
    <d v="2014-11-23T00:00:00"/>
    <s v="Standard Class"/>
    <s v="DK-13090"/>
    <s v="Dave Kipp"/>
    <s v="Consumer"/>
    <s v="United States"/>
    <s v="Long Beach"/>
    <x v="15"/>
    <n v="11561"/>
    <x v="3"/>
    <s v="TEC-PH-10000923"/>
    <x v="2"/>
    <x v="7"/>
    <s v="Belkin SportFit Armband For iPhone 5s/5c, Fuchsia"/>
    <n v="74.95"/>
    <n v="5"/>
    <n v="0"/>
    <n v="36.725499999999997"/>
    <x v="0"/>
  </r>
  <r>
    <n v="5751"/>
    <x v="2866"/>
    <x v="2"/>
    <d v="2011-05-30T00:00:00"/>
    <d v="2011-06-05T00:00:00"/>
    <s v="Standard Class"/>
    <s v="SS-20410"/>
    <s v="Shahid Shariari"/>
    <s v="Consumer"/>
    <s v="United States"/>
    <s v="Buffalo Grove"/>
    <x v="10"/>
    <n v="60089"/>
    <x v="2"/>
    <s v="FUR-TA-10001539"/>
    <x v="0"/>
    <x v="3"/>
    <s v="Chromcraft Rectangular Conference Tables"/>
    <n v="355.45499999999998"/>
    <n v="3"/>
    <n v="0.5"/>
    <n v="-184.8366"/>
    <x v="5"/>
  </r>
  <r>
    <n v="5752"/>
    <x v="2867"/>
    <x v="0"/>
    <d v="2013-01-22T00:00:00"/>
    <d v="2013-01-28T00:00:00"/>
    <s v="Standard Class"/>
    <s v="FP-14320"/>
    <s v="Frank Preis"/>
    <s v="Consumer"/>
    <s v="United States"/>
    <s v="San Diego"/>
    <x v="1"/>
    <n v="92037"/>
    <x v="1"/>
    <s v="OFF-LA-10003498"/>
    <x v="1"/>
    <x v="2"/>
    <s v="Avery 475"/>
    <n v="44.4"/>
    <n v="3"/>
    <n v="0"/>
    <n v="22.2"/>
    <x v="9"/>
  </r>
  <r>
    <n v="5753"/>
    <x v="2867"/>
    <x v="0"/>
    <d v="2013-01-22T00:00:00"/>
    <d v="2013-01-28T00:00:00"/>
    <s v="Standard Class"/>
    <s v="FP-14320"/>
    <s v="Frank Preis"/>
    <s v="Consumer"/>
    <s v="United States"/>
    <s v="San Diego"/>
    <x v="1"/>
    <n v="92037"/>
    <x v="1"/>
    <s v="OFF-LA-10004484"/>
    <x v="1"/>
    <x v="2"/>
    <s v="Avery 476"/>
    <n v="20.65"/>
    <n v="5"/>
    <n v="0"/>
    <n v="9.4990000000000006"/>
    <x v="9"/>
  </r>
  <r>
    <n v="5754"/>
    <x v="2868"/>
    <x v="0"/>
    <d v="2013-02-03T00:00:00"/>
    <d v="2013-02-10T00:00:00"/>
    <s v="Standard Class"/>
    <s v="LC-17050"/>
    <s v="Liz Carlisle"/>
    <s v="Consumer"/>
    <s v="United States"/>
    <s v="Richmond"/>
    <x v="0"/>
    <n v="40475"/>
    <x v="0"/>
    <s v="FUR-CH-10000015"/>
    <x v="0"/>
    <x v="1"/>
    <s v="Hon Multipurpose Stacking Arm Chairs"/>
    <n v="866.4"/>
    <n v="4"/>
    <n v="0"/>
    <n v="225.26400000000001"/>
    <x v="11"/>
  </r>
  <r>
    <n v="5755"/>
    <x v="2869"/>
    <x v="1"/>
    <d v="2012-03-29T00:00:00"/>
    <d v="2012-04-03T00:00:00"/>
    <s v="Second Class"/>
    <s v="AS-10240"/>
    <s v="Alan Shonely"/>
    <s v="Consumer"/>
    <s v="United States"/>
    <s v="Springfield"/>
    <x v="17"/>
    <n v="22153"/>
    <x v="0"/>
    <s v="OFF-AR-10003732"/>
    <x v="1"/>
    <x v="6"/>
    <s v="Newell 333"/>
    <n v="5.56"/>
    <n v="2"/>
    <n v="0"/>
    <n v="1.4456"/>
    <x v="10"/>
  </r>
  <r>
    <n v="5756"/>
    <x v="2870"/>
    <x v="2"/>
    <d v="2011-10-14T00:00:00"/>
    <d v="2011-10-18T00:00:00"/>
    <s v="Standard Class"/>
    <s v="HG-15025"/>
    <s v="Hunter Glantz"/>
    <s v="Consumer"/>
    <s v="United States"/>
    <s v="Fort Worth"/>
    <x v="5"/>
    <n v="76106"/>
    <x v="2"/>
    <s v="OFF-AP-10004052"/>
    <x v="1"/>
    <x v="9"/>
    <s v="Hoover Replacement Belts For Soft Guard &amp; Commercial Ltweight Upright Vacs, 2/Pk"/>
    <n v="3.16"/>
    <n v="4"/>
    <n v="0.8"/>
    <n v="-8.532"/>
    <x v="2"/>
  </r>
  <r>
    <n v="5757"/>
    <x v="2870"/>
    <x v="2"/>
    <d v="2011-10-14T00:00:00"/>
    <d v="2011-10-18T00:00:00"/>
    <s v="Standard Class"/>
    <s v="HG-15025"/>
    <s v="Hunter Glantz"/>
    <s v="Consumer"/>
    <s v="United States"/>
    <s v="Fort Worth"/>
    <x v="5"/>
    <n v="76106"/>
    <x v="2"/>
    <s v="TEC-CO-10002095"/>
    <x v="2"/>
    <x v="16"/>
    <s v="Hewlett Packard 610 Color Digital Copier / Printer"/>
    <n v="1999.96"/>
    <n v="5"/>
    <n v="0.2"/>
    <n v="624.98749999999995"/>
    <x v="2"/>
  </r>
  <r>
    <n v="5758"/>
    <x v="2871"/>
    <x v="1"/>
    <d v="2012-08-11T00:00:00"/>
    <d v="2012-08-16T00:00:00"/>
    <s v="Standard Class"/>
    <s v="BW-11065"/>
    <s v="Barry Weirich"/>
    <s v="Consumer"/>
    <s v="United States"/>
    <s v="Raleigh"/>
    <x v="3"/>
    <n v="27604"/>
    <x v="0"/>
    <s v="FUR-FU-10004270"/>
    <x v="0"/>
    <x v="5"/>
    <s v="Executive Impressions 13&quot; Clairmont Wall Clock"/>
    <n v="46.152000000000001"/>
    <n v="3"/>
    <n v="0.2"/>
    <n v="12.1149"/>
    <x v="6"/>
  </r>
  <r>
    <n v="5759"/>
    <x v="2872"/>
    <x v="1"/>
    <d v="2012-11-22T00:00:00"/>
    <d v="2012-11-23T00:00:00"/>
    <s v="First Class"/>
    <s v="BH-11710"/>
    <s v="Brosina Hoffman"/>
    <s v="Consumer"/>
    <s v="United States"/>
    <s v="Hialeah"/>
    <x v="2"/>
    <n v="33012"/>
    <x v="0"/>
    <s v="TEC-MA-10000423"/>
    <x v="2"/>
    <x v="15"/>
    <s v="Texas Instruments TI-34 Scientific Calculator"/>
    <n v="32.984999999999999"/>
    <n v="3"/>
    <n v="0.5"/>
    <n v="-1.9791000000000001"/>
    <x v="0"/>
  </r>
  <r>
    <n v="5760"/>
    <x v="2873"/>
    <x v="0"/>
    <d v="2013-12-31T00:00:00"/>
    <d v="2013-12-31T00:00:00"/>
    <s v="Same Day"/>
    <s v="JP-16135"/>
    <s v="Julie Prescott"/>
    <s v="Home Office"/>
    <s v="United States"/>
    <s v="Los Angeles"/>
    <x v="1"/>
    <n v="90032"/>
    <x v="1"/>
    <s v="OFF-ST-10001526"/>
    <x v="1"/>
    <x v="4"/>
    <s v="Iceberg Mobile Mega Data/Printer Cart"/>
    <n v="481.32"/>
    <n v="4"/>
    <n v="0"/>
    <n v="125.14319999999999"/>
    <x v="4"/>
  </r>
  <r>
    <n v="5761"/>
    <x v="2873"/>
    <x v="0"/>
    <d v="2013-12-31T00:00:00"/>
    <d v="2013-12-31T00:00:00"/>
    <s v="Same Day"/>
    <s v="JP-16135"/>
    <s v="Julie Prescott"/>
    <s v="Home Office"/>
    <s v="United States"/>
    <s v="Los Angeles"/>
    <x v="1"/>
    <n v="90032"/>
    <x v="1"/>
    <s v="OFF-BI-10002194"/>
    <x v="1"/>
    <x v="8"/>
    <s v="Cardinal Hold-It CD Pocket"/>
    <n v="6.3840000000000003"/>
    <n v="1"/>
    <n v="0.2"/>
    <n v="2.1545999999999998"/>
    <x v="4"/>
  </r>
  <r>
    <n v="5762"/>
    <x v="2874"/>
    <x v="3"/>
    <d v="2014-08-13T00:00:00"/>
    <d v="2014-08-16T00:00:00"/>
    <s v="First Class"/>
    <s v="JM-16195"/>
    <s v="Justin MacKendrick"/>
    <s v="Consumer"/>
    <s v="United States"/>
    <s v="Lake Forest"/>
    <x v="1"/>
    <n v="92630"/>
    <x v="1"/>
    <s v="OFF-AP-10000828"/>
    <x v="1"/>
    <x v="9"/>
    <s v="Avanti 4.4 Cu. Ft. Refrigerator"/>
    <n v="542.94000000000005"/>
    <n v="3"/>
    <n v="0"/>
    <n v="152.0232"/>
    <x v="6"/>
  </r>
  <r>
    <n v="5763"/>
    <x v="2874"/>
    <x v="3"/>
    <d v="2014-08-13T00:00:00"/>
    <d v="2014-08-16T00:00:00"/>
    <s v="First Class"/>
    <s v="JM-16195"/>
    <s v="Justin MacKendrick"/>
    <s v="Consumer"/>
    <s v="United States"/>
    <s v="Lake Forest"/>
    <x v="1"/>
    <n v="92630"/>
    <x v="1"/>
    <s v="FUR-FU-10001473"/>
    <x v="0"/>
    <x v="5"/>
    <s v="DAX Wood Document Frame"/>
    <n v="54.92"/>
    <n v="4"/>
    <n v="0"/>
    <n v="19.7712"/>
    <x v="6"/>
  </r>
  <r>
    <n v="5764"/>
    <x v="2875"/>
    <x v="1"/>
    <d v="2012-11-03T00:00:00"/>
    <d v="2012-11-05T00:00:00"/>
    <s v="First Class"/>
    <s v="FH-14365"/>
    <s v="Fred Hopkins"/>
    <s v="Corporate"/>
    <s v="United States"/>
    <s v="Long Beach"/>
    <x v="15"/>
    <n v="11561"/>
    <x v="3"/>
    <s v="FUR-CH-10004983"/>
    <x v="0"/>
    <x v="1"/>
    <s v="Office Star - Mid Back Dual function Ergonomic High Back Chair with 2-Way Adjustable Arms"/>
    <n v="1448.82"/>
    <n v="10"/>
    <n v="0.1"/>
    <n v="209.274"/>
    <x v="0"/>
  </r>
  <r>
    <n v="5765"/>
    <x v="2876"/>
    <x v="1"/>
    <d v="2012-09-10T00:00:00"/>
    <d v="2012-09-12T00:00:00"/>
    <s v="Second Class"/>
    <s v="MC-17575"/>
    <s v="Matt Collins"/>
    <s v="Consumer"/>
    <s v="United States"/>
    <s v="Seattle"/>
    <x v="4"/>
    <n v="98103"/>
    <x v="1"/>
    <s v="OFF-ST-10003994"/>
    <x v="1"/>
    <x v="4"/>
    <s v="Belkin 19&quot; Center-Weighted Shelf, Gray"/>
    <n v="353.88"/>
    <n v="6"/>
    <n v="0"/>
    <n v="17.693999999999999"/>
    <x v="8"/>
  </r>
  <r>
    <n v="5766"/>
    <x v="2877"/>
    <x v="2"/>
    <d v="2011-11-08T00:00:00"/>
    <d v="2011-11-14T00:00:00"/>
    <s v="Standard Class"/>
    <s v="EB-13870"/>
    <s v="Emily Burns"/>
    <s v="Consumer"/>
    <s v="United States"/>
    <s v="Redding"/>
    <x v="1"/>
    <n v="96003"/>
    <x v="1"/>
    <s v="TEC-PH-10004447"/>
    <x v="2"/>
    <x v="7"/>
    <s v="Toshiba IPT2010-SD IP Telephone"/>
    <n v="333.57600000000002"/>
    <n v="3"/>
    <n v="0.2"/>
    <n v="25.0182"/>
    <x v="0"/>
  </r>
  <r>
    <n v="5767"/>
    <x v="2878"/>
    <x v="0"/>
    <d v="2013-10-09T00:00:00"/>
    <d v="2013-10-16T00:00:00"/>
    <s v="Standard Class"/>
    <s v="PM-19135"/>
    <s v="Peter McVee"/>
    <s v="Home Office"/>
    <s v="United States"/>
    <s v="San Antonio"/>
    <x v="5"/>
    <n v="78207"/>
    <x v="2"/>
    <s v="OFF-LA-10004545"/>
    <x v="1"/>
    <x v="2"/>
    <s v="Avery 50"/>
    <n v="60.143999999999998"/>
    <n v="6"/>
    <n v="0.2"/>
    <n v="20.2986"/>
    <x v="2"/>
  </r>
  <r>
    <n v="5768"/>
    <x v="2879"/>
    <x v="3"/>
    <d v="2014-09-09T00:00:00"/>
    <d v="2014-09-13T00:00:00"/>
    <s v="Second Class"/>
    <s v="AR-10345"/>
    <s v="Alex Russell"/>
    <s v="Corporate"/>
    <s v="United States"/>
    <s v="Houston"/>
    <x v="5"/>
    <n v="77070"/>
    <x v="2"/>
    <s v="TEC-AC-10003116"/>
    <x v="2"/>
    <x v="11"/>
    <s v="Memorex Froggy Flash Drive 8 GB"/>
    <n v="85.2"/>
    <n v="6"/>
    <n v="0.2"/>
    <n v="20.234999999999999"/>
    <x v="8"/>
  </r>
  <r>
    <n v="5769"/>
    <x v="2880"/>
    <x v="1"/>
    <d v="2012-02-25T00:00:00"/>
    <d v="2012-03-01T00:00:00"/>
    <s v="Standard Class"/>
    <s v="SS-20875"/>
    <s v="Sung Shariari"/>
    <s v="Consumer"/>
    <s v="United States"/>
    <s v="Leominster"/>
    <x v="31"/>
    <n v="1453"/>
    <x v="3"/>
    <s v="OFF-LA-10001641"/>
    <x v="1"/>
    <x v="2"/>
    <s v="Avery 518"/>
    <n v="3.15"/>
    <n v="1"/>
    <n v="0"/>
    <n v="1.512"/>
    <x v="11"/>
  </r>
  <r>
    <n v="5770"/>
    <x v="2880"/>
    <x v="1"/>
    <d v="2012-02-25T00:00:00"/>
    <d v="2012-03-01T00:00:00"/>
    <s v="Standard Class"/>
    <s v="SS-20875"/>
    <s v="Sung Shariari"/>
    <s v="Consumer"/>
    <s v="United States"/>
    <s v="Leominster"/>
    <x v="31"/>
    <n v="1453"/>
    <x v="3"/>
    <s v="OFF-PA-10002377"/>
    <x v="1"/>
    <x v="10"/>
    <s v="Adams Telephone Message Book W/Dividers/Space For Phone Numbers, 5 1/4&quot;X8 1/2&quot;, 200/Messages"/>
    <n v="22.72"/>
    <n v="4"/>
    <n v="0"/>
    <n v="10.224"/>
    <x v="11"/>
  </r>
  <r>
    <n v="5771"/>
    <x v="2881"/>
    <x v="1"/>
    <d v="2012-09-24T00:00:00"/>
    <d v="2012-09-28T00:00:00"/>
    <s v="Standard Class"/>
    <s v="SC-20440"/>
    <s v="Shaun Chance"/>
    <s v="Corporate"/>
    <s v="United States"/>
    <s v="Los Angeles"/>
    <x v="1"/>
    <n v="90032"/>
    <x v="1"/>
    <s v="FUR-FU-10000010"/>
    <x v="0"/>
    <x v="5"/>
    <s v="DAX Value U-Channel Document Frames, Easel Back"/>
    <n v="14.91"/>
    <n v="3"/>
    <n v="0"/>
    <n v="4.6220999999999997"/>
    <x v="8"/>
  </r>
  <r>
    <n v="5772"/>
    <x v="2881"/>
    <x v="1"/>
    <d v="2012-09-24T00:00:00"/>
    <d v="2012-09-28T00:00:00"/>
    <s v="Standard Class"/>
    <s v="SC-20440"/>
    <s v="Shaun Chance"/>
    <s v="Corporate"/>
    <s v="United States"/>
    <s v="Los Angeles"/>
    <x v="1"/>
    <n v="90032"/>
    <x v="1"/>
    <s v="OFF-AP-10002651"/>
    <x v="1"/>
    <x v="9"/>
    <s v="Hoover Upright Vacuum With Dirt Cup"/>
    <n v="1158.1199999999999"/>
    <n v="4"/>
    <n v="0"/>
    <n v="335.85480000000001"/>
    <x v="8"/>
  </r>
  <r>
    <n v="5773"/>
    <x v="2882"/>
    <x v="1"/>
    <d v="2012-11-26T00:00:00"/>
    <d v="2012-12-01T00:00:00"/>
    <s v="Standard Class"/>
    <s v="EA-14035"/>
    <s v="Erin Ashbrook"/>
    <s v="Corporate"/>
    <s v="United States"/>
    <s v="Springfield"/>
    <x v="25"/>
    <n v="65807"/>
    <x v="2"/>
    <s v="TEC-CO-10002313"/>
    <x v="2"/>
    <x v="16"/>
    <s v="Canon PC1080F Personal Copier"/>
    <n v="599.99"/>
    <n v="1"/>
    <n v="0"/>
    <n v="233.99610000000001"/>
    <x v="0"/>
  </r>
  <r>
    <n v="5774"/>
    <x v="2883"/>
    <x v="0"/>
    <d v="2013-09-01T00:00:00"/>
    <d v="2013-09-07T00:00:00"/>
    <s v="Standard Class"/>
    <s v="TP-21130"/>
    <s v="Theone Pippenger"/>
    <s v="Consumer"/>
    <s v="United States"/>
    <s v="Waco"/>
    <x v="5"/>
    <n v="76706"/>
    <x v="2"/>
    <s v="OFF-ST-10001580"/>
    <x v="1"/>
    <x v="4"/>
    <s v="Super Decoflex Portable Personal File"/>
    <n v="23.968"/>
    <n v="2"/>
    <n v="0.2"/>
    <n v="2.3967999999999998"/>
    <x v="8"/>
  </r>
  <r>
    <n v="5775"/>
    <x v="2884"/>
    <x v="0"/>
    <d v="2013-04-13T00:00:00"/>
    <d v="2013-04-17T00:00:00"/>
    <s v="Standard Class"/>
    <s v="BP-11290"/>
    <s v="Beth Paige"/>
    <s v="Consumer"/>
    <s v="United States"/>
    <s v="Los Angeles"/>
    <x v="1"/>
    <n v="90036"/>
    <x v="1"/>
    <s v="FUR-CH-10001545"/>
    <x v="0"/>
    <x v="1"/>
    <s v="Hon Comfortask Task/Swivel Chairs"/>
    <n v="638.28800000000001"/>
    <n v="7"/>
    <n v="0.2"/>
    <n v="-31.914400000000001"/>
    <x v="3"/>
  </r>
  <r>
    <n v="5776"/>
    <x v="2884"/>
    <x v="0"/>
    <d v="2013-04-13T00:00:00"/>
    <d v="2013-04-17T00:00:00"/>
    <s v="Standard Class"/>
    <s v="BP-11290"/>
    <s v="Beth Paige"/>
    <s v="Consumer"/>
    <s v="United States"/>
    <s v="Los Angeles"/>
    <x v="1"/>
    <n v="90036"/>
    <x v="1"/>
    <s v="OFF-BI-10004826"/>
    <x v="1"/>
    <x v="8"/>
    <s v="JM Magazine Binder"/>
    <n v="13.208"/>
    <n v="1"/>
    <n v="0.2"/>
    <n v="4.6227999999999998"/>
    <x v="3"/>
  </r>
  <r>
    <n v="5777"/>
    <x v="2885"/>
    <x v="0"/>
    <d v="2013-12-05T00:00:00"/>
    <d v="2013-12-09T00:00:00"/>
    <s v="Standard Class"/>
    <s v="LM-17065"/>
    <s v="Liz MacKendrick"/>
    <s v="Consumer"/>
    <s v="United States"/>
    <s v="Auburn"/>
    <x v="15"/>
    <n v="13021"/>
    <x v="3"/>
    <s v="OFF-BI-10000301"/>
    <x v="1"/>
    <x v="8"/>
    <s v="GBC Instant Report Kit"/>
    <n v="15.528"/>
    <n v="3"/>
    <n v="0.2"/>
    <n v="5.8230000000000004"/>
    <x v="4"/>
  </r>
  <r>
    <n v="5778"/>
    <x v="2886"/>
    <x v="0"/>
    <d v="2013-12-05T00:00:00"/>
    <d v="2013-12-10T00:00:00"/>
    <s v="Standard Class"/>
    <s v="KT-16465"/>
    <s v="Kean Takahito"/>
    <s v="Consumer"/>
    <s v="United States"/>
    <s v="San Francisco"/>
    <x v="1"/>
    <n v="94109"/>
    <x v="1"/>
    <s v="OFF-PA-10000994"/>
    <x v="1"/>
    <x v="10"/>
    <s v="Xerox 1915"/>
    <n v="104.85"/>
    <n v="1"/>
    <n v="0"/>
    <n v="50.328000000000003"/>
    <x v="4"/>
  </r>
  <r>
    <n v="5779"/>
    <x v="2887"/>
    <x v="2"/>
    <d v="2011-11-11T00:00:00"/>
    <d v="2011-11-18T00:00:00"/>
    <s v="Standard Class"/>
    <s v="AP-10915"/>
    <s v="Arthur Prichep"/>
    <s v="Consumer"/>
    <s v="United States"/>
    <s v="Los Angeles"/>
    <x v="1"/>
    <n v="90008"/>
    <x v="1"/>
    <s v="OFF-AR-10003156"/>
    <x v="1"/>
    <x v="6"/>
    <s v="50 Colored Long Pencils"/>
    <n v="30.48"/>
    <n v="3"/>
    <n v="0"/>
    <n v="7.9248000000000003"/>
    <x v="0"/>
  </r>
  <r>
    <n v="5780"/>
    <x v="2887"/>
    <x v="2"/>
    <d v="2011-11-11T00:00:00"/>
    <d v="2011-11-18T00:00:00"/>
    <s v="Standard Class"/>
    <s v="AP-10915"/>
    <s v="Arthur Prichep"/>
    <s v="Consumer"/>
    <s v="United States"/>
    <s v="Los Angeles"/>
    <x v="1"/>
    <n v="90008"/>
    <x v="1"/>
    <s v="FUR-CH-10000988"/>
    <x v="0"/>
    <x v="1"/>
    <s v="Hon Olson Stacker Stools"/>
    <n v="112.648"/>
    <n v="1"/>
    <n v="0.2"/>
    <n v="11.264799999999999"/>
    <x v="0"/>
  </r>
  <r>
    <n v="5781"/>
    <x v="2888"/>
    <x v="1"/>
    <d v="2012-04-02T00:00:00"/>
    <d v="2012-04-09T00:00:00"/>
    <s v="Standard Class"/>
    <s v="JD-15790"/>
    <s v="John Dryer"/>
    <s v="Consumer"/>
    <s v="United States"/>
    <s v="Los Angeles"/>
    <x v="1"/>
    <n v="90049"/>
    <x v="1"/>
    <s v="TEC-MA-10003329"/>
    <x v="2"/>
    <x v="15"/>
    <s v="Vtech AT&amp;T CL2940 Corded Speakerphone, Black"/>
    <n v="71.975999999999999"/>
    <n v="3"/>
    <n v="0.2"/>
    <n v="24.291899999999998"/>
    <x v="3"/>
  </r>
  <r>
    <n v="5782"/>
    <x v="2889"/>
    <x v="1"/>
    <d v="2012-12-12T00:00:00"/>
    <d v="2012-12-16T00:00:00"/>
    <s v="Second Class"/>
    <s v="XP-21865"/>
    <s v="Xylona Preis"/>
    <s v="Consumer"/>
    <s v="United States"/>
    <s v="Chico"/>
    <x v="1"/>
    <n v="95928"/>
    <x v="1"/>
    <s v="OFF-AR-10001547"/>
    <x v="1"/>
    <x v="6"/>
    <s v="Newell 311"/>
    <n v="2.21"/>
    <n v="1"/>
    <n v="0"/>
    <n v="0.59670000000000001"/>
    <x v="4"/>
  </r>
  <r>
    <n v="5783"/>
    <x v="2889"/>
    <x v="1"/>
    <d v="2012-12-12T00:00:00"/>
    <d v="2012-12-16T00:00:00"/>
    <s v="Second Class"/>
    <s v="XP-21865"/>
    <s v="Xylona Preis"/>
    <s v="Consumer"/>
    <s v="United States"/>
    <s v="Chico"/>
    <x v="1"/>
    <n v="95928"/>
    <x v="1"/>
    <s v="OFF-EN-10003072"/>
    <x v="1"/>
    <x v="12"/>
    <s v="Peel &amp; Seel Envelopes"/>
    <n v="15.52"/>
    <n v="4"/>
    <n v="0"/>
    <n v="7.4496000000000002"/>
    <x v="4"/>
  </r>
  <r>
    <n v="5784"/>
    <x v="2889"/>
    <x v="1"/>
    <d v="2012-12-12T00:00:00"/>
    <d v="2012-12-16T00:00:00"/>
    <s v="Second Class"/>
    <s v="XP-21865"/>
    <s v="Xylona Preis"/>
    <s v="Consumer"/>
    <s v="United States"/>
    <s v="Chico"/>
    <x v="1"/>
    <n v="95928"/>
    <x v="1"/>
    <s v="OFF-PA-10000726"/>
    <x v="1"/>
    <x v="10"/>
    <s v="Black Print Carbonless Snap-Off Rapid Letter, 8 1/2&quot; x 7&quot;"/>
    <n v="36.44"/>
    <n v="4"/>
    <n v="0"/>
    <n v="16.398"/>
    <x v="4"/>
  </r>
  <r>
    <n v="5785"/>
    <x v="2890"/>
    <x v="3"/>
    <d v="2014-10-03T00:00:00"/>
    <d v="2014-10-09T00:00:00"/>
    <s v="Standard Class"/>
    <s v="JK-16090"/>
    <s v="Juliana Krohn"/>
    <s v="Consumer"/>
    <s v="United States"/>
    <s v="Springfield"/>
    <x v="21"/>
    <n v="97477"/>
    <x v="1"/>
    <s v="FUR-BO-10001972"/>
    <x v="0"/>
    <x v="0"/>
    <s v="O'Sullivan 4-Shelf Bookcase in Odessa Pine"/>
    <n v="217.76400000000001"/>
    <n v="6"/>
    <n v="0.7"/>
    <n v="-384.71640000000002"/>
    <x v="2"/>
  </r>
  <r>
    <n v="5786"/>
    <x v="2890"/>
    <x v="3"/>
    <d v="2014-10-03T00:00:00"/>
    <d v="2014-10-09T00:00:00"/>
    <s v="Standard Class"/>
    <s v="JK-16090"/>
    <s v="Juliana Krohn"/>
    <s v="Consumer"/>
    <s v="United States"/>
    <s v="Springfield"/>
    <x v="21"/>
    <n v="97477"/>
    <x v="1"/>
    <s v="OFF-SU-10004664"/>
    <x v="1"/>
    <x v="14"/>
    <s v="Acme Softgrip Scissors"/>
    <n v="39.072000000000003"/>
    <n v="6"/>
    <n v="0.2"/>
    <n v="4.3956"/>
    <x v="2"/>
  </r>
  <r>
    <n v="5787"/>
    <x v="2890"/>
    <x v="3"/>
    <d v="2014-10-03T00:00:00"/>
    <d v="2014-10-09T00:00:00"/>
    <s v="Standard Class"/>
    <s v="JK-16090"/>
    <s v="Juliana Krohn"/>
    <s v="Consumer"/>
    <s v="United States"/>
    <s v="Springfield"/>
    <x v="21"/>
    <n v="97477"/>
    <x v="1"/>
    <s v="OFF-BI-10003676"/>
    <x v="1"/>
    <x v="8"/>
    <s v="GBC Standard Recycled Report Covers, Clear Plastic Sheets"/>
    <n v="22.638000000000002"/>
    <n v="7"/>
    <n v="0.7"/>
    <n v="-16.601199999999999"/>
    <x v="2"/>
  </r>
  <r>
    <n v="5788"/>
    <x v="2890"/>
    <x v="3"/>
    <d v="2014-10-03T00:00:00"/>
    <d v="2014-10-09T00:00:00"/>
    <s v="Standard Class"/>
    <s v="JK-16090"/>
    <s v="Juliana Krohn"/>
    <s v="Consumer"/>
    <s v="United States"/>
    <s v="Springfield"/>
    <x v="21"/>
    <n v="97477"/>
    <x v="1"/>
    <s v="OFF-AR-10003727"/>
    <x v="1"/>
    <x v="6"/>
    <s v="Berol Giant Pencil Sharpener"/>
    <n v="95.144000000000005"/>
    <n v="7"/>
    <n v="0.2"/>
    <n v="10.7037"/>
    <x v="2"/>
  </r>
  <r>
    <n v="5789"/>
    <x v="2891"/>
    <x v="3"/>
    <d v="2014-04-11T00:00:00"/>
    <d v="2014-04-15T00:00:00"/>
    <s v="Second Class"/>
    <s v="MG-18205"/>
    <s v="Mitch Gastineau"/>
    <s v="Corporate"/>
    <s v="United States"/>
    <s v="Jacksonville"/>
    <x v="2"/>
    <n v="32216"/>
    <x v="0"/>
    <s v="FUR-FU-10003829"/>
    <x v="0"/>
    <x v="5"/>
    <s v="Stackable Trays"/>
    <n v="12.32"/>
    <n v="5"/>
    <n v="0.2"/>
    <n v="1.8480000000000001"/>
    <x v="3"/>
  </r>
  <r>
    <n v="5790"/>
    <x v="2891"/>
    <x v="3"/>
    <d v="2014-04-11T00:00:00"/>
    <d v="2014-04-15T00:00:00"/>
    <s v="Second Class"/>
    <s v="MG-18205"/>
    <s v="Mitch Gastineau"/>
    <s v="Corporate"/>
    <s v="United States"/>
    <s v="Jacksonville"/>
    <x v="2"/>
    <n v="32216"/>
    <x v="0"/>
    <s v="OFF-BI-10003712"/>
    <x v="1"/>
    <x v="8"/>
    <s v="Acco Pressboard Covers with Storage Hooks, 14 7/8&quot; x 11&quot;, Light Blue"/>
    <n v="4.4189999999999996"/>
    <n v="3"/>
    <n v="0.7"/>
    <n v="-3.0933000000000002"/>
    <x v="3"/>
  </r>
  <r>
    <n v="5791"/>
    <x v="2892"/>
    <x v="3"/>
    <d v="2014-09-30T00:00:00"/>
    <d v="2014-10-03T00:00:00"/>
    <s v="First Class"/>
    <s v="PG-18820"/>
    <s v="Patrick Gardner"/>
    <s v="Consumer"/>
    <s v="United States"/>
    <s v="Bakersfield"/>
    <x v="1"/>
    <n v="93309"/>
    <x v="1"/>
    <s v="OFF-FA-10002280"/>
    <x v="1"/>
    <x v="13"/>
    <s v="Advantus Plastic Paper Clips"/>
    <n v="35"/>
    <n v="7"/>
    <n v="0"/>
    <n v="16.8"/>
    <x v="8"/>
  </r>
  <r>
    <n v="5792"/>
    <x v="2892"/>
    <x v="3"/>
    <d v="2014-09-30T00:00:00"/>
    <d v="2014-10-03T00:00:00"/>
    <s v="First Class"/>
    <s v="PG-18820"/>
    <s v="Patrick Gardner"/>
    <s v="Consumer"/>
    <s v="United States"/>
    <s v="Bakersfield"/>
    <x v="1"/>
    <n v="93309"/>
    <x v="1"/>
    <s v="FUR-CH-10002961"/>
    <x v="0"/>
    <x v="1"/>
    <s v="Leather Task Chair, Black"/>
    <n v="72.784000000000006"/>
    <n v="1"/>
    <n v="0.2"/>
    <n v="0"/>
    <x v="8"/>
  </r>
  <r>
    <n v="5793"/>
    <x v="2892"/>
    <x v="3"/>
    <d v="2014-09-30T00:00:00"/>
    <d v="2014-10-03T00:00:00"/>
    <s v="First Class"/>
    <s v="PG-18820"/>
    <s v="Patrick Gardner"/>
    <s v="Consumer"/>
    <s v="United States"/>
    <s v="Bakersfield"/>
    <x v="1"/>
    <n v="93309"/>
    <x v="1"/>
    <s v="OFF-AP-10002578"/>
    <x v="1"/>
    <x v="9"/>
    <s v="Fellowes Premier Superior Surge Suppressor, 10-Outlet, With Phone and Remote"/>
    <n v="97.84"/>
    <n v="2"/>
    <n v="0"/>
    <n v="25.438400000000001"/>
    <x v="8"/>
  </r>
  <r>
    <n v="5794"/>
    <x v="2892"/>
    <x v="3"/>
    <d v="2014-09-30T00:00:00"/>
    <d v="2014-10-03T00:00:00"/>
    <s v="First Class"/>
    <s v="PG-18820"/>
    <s v="Patrick Gardner"/>
    <s v="Consumer"/>
    <s v="United States"/>
    <s v="Bakersfield"/>
    <x v="1"/>
    <n v="93309"/>
    <x v="1"/>
    <s v="FUR-FU-10004848"/>
    <x v="0"/>
    <x v="5"/>
    <s v="Howard Miller 13-3/4&quot; Diameter Brushed Chrome Round Wall Clock"/>
    <n v="51.75"/>
    <n v="1"/>
    <n v="0"/>
    <n v="15.525"/>
    <x v="8"/>
  </r>
  <r>
    <n v="5795"/>
    <x v="2892"/>
    <x v="3"/>
    <d v="2014-09-30T00:00:00"/>
    <d v="2014-10-03T00:00:00"/>
    <s v="First Class"/>
    <s v="PG-18820"/>
    <s v="Patrick Gardner"/>
    <s v="Consumer"/>
    <s v="United States"/>
    <s v="Bakersfield"/>
    <x v="1"/>
    <n v="93309"/>
    <x v="1"/>
    <s v="OFF-BI-10003364"/>
    <x v="1"/>
    <x v="8"/>
    <s v="Binding Machine Supplies"/>
    <n v="46.671999999999997"/>
    <n v="2"/>
    <n v="0.2"/>
    <n v="16.3352"/>
    <x v="8"/>
  </r>
  <r>
    <n v="5796"/>
    <x v="2893"/>
    <x v="2"/>
    <d v="2011-09-29T00:00:00"/>
    <d v="2011-10-03T00:00:00"/>
    <s v="Second Class"/>
    <s v="LD-17005"/>
    <s v="Lisa DeCherney"/>
    <s v="Consumer"/>
    <s v="United States"/>
    <s v="New York City"/>
    <x v="15"/>
    <n v="10011"/>
    <x v="3"/>
    <s v="OFF-ST-10002615"/>
    <x v="1"/>
    <x v="4"/>
    <s v="Dual Level, Single-Width Filing Carts"/>
    <n v="1395.54"/>
    <n v="9"/>
    <n v="0"/>
    <n v="362.84039999999999"/>
    <x v="8"/>
  </r>
  <r>
    <n v="5797"/>
    <x v="2893"/>
    <x v="2"/>
    <d v="2011-09-29T00:00:00"/>
    <d v="2011-10-03T00:00:00"/>
    <s v="Second Class"/>
    <s v="LD-17005"/>
    <s v="Lisa DeCherney"/>
    <s v="Consumer"/>
    <s v="United States"/>
    <s v="New York City"/>
    <x v="15"/>
    <n v="10011"/>
    <x v="3"/>
    <s v="FUR-FU-10000521"/>
    <x v="0"/>
    <x v="5"/>
    <s v="Seth Thomas 14&quot; Putty-Colored Wall Clock"/>
    <n v="117.36"/>
    <n v="4"/>
    <n v="0"/>
    <n v="36.381599999999999"/>
    <x v="8"/>
  </r>
  <r>
    <n v="5798"/>
    <x v="2893"/>
    <x v="2"/>
    <d v="2011-09-29T00:00:00"/>
    <d v="2011-10-03T00:00:00"/>
    <s v="Second Class"/>
    <s v="LD-17005"/>
    <s v="Lisa DeCherney"/>
    <s v="Consumer"/>
    <s v="United States"/>
    <s v="New York City"/>
    <x v="15"/>
    <n v="10011"/>
    <x v="3"/>
    <s v="OFF-LA-10000121"/>
    <x v="1"/>
    <x v="2"/>
    <s v="Avery 48"/>
    <n v="18.899999999999999"/>
    <n v="3"/>
    <n v="0"/>
    <n v="8.6940000000000008"/>
    <x v="8"/>
  </r>
  <r>
    <n v="5799"/>
    <x v="2893"/>
    <x v="2"/>
    <d v="2011-09-29T00:00:00"/>
    <d v="2011-10-03T00:00:00"/>
    <s v="Second Class"/>
    <s v="LD-17005"/>
    <s v="Lisa DeCherney"/>
    <s v="Consumer"/>
    <s v="United States"/>
    <s v="New York City"/>
    <x v="15"/>
    <n v="10011"/>
    <x v="3"/>
    <s v="OFF-PA-10001289"/>
    <x v="1"/>
    <x v="10"/>
    <s v="White Computer Printout Paper by Universal"/>
    <n v="77.52"/>
    <n v="2"/>
    <n v="0"/>
    <n v="37.9848"/>
    <x v="8"/>
  </r>
  <r>
    <n v="5800"/>
    <x v="2894"/>
    <x v="2"/>
    <d v="2011-08-20T00:00:00"/>
    <d v="2011-08-25T00:00:00"/>
    <s v="Second Class"/>
    <s v="CR-12730"/>
    <s v="Craig Reiter"/>
    <s v="Consumer"/>
    <s v="United States"/>
    <s v="Chicago"/>
    <x v="10"/>
    <n v="60610"/>
    <x v="2"/>
    <s v="FUR-CH-10004495"/>
    <x v="0"/>
    <x v="1"/>
    <s v="Global Leather and Oak Executive Chair, Black"/>
    <n v="421.37200000000001"/>
    <n v="2"/>
    <n v="0.3"/>
    <n v="-6.0195999999999996"/>
    <x v="6"/>
  </r>
  <r>
    <n v="5801"/>
    <x v="2895"/>
    <x v="2"/>
    <d v="2011-07-11T00:00:00"/>
    <d v="2011-07-14T00:00:00"/>
    <s v="First Class"/>
    <s v="MN-17935"/>
    <s v="Michael Nguyen"/>
    <s v="Consumer"/>
    <s v="United States"/>
    <s v="El Paso"/>
    <x v="5"/>
    <n v="79907"/>
    <x v="2"/>
    <s v="TEC-PH-10000895"/>
    <x v="2"/>
    <x v="7"/>
    <s v="Polycom VVX 310 VoIP phone"/>
    <n v="575.96799999999996"/>
    <n v="4"/>
    <n v="0.2"/>
    <n v="43.197600000000001"/>
    <x v="7"/>
  </r>
  <r>
    <n v="5802"/>
    <x v="2895"/>
    <x v="2"/>
    <d v="2011-07-11T00:00:00"/>
    <d v="2011-07-14T00:00:00"/>
    <s v="First Class"/>
    <s v="MN-17935"/>
    <s v="Michael Nguyen"/>
    <s v="Consumer"/>
    <s v="United States"/>
    <s v="El Paso"/>
    <x v="5"/>
    <n v="79907"/>
    <x v="2"/>
    <s v="OFF-PA-10000552"/>
    <x v="1"/>
    <x v="10"/>
    <s v="Xerox 200"/>
    <n v="10.368"/>
    <n v="2"/>
    <n v="0.2"/>
    <n v="3.6288"/>
    <x v="7"/>
  </r>
  <r>
    <n v="5803"/>
    <x v="2896"/>
    <x v="1"/>
    <d v="2012-03-22T00:00:00"/>
    <d v="2012-03-24T00:00:00"/>
    <s v="First Class"/>
    <s v="RD-19900"/>
    <s v="Ruben Dartt"/>
    <s v="Consumer"/>
    <s v="United States"/>
    <s v="Thousand Oaks"/>
    <x v="1"/>
    <n v="91360"/>
    <x v="1"/>
    <s v="TEC-PH-10000376"/>
    <x v="2"/>
    <x v="7"/>
    <s v="Square Credit Card Reader"/>
    <n v="15.984"/>
    <n v="2"/>
    <n v="0.2"/>
    <n v="1.1988000000000001"/>
    <x v="10"/>
  </r>
  <r>
    <n v="5804"/>
    <x v="2897"/>
    <x v="3"/>
    <d v="2014-05-13T00:00:00"/>
    <d v="2014-05-20T00:00:00"/>
    <s v="Standard Class"/>
    <s v="JP-16135"/>
    <s v="Julie Prescott"/>
    <s v="Home Office"/>
    <s v="United States"/>
    <s v="Springfield"/>
    <x v="24"/>
    <n v="45503"/>
    <x v="3"/>
    <s v="OFF-AR-10003504"/>
    <x v="1"/>
    <x v="6"/>
    <s v="Newell 347"/>
    <n v="10.272"/>
    <n v="3"/>
    <n v="0.2"/>
    <n v="1.1556"/>
    <x v="5"/>
  </r>
  <r>
    <n v="5805"/>
    <x v="2898"/>
    <x v="3"/>
    <d v="2014-11-14T00:00:00"/>
    <d v="2014-11-20T00:00:00"/>
    <s v="Standard Class"/>
    <s v="KE-16420"/>
    <s v="Katrina Edelman"/>
    <s v="Corporate"/>
    <s v="United States"/>
    <s v="Dallas"/>
    <x v="5"/>
    <n v="75220"/>
    <x v="2"/>
    <s v="OFF-ST-10000943"/>
    <x v="1"/>
    <x v="4"/>
    <s v="Eldon ProFile File 'N Store Portable File Tub Letter/Legal Size Black"/>
    <n v="61.792000000000002"/>
    <n v="4"/>
    <n v="0.2"/>
    <n v="6.1791999999999998"/>
    <x v="0"/>
  </r>
  <r>
    <n v="5806"/>
    <x v="2898"/>
    <x v="3"/>
    <d v="2014-11-14T00:00:00"/>
    <d v="2014-11-20T00:00:00"/>
    <s v="Standard Class"/>
    <s v="KE-16420"/>
    <s v="Katrina Edelman"/>
    <s v="Corporate"/>
    <s v="United States"/>
    <s v="Dallas"/>
    <x v="5"/>
    <n v="75220"/>
    <x v="2"/>
    <s v="FUR-BO-10003441"/>
    <x v="0"/>
    <x v="0"/>
    <s v="Bush Westfield Collection Bookcases, Fully Assembled"/>
    <n v="205.9992"/>
    <n v="3"/>
    <n v="0.32"/>
    <n v="-27.264600000000002"/>
    <x v="0"/>
  </r>
  <r>
    <n v="5807"/>
    <x v="2899"/>
    <x v="0"/>
    <d v="2013-09-05T00:00:00"/>
    <d v="2013-09-08T00:00:00"/>
    <s v="Second Class"/>
    <s v="DL-13315"/>
    <s v="Delfina Latchford"/>
    <s v="Consumer"/>
    <s v="United States"/>
    <s v="Knoxville"/>
    <x v="18"/>
    <n v="37918"/>
    <x v="0"/>
    <s v="OFF-PA-10002195"/>
    <x v="1"/>
    <x v="10"/>
    <s v="RSVP Cards &amp; Envelopes, Blank White, 8-1/2&quot; X 11&quot;, 24 Cards/25 Envelopes/Set"/>
    <n v="12.192"/>
    <n v="3"/>
    <n v="0.2"/>
    <n v="4.1147999999999998"/>
    <x v="8"/>
  </r>
  <r>
    <n v="5808"/>
    <x v="2899"/>
    <x v="0"/>
    <d v="2013-09-05T00:00:00"/>
    <d v="2013-09-08T00:00:00"/>
    <s v="Second Class"/>
    <s v="DL-13315"/>
    <s v="Delfina Latchford"/>
    <s v="Consumer"/>
    <s v="United States"/>
    <s v="Knoxville"/>
    <x v="18"/>
    <n v="37918"/>
    <x v="0"/>
    <s v="OFF-AP-10001205"/>
    <x v="1"/>
    <x v="9"/>
    <s v="Belkin 5 Outlet SurgeMaster Power Centers"/>
    <n v="87.168000000000006"/>
    <n v="2"/>
    <n v="0.2"/>
    <n v="8.7167999999999992"/>
    <x v="8"/>
  </r>
  <r>
    <n v="5809"/>
    <x v="2899"/>
    <x v="0"/>
    <d v="2013-09-05T00:00:00"/>
    <d v="2013-09-08T00:00:00"/>
    <s v="Second Class"/>
    <s v="DL-13315"/>
    <s v="Delfina Latchford"/>
    <s v="Consumer"/>
    <s v="United States"/>
    <s v="Knoxville"/>
    <x v="18"/>
    <n v="37918"/>
    <x v="0"/>
    <s v="OFF-AR-10002987"/>
    <x v="1"/>
    <x v="6"/>
    <s v="Prismacolor Color Pencil Set"/>
    <n v="31.744"/>
    <n v="2"/>
    <n v="0.2"/>
    <n v="8.3328000000000007"/>
    <x v="8"/>
  </r>
  <r>
    <n v="5810"/>
    <x v="2900"/>
    <x v="0"/>
    <d v="2013-02-06T00:00:00"/>
    <d v="2013-02-11T00:00:00"/>
    <s v="Standard Class"/>
    <s v="KB-16240"/>
    <s v="Karen Bern"/>
    <s v="Corporate"/>
    <s v="United States"/>
    <s v="Chattanooga"/>
    <x v="18"/>
    <n v="37421"/>
    <x v="0"/>
    <s v="FUR-FU-10000723"/>
    <x v="0"/>
    <x v="5"/>
    <s v="Deflect-o EconoMat Studded, No Bevel Mat for Low Pile Carpeting"/>
    <n v="132.22399999999999"/>
    <n v="4"/>
    <n v="0.2"/>
    <n v="-18.180800000000001"/>
    <x v="11"/>
  </r>
  <r>
    <n v="5811"/>
    <x v="2901"/>
    <x v="1"/>
    <d v="2012-03-22T00:00:00"/>
    <d v="2012-03-26T00:00:00"/>
    <s v="Standard Class"/>
    <s v="JD-16150"/>
    <s v="Justin Deggeller"/>
    <s v="Corporate"/>
    <s v="United States"/>
    <s v="San Diego"/>
    <x v="1"/>
    <n v="92037"/>
    <x v="1"/>
    <s v="OFF-PA-10003127"/>
    <x v="1"/>
    <x v="10"/>
    <s v="Staples"/>
    <n v="105.52"/>
    <n v="4"/>
    <n v="0"/>
    <n v="48.539200000000001"/>
    <x v="10"/>
  </r>
  <r>
    <n v="5812"/>
    <x v="2901"/>
    <x v="1"/>
    <d v="2012-03-22T00:00:00"/>
    <d v="2012-03-26T00:00:00"/>
    <s v="Standard Class"/>
    <s v="JD-16150"/>
    <s v="Justin Deggeller"/>
    <s v="Corporate"/>
    <s v="United States"/>
    <s v="San Diego"/>
    <x v="1"/>
    <n v="92037"/>
    <x v="1"/>
    <s v="FUR-FU-10000747"/>
    <x v="0"/>
    <x v="5"/>
    <s v="Tenex B1-RE Series Chair Mats for Low Pile Carpets"/>
    <n v="91.96"/>
    <n v="2"/>
    <n v="0"/>
    <n v="15.6332"/>
    <x v="10"/>
  </r>
  <r>
    <n v="5813"/>
    <x v="2901"/>
    <x v="1"/>
    <d v="2012-03-22T00:00:00"/>
    <d v="2012-03-26T00:00:00"/>
    <s v="Standard Class"/>
    <s v="JD-16150"/>
    <s v="Justin Deggeller"/>
    <s v="Corporate"/>
    <s v="United States"/>
    <s v="San Diego"/>
    <x v="1"/>
    <n v="92037"/>
    <x v="1"/>
    <s v="TEC-PH-10001795"/>
    <x v="2"/>
    <x v="7"/>
    <s v="ClearOne CHATAttach 160 - speaker phone"/>
    <n v="1487.9760000000001"/>
    <n v="3"/>
    <n v="0.2"/>
    <n v="185.99700000000001"/>
    <x v="10"/>
  </r>
  <r>
    <n v="5814"/>
    <x v="2902"/>
    <x v="1"/>
    <d v="2012-07-02T00:00:00"/>
    <d v="2012-07-03T00:00:00"/>
    <s v="First Class"/>
    <s v="SR-20740"/>
    <s v="Steven Roelle"/>
    <s v="Home Office"/>
    <s v="United States"/>
    <s v="New York City"/>
    <x v="15"/>
    <n v="10024"/>
    <x v="3"/>
    <s v="OFF-PA-10003797"/>
    <x v="1"/>
    <x v="10"/>
    <s v="Xerox 209"/>
    <n v="19.440000000000001"/>
    <n v="3"/>
    <n v="0"/>
    <n v="9.3312000000000008"/>
    <x v="7"/>
  </r>
  <r>
    <n v="5815"/>
    <x v="2903"/>
    <x v="1"/>
    <d v="2012-06-15T00:00:00"/>
    <d v="2012-06-17T00:00:00"/>
    <s v="First Class"/>
    <s v="AC-10450"/>
    <s v="Amy Cox"/>
    <s v="Consumer"/>
    <s v="United States"/>
    <s v="Tampa"/>
    <x v="2"/>
    <n v="33614"/>
    <x v="0"/>
    <s v="TEC-AC-10002718"/>
    <x v="2"/>
    <x v="11"/>
    <s v="Belkin Standard 104 key USB Keyboard"/>
    <n v="11.672000000000001"/>
    <n v="1"/>
    <n v="0.2"/>
    <n v="-0.72950000000000004"/>
    <x v="1"/>
  </r>
  <r>
    <n v="5816"/>
    <x v="2904"/>
    <x v="2"/>
    <d v="2011-11-26T00:00:00"/>
    <d v="2011-11-26T00:00:00"/>
    <s v="Same Day"/>
    <s v="LS-17245"/>
    <s v="Lynn Smith"/>
    <s v="Consumer"/>
    <s v="United States"/>
    <s v="Utica"/>
    <x v="15"/>
    <n v="13501"/>
    <x v="3"/>
    <s v="TEC-PH-10002170"/>
    <x v="2"/>
    <x v="7"/>
    <s v="ClearSounds CSC500 Amplified Spirit Phone Corded phone"/>
    <n v="279.95999999999998"/>
    <n v="4"/>
    <n v="0"/>
    <n v="78.388800000000003"/>
    <x v="0"/>
  </r>
  <r>
    <n v="5817"/>
    <x v="2904"/>
    <x v="2"/>
    <d v="2011-11-26T00:00:00"/>
    <d v="2011-11-26T00:00:00"/>
    <s v="Same Day"/>
    <s v="LS-17245"/>
    <s v="Lynn Smith"/>
    <s v="Consumer"/>
    <s v="United States"/>
    <s v="Utica"/>
    <x v="15"/>
    <n v="13501"/>
    <x v="3"/>
    <s v="OFF-BI-10001078"/>
    <x v="1"/>
    <x v="8"/>
    <s v="Acco PRESSTEX Data Binder with Storage Hooks, Dark Blue, 14 7/8&quot; X 11&quot;"/>
    <n v="12.912000000000001"/>
    <n v="3"/>
    <n v="0.2"/>
    <n v="4.6806000000000001"/>
    <x v="0"/>
  </r>
  <r>
    <n v="5818"/>
    <x v="2904"/>
    <x v="2"/>
    <d v="2011-11-26T00:00:00"/>
    <d v="2011-11-26T00:00:00"/>
    <s v="Same Day"/>
    <s v="LS-17245"/>
    <s v="Lynn Smith"/>
    <s v="Consumer"/>
    <s v="United States"/>
    <s v="Utica"/>
    <x v="15"/>
    <n v="13501"/>
    <x v="3"/>
    <s v="OFF-BI-10001031"/>
    <x v="1"/>
    <x v="8"/>
    <s v="Pressboard Data Binders by Wilson Jones"/>
    <n v="17.088000000000001"/>
    <n v="4"/>
    <n v="0.2"/>
    <n v="5.7671999999999999"/>
    <x v="0"/>
  </r>
  <r>
    <n v="5819"/>
    <x v="2904"/>
    <x v="2"/>
    <d v="2011-11-26T00:00:00"/>
    <d v="2011-11-26T00:00:00"/>
    <s v="Same Day"/>
    <s v="LS-17245"/>
    <s v="Lynn Smith"/>
    <s v="Consumer"/>
    <s v="United States"/>
    <s v="Utica"/>
    <x v="15"/>
    <n v="13501"/>
    <x v="3"/>
    <s v="OFF-LA-10001158"/>
    <x v="1"/>
    <x v="2"/>
    <s v="Avery Address/Shipping Labels for Typewriters, 4&quot; x 2&quot;"/>
    <n v="93.15"/>
    <n v="9"/>
    <n v="0"/>
    <n v="44.712000000000003"/>
    <x v="0"/>
  </r>
  <r>
    <n v="5820"/>
    <x v="2904"/>
    <x v="2"/>
    <d v="2011-11-26T00:00:00"/>
    <d v="2011-11-26T00:00:00"/>
    <s v="Same Day"/>
    <s v="LS-17245"/>
    <s v="Lynn Smith"/>
    <s v="Consumer"/>
    <s v="United States"/>
    <s v="Utica"/>
    <x v="15"/>
    <n v="13501"/>
    <x v="3"/>
    <s v="OFF-LA-10001613"/>
    <x v="1"/>
    <x v="2"/>
    <s v="Avery File Folder Labels"/>
    <n v="11.52"/>
    <n v="4"/>
    <n v="0"/>
    <n v="5.6448"/>
    <x v="0"/>
  </r>
  <r>
    <n v="5821"/>
    <x v="2905"/>
    <x v="3"/>
    <d v="2014-05-13T00:00:00"/>
    <d v="2014-05-19T00:00:00"/>
    <s v="Standard Class"/>
    <s v="CS-12175"/>
    <s v="Charles Sheldon"/>
    <s v="Corporate"/>
    <s v="United States"/>
    <s v="San Francisco"/>
    <x v="1"/>
    <n v="94122"/>
    <x v="1"/>
    <s v="OFF-SU-10000157"/>
    <x v="1"/>
    <x v="14"/>
    <s v="Compact Automatic Electric Letter Opener"/>
    <n v="238.62"/>
    <n v="2"/>
    <n v="0"/>
    <n v="4.7724000000000002"/>
    <x v="5"/>
  </r>
  <r>
    <n v="5822"/>
    <x v="2905"/>
    <x v="3"/>
    <d v="2014-05-13T00:00:00"/>
    <d v="2014-05-19T00:00:00"/>
    <s v="Standard Class"/>
    <s v="CS-12175"/>
    <s v="Charles Sheldon"/>
    <s v="Corporate"/>
    <s v="United States"/>
    <s v="San Francisco"/>
    <x v="1"/>
    <n v="94122"/>
    <x v="1"/>
    <s v="OFF-AP-10004868"/>
    <x v="1"/>
    <x v="9"/>
    <s v="Hoover Commercial Soft Guard Upright Vacuum And Disposable Filtration Bags"/>
    <n v="7.77"/>
    <n v="1"/>
    <n v="0"/>
    <n v="2.0979000000000001"/>
    <x v="5"/>
  </r>
  <r>
    <n v="5823"/>
    <x v="2905"/>
    <x v="3"/>
    <d v="2014-05-13T00:00:00"/>
    <d v="2014-05-19T00:00:00"/>
    <s v="Standard Class"/>
    <s v="CS-12175"/>
    <s v="Charles Sheldon"/>
    <s v="Corporate"/>
    <s v="United States"/>
    <s v="San Francisco"/>
    <x v="1"/>
    <n v="94122"/>
    <x v="1"/>
    <s v="FUR-TA-10001520"/>
    <x v="0"/>
    <x v="3"/>
    <s v="Lesro Sheffield Collection Coffee Table, End Table, Center Table, Corner Table"/>
    <n v="285.48"/>
    <n v="5"/>
    <n v="0.2"/>
    <n v="-10.705500000000001"/>
    <x v="5"/>
  </r>
  <r>
    <n v="5824"/>
    <x v="2905"/>
    <x v="3"/>
    <d v="2014-05-13T00:00:00"/>
    <d v="2014-05-19T00:00:00"/>
    <s v="Standard Class"/>
    <s v="CS-12175"/>
    <s v="Charles Sheldon"/>
    <s v="Corporate"/>
    <s v="United States"/>
    <s v="San Francisco"/>
    <x v="1"/>
    <n v="94122"/>
    <x v="1"/>
    <s v="OFF-BI-10001900"/>
    <x v="1"/>
    <x v="8"/>
    <s v="DXL Angle-View Binders with Locking Rings, Black"/>
    <n v="19.167999999999999"/>
    <n v="4"/>
    <n v="0.2"/>
    <n v="6.4691999999999998"/>
    <x v="5"/>
  </r>
  <r>
    <n v="5825"/>
    <x v="2906"/>
    <x v="2"/>
    <d v="2011-05-02T00:00:00"/>
    <d v="2011-05-02T00:00:00"/>
    <s v="Same Day"/>
    <s v="AR-10510"/>
    <s v="Andrew Roberts"/>
    <s v="Consumer"/>
    <s v="United States"/>
    <s v="Columbus"/>
    <x v="24"/>
    <n v="43229"/>
    <x v="3"/>
    <s v="OFF-AP-10003971"/>
    <x v="1"/>
    <x v="9"/>
    <s v="Belkin 6 Outlet Metallic Surge Strip"/>
    <n v="26.135999999999999"/>
    <n v="3"/>
    <n v="0.2"/>
    <n v="1.9601999999999999"/>
    <x v="5"/>
  </r>
  <r>
    <n v="5826"/>
    <x v="2907"/>
    <x v="3"/>
    <d v="2014-09-04T00:00:00"/>
    <d v="2014-09-07T00:00:00"/>
    <s v="Second Class"/>
    <s v="KB-16405"/>
    <s v="Katrina Bavinger"/>
    <s v="Home Office"/>
    <s v="United States"/>
    <s v="New York City"/>
    <x v="15"/>
    <n v="10035"/>
    <x v="3"/>
    <s v="OFF-PA-10000418"/>
    <x v="1"/>
    <x v="10"/>
    <s v="Xerox 189"/>
    <n v="419.4"/>
    <n v="4"/>
    <n v="0"/>
    <n v="201.31200000000001"/>
    <x v="8"/>
  </r>
  <r>
    <n v="5827"/>
    <x v="2907"/>
    <x v="3"/>
    <d v="2014-09-04T00:00:00"/>
    <d v="2014-09-07T00:00:00"/>
    <s v="Second Class"/>
    <s v="KB-16405"/>
    <s v="Katrina Bavinger"/>
    <s v="Home Office"/>
    <s v="United States"/>
    <s v="New York City"/>
    <x v="15"/>
    <n v="10035"/>
    <x v="3"/>
    <s v="FUR-CH-10004626"/>
    <x v="0"/>
    <x v="1"/>
    <s v="Office Star Flex Back Scooter Chair with Aluminum Finish Frame"/>
    <n v="90.801000000000002"/>
    <n v="1"/>
    <n v="0.1"/>
    <n v="14.124599999999999"/>
    <x v="8"/>
  </r>
  <r>
    <n v="5828"/>
    <x v="2907"/>
    <x v="3"/>
    <d v="2014-09-04T00:00:00"/>
    <d v="2014-09-07T00:00:00"/>
    <s v="Second Class"/>
    <s v="KB-16405"/>
    <s v="Katrina Bavinger"/>
    <s v="Home Office"/>
    <s v="United States"/>
    <s v="New York City"/>
    <x v="15"/>
    <n v="10035"/>
    <x v="3"/>
    <s v="FUR-CH-10004860"/>
    <x v="0"/>
    <x v="1"/>
    <s v="Global Low Back Tilter Chair"/>
    <n v="181.76400000000001"/>
    <n v="2"/>
    <n v="0.1"/>
    <n v="-8.0784000000000002"/>
    <x v="8"/>
  </r>
  <r>
    <n v="5829"/>
    <x v="2907"/>
    <x v="3"/>
    <d v="2014-09-04T00:00:00"/>
    <d v="2014-09-07T00:00:00"/>
    <s v="Second Class"/>
    <s v="KB-16405"/>
    <s v="Katrina Bavinger"/>
    <s v="Home Office"/>
    <s v="United States"/>
    <s v="New York City"/>
    <x v="15"/>
    <n v="10035"/>
    <x v="3"/>
    <s v="OFF-AR-10003251"/>
    <x v="1"/>
    <x v="6"/>
    <s v="Prang Drawing Pencil Set"/>
    <n v="5.56"/>
    <n v="2"/>
    <n v="0"/>
    <n v="2.2240000000000002"/>
    <x v="8"/>
  </r>
  <r>
    <n v="5830"/>
    <x v="2908"/>
    <x v="0"/>
    <d v="2013-12-04T00:00:00"/>
    <d v="2013-12-08T00:00:00"/>
    <s v="Standard Class"/>
    <s v="MM-17920"/>
    <s v="Michael Moore"/>
    <s v="Consumer"/>
    <s v="United States"/>
    <s v="Richmond"/>
    <x v="14"/>
    <n v="47374"/>
    <x v="2"/>
    <s v="FUR-TA-10004575"/>
    <x v="0"/>
    <x v="3"/>
    <s v="Hon 5100 Series Wood Tables"/>
    <n v="581.96"/>
    <n v="2"/>
    <n v="0"/>
    <n v="104.75279999999999"/>
    <x v="4"/>
  </r>
  <r>
    <n v="5831"/>
    <x v="2908"/>
    <x v="0"/>
    <d v="2013-12-04T00:00:00"/>
    <d v="2013-12-08T00:00:00"/>
    <s v="Standard Class"/>
    <s v="MM-17920"/>
    <s v="Michael Moore"/>
    <s v="Consumer"/>
    <s v="United States"/>
    <s v="Richmond"/>
    <x v="14"/>
    <n v="47374"/>
    <x v="2"/>
    <s v="FUR-CH-10004754"/>
    <x v="0"/>
    <x v="1"/>
    <s v="Global Stack Chair with Arms, Black"/>
    <n v="29.98"/>
    <n v="1"/>
    <n v="0"/>
    <n v="8.0945999999999998"/>
    <x v="4"/>
  </r>
  <r>
    <n v="5832"/>
    <x v="2909"/>
    <x v="1"/>
    <d v="2012-07-18T00:00:00"/>
    <d v="2012-07-22T00:00:00"/>
    <s v="Standard Class"/>
    <s v="RF-19735"/>
    <s v="Roland Fjeld"/>
    <s v="Consumer"/>
    <s v="United States"/>
    <s v="San Diego"/>
    <x v="1"/>
    <n v="92105"/>
    <x v="1"/>
    <s v="TEC-AC-10003095"/>
    <x v="2"/>
    <x v="11"/>
    <s v="Logitech G35 7.1-Channel Surround Sound Headset"/>
    <n v="519.96"/>
    <n v="4"/>
    <n v="0"/>
    <n v="176.78639999999999"/>
    <x v="7"/>
  </r>
  <r>
    <n v="5833"/>
    <x v="2910"/>
    <x v="0"/>
    <d v="2013-07-22T00:00:00"/>
    <d v="2013-07-27T00:00:00"/>
    <s v="Standard Class"/>
    <s v="BP-11290"/>
    <s v="Beth Paige"/>
    <s v="Consumer"/>
    <s v="United States"/>
    <s v="Concord"/>
    <x v="3"/>
    <n v="28027"/>
    <x v="0"/>
    <s v="OFF-LA-10000262"/>
    <x v="1"/>
    <x v="2"/>
    <s v="Avery 494"/>
    <n v="6.2640000000000002"/>
    <n v="3"/>
    <n v="0.2"/>
    <n v="2.0358000000000001"/>
    <x v="7"/>
  </r>
  <r>
    <n v="5834"/>
    <x v="2910"/>
    <x v="0"/>
    <d v="2013-07-22T00:00:00"/>
    <d v="2013-07-27T00:00:00"/>
    <s v="Standard Class"/>
    <s v="BP-11290"/>
    <s v="Beth Paige"/>
    <s v="Consumer"/>
    <s v="United States"/>
    <s v="Concord"/>
    <x v="3"/>
    <n v="28027"/>
    <x v="0"/>
    <s v="FUR-CH-10002961"/>
    <x v="0"/>
    <x v="1"/>
    <s v="Leather Task Chair, Black"/>
    <n v="363.92"/>
    <n v="5"/>
    <n v="0.2"/>
    <n v="0"/>
    <x v="7"/>
  </r>
  <r>
    <n v="5835"/>
    <x v="2911"/>
    <x v="1"/>
    <d v="2012-06-09T00:00:00"/>
    <d v="2012-06-16T00:00:00"/>
    <s v="Standard Class"/>
    <s v="MJ-17740"/>
    <s v="Max Jones"/>
    <s v="Consumer"/>
    <s v="United States"/>
    <s v="Miami"/>
    <x v="2"/>
    <n v="33178"/>
    <x v="0"/>
    <s v="OFF-BI-10003876"/>
    <x v="1"/>
    <x v="8"/>
    <s v="Green Canvas Binder for 8-1/2&quot; x 14&quot; Sheets"/>
    <n v="64.2"/>
    <n v="5"/>
    <n v="0.7"/>
    <n v="-42.8"/>
    <x v="1"/>
  </r>
  <r>
    <n v="5836"/>
    <x v="2911"/>
    <x v="1"/>
    <d v="2012-06-09T00:00:00"/>
    <d v="2012-06-16T00:00:00"/>
    <s v="Standard Class"/>
    <s v="MJ-17740"/>
    <s v="Max Jones"/>
    <s v="Consumer"/>
    <s v="United States"/>
    <s v="Miami"/>
    <x v="2"/>
    <n v="33178"/>
    <x v="0"/>
    <s v="OFF-BI-10002133"/>
    <x v="1"/>
    <x v="8"/>
    <s v="Wilson Jones Elliptical Ring 3 1/2&quot; Capacity Binders, 800 sheets"/>
    <n v="38.520000000000003"/>
    <n v="3"/>
    <n v="0.7"/>
    <n v="-26.963999999999999"/>
    <x v="1"/>
  </r>
  <r>
    <n v="5837"/>
    <x v="2911"/>
    <x v="1"/>
    <d v="2012-06-09T00:00:00"/>
    <d v="2012-06-16T00:00:00"/>
    <s v="Standard Class"/>
    <s v="MJ-17740"/>
    <s v="Max Jones"/>
    <s v="Consumer"/>
    <s v="United States"/>
    <s v="Miami"/>
    <x v="2"/>
    <n v="33178"/>
    <x v="0"/>
    <s v="TEC-AC-10004396"/>
    <x v="2"/>
    <x v="11"/>
    <s v="Logitech Keyboard K120"/>
    <n v="72.599999999999994"/>
    <n v="5"/>
    <n v="0.2"/>
    <n v="-8.1675000000000004"/>
    <x v="1"/>
  </r>
  <r>
    <n v="5838"/>
    <x v="2912"/>
    <x v="3"/>
    <d v="2014-11-28T00:00:00"/>
    <d v="2014-12-04T00:00:00"/>
    <s v="Standard Class"/>
    <s v="DO-13645"/>
    <s v="Doug O'Connell"/>
    <s v="Consumer"/>
    <s v="United States"/>
    <s v="Los Angeles"/>
    <x v="1"/>
    <n v="90036"/>
    <x v="1"/>
    <s v="TEC-PH-10004100"/>
    <x v="2"/>
    <x v="7"/>
    <s v="Griffin GC17055 Auxiliary Audio Cable"/>
    <n v="57.567999999999998"/>
    <n v="4"/>
    <n v="0.2"/>
    <n v="5.7568000000000001"/>
    <x v="0"/>
  </r>
  <r>
    <n v="5839"/>
    <x v="2913"/>
    <x v="1"/>
    <d v="2012-03-27T00:00:00"/>
    <d v="2012-04-03T00:00:00"/>
    <s v="Standard Class"/>
    <s v="MV-17485"/>
    <s v="Mark Van Huff"/>
    <s v="Consumer"/>
    <s v="United States"/>
    <s v="Seattle"/>
    <x v="4"/>
    <n v="98115"/>
    <x v="1"/>
    <s v="OFF-ST-10000636"/>
    <x v="1"/>
    <x v="4"/>
    <s v="Rogers Profile Extra Capacity Storage Tub"/>
    <n v="83.7"/>
    <n v="5"/>
    <n v="0"/>
    <n v="3.3479999999999999"/>
    <x v="10"/>
  </r>
  <r>
    <n v="5840"/>
    <x v="2914"/>
    <x v="1"/>
    <d v="2012-09-22T00:00:00"/>
    <d v="2012-09-26T00:00:00"/>
    <s v="Second Class"/>
    <s v="MG-17875"/>
    <s v="Michael Grace"/>
    <s v="Home Office"/>
    <s v="United States"/>
    <s v="Arlington"/>
    <x v="17"/>
    <n v="22204"/>
    <x v="0"/>
    <s v="OFF-PA-10001972"/>
    <x v="1"/>
    <x v="10"/>
    <s v="Xerox 214"/>
    <n v="32.4"/>
    <n v="5"/>
    <n v="0"/>
    <n v="15.552"/>
    <x v="8"/>
  </r>
  <r>
    <n v="5841"/>
    <x v="2914"/>
    <x v="1"/>
    <d v="2012-09-22T00:00:00"/>
    <d v="2012-09-26T00:00:00"/>
    <s v="Second Class"/>
    <s v="MG-17875"/>
    <s v="Michael Grace"/>
    <s v="Home Office"/>
    <s v="United States"/>
    <s v="Arlington"/>
    <x v="17"/>
    <n v="22204"/>
    <x v="0"/>
    <s v="FUR-FU-10002554"/>
    <x v="0"/>
    <x v="5"/>
    <s v="Westinghouse Floor Lamp with Metal Mesh Shade, Black"/>
    <n v="47.98"/>
    <n v="2"/>
    <n v="0"/>
    <n v="11.035399999999999"/>
    <x v="8"/>
  </r>
  <r>
    <n v="5842"/>
    <x v="2915"/>
    <x v="1"/>
    <d v="2012-11-17T00:00:00"/>
    <d v="2012-11-21T00:00:00"/>
    <s v="Standard Class"/>
    <s v="BS-11665"/>
    <s v="Brian Stugart"/>
    <s v="Consumer"/>
    <s v="United States"/>
    <s v="San Diego"/>
    <x v="1"/>
    <n v="92105"/>
    <x v="1"/>
    <s v="TEC-PH-10003174"/>
    <x v="2"/>
    <x v="7"/>
    <s v="RCA ViSYS 25825 Wireless digital phone"/>
    <n v="415.96800000000002"/>
    <n v="4"/>
    <n v="0.2"/>
    <n v="51.996000000000002"/>
    <x v="0"/>
  </r>
  <r>
    <n v="5843"/>
    <x v="2915"/>
    <x v="1"/>
    <d v="2012-11-17T00:00:00"/>
    <d v="2012-11-21T00:00:00"/>
    <s v="Standard Class"/>
    <s v="BS-11665"/>
    <s v="Brian Stugart"/>
    <s v="Consumer"/>
    <s v="United States"/>
    <s v="San Diego"/>
    <x v="1"/>
    <n v="92105"/>
    <x v="1"/>
    <s v="OFF-ST-10001418"/>
    <x v="1"/>
    <x v="4"/>
    <s v="Carina Media Storage Towers in Natural &amp; Black"/>
    <n v="304.89999999999998"/>
    <n v="5"/>
    <n v="0"/>
    <n v="6.0979999999999999"/>
    <x v="0"/>
  </r>
  <r>
    <n v="5844"/>
    <x v="2915"/>
    <x v="1"/>
    <d v="2012-11-17T00:00:00"/>
    <d v="2012-11-21T00:00:00"/>
    <s v="Standard Class"/>
    <s v="BS-11665"/>
    <s v="Brian Stugart"/>
    <s v="Consumer"/>
    <s v="United States"/>
    <s v="San Diego"/>
    <x v="1"/>
    <n v="92105"/>
    <x v="1"/>
    <s v="FUR-FU-10002813"/>
    <x v="0"/>
    <x v="5"/>
    <s v="DAX Contemporary Wood Frame with Silver Metal Mat, Desktop, 11 x 14 Size"/>
    <n v="80.959999999999994"/>
    <n v="4"/>
    <n v="0"/>
    <n v="29.145600000000002"/>
    <x v="0"/>
  </r>
  <r>
    <n v="5845"/>
    <x v="2915"/>
    <x v="1"/>
    <d v="2012-11-17T00:00:00"/>
    <d v="2012-11-21T00:00:00"/>
    <s v="Standard Class"/>
    <s v="BS-11665"/>
    <s v="Brian Stugart"/>
    <s v="Consumer"/>
    <s v="United States"/>
    <s v="San Diego"/>
    <x v="1"/>
    <n v="92105"/>
    <x v="1"/>
    <s v="OFF-ST-10000129"/>
    <x v="1"/>
    <x v="4"/>
    <s v="Fellowes Recycled Storage Drawers"/>
    <n v="777.21"/>
    <n v="7"/>
    <n v="0"/>
    <n v="54.404699999999998"/>
    <x v="0"/>
  </r>
  <r>
    <n v="5846"/>
    <x v="2915"/>
    <x v="1"/>
    <d v="2012-11-17T00:00:00"/>
    <d v="2012-11-21T00:00:00"/>
    <s v="Standard Class"/>
    <s v="BS-11665"/>
    <s v="Brian Stugart"/>
    <s v="Consumer"/>
    <s v="United States"/>
    <s v="San Diego"/>
    <x v="1"/>
    <n v="92105"/>
    <x v="1"/>
    <s v="OFF-PA-10001639"/>
    <x v="1"/>
    <x v="10"/>
    <s v="Xerox 203"/>
    <n v="32.4"/>
    <n v="5"/>
    <n v="0"/>
    <n v="15.552"/>
    <x v="0"/>
  </r>
  <r>
    <n v="5847"/>
    <x v="2915"/>
    <x v="1"/>
    <d v="2012-11-17T00:00:00"/>
    <d v="2012-11-21T00:00:00"/>
    <s v="Standard Class"/>
    <s v="BS-11665"/>
    <s v="Brian Stugart"/>
    <s v="Consumer"/>
    <s v="United States"/>
    <s v="San Diego"/>
    <x v="1"/>
    <n v="92105"/>
    <x v="1"/>
    <s v="FUR-CH-10001708"/>
    <x v="0"/>
    <x v="1"/>
    <s v="Office Star - Contemporary Swivel Chair with Padded Adjustable Arms and Flex Back"/>
    <n v="225.56800000000001"/>
    <n v="2"/>
    <n v="0.2"/>
    <n v="2.8195999999999999"/>
    <x v="0"/>
  </r>
  <r>
    <n v="5848"/>
    <x v="2915"/>
    <x v="1"/>
    <d v="2012-11-17T00:00:00"/>
    <d v="2012-11-21T00:00:00"/>
    <s v="Standard Class"/>
    <s v="BS-11665"/>
    <s v="Brian Stugart"/>
    <s v="Consumer"/>
    <s v="United States"/>
    <s v="San Diego"/>
    <x v="1"/>
    <n v="92105"/>
    <x v="1"/>
    <s v="FUR-FU-10001591"/>
    <x v="0"/>
    <x v="5"/>
    <s v="Advantus Panel Wall Certificate Holder - 8.5x11"/>
    <n v="36.6"/>
    <n v="3"/>
    <n v="0"/>
    <n v="15.372"/>
    <x v="0"/>
  </r>
  <r>
    <n v="5849"/>
    <x v="2916"/>
    <x v="1"/>
    <d v="2012-11-10T00:00:00"/>
    <d v="2012-11-14T00:00:00"/>
    <s v="Standard Class"/>
    <s v="PO-19180"/>
    <s v="Philisse Overcash"/>
    <s v="Home Office"/>
    <s v="United States"/>
    <s v="Roseville"/>
    <x v="11"/>
    <n v="55113"/>
    <x v="2"/>
    <s v="OFF-AP-10003849"/>
    <x v="1"/>
    <x v="9"/>
    <s v="Hoover Shoulder Vac Commercial Portable Vacuum"/>
    <n v="715.64"/>
    <n v="2"/>
    <n v="0"/>
    <n v="178.91"/>
    <x v="0"/>
  </r>
  <r>
    <n v="5850"/>
    <x v="2916"/>
    <x v="1"/>
    <d v="2012-11-10T00:00:00"/>
    <d v="2012-11-14T00:00:00"/>
    <s v="Standard Class"/>
    <s v="PO-19180"/>
    <s v="Philisse Overcash"/>
    <s v="Home Office"/>
    <s v="United States"/>
    <s v="Roseville"/>
    <x v="11"/>
    <n v="55113"/>
    <x v="2"/>
    <s v="OFF-ST-10000078"/>
    <x v="1"/>
    <x v="4"/>
    <s v="Tennsco 6- and 18-Compartment Lockers"/>
    <n v="795.51"/>
    <n v="3"/>
    <n v="0"/>
    <n v="143.1918"/>
    <x v="0"/>
  </r>
  <r>
    <n v="5851"/>
    <x v="2916"/>
    <x v="1"/>
    <d v="2012-11-10T00:00:00"/>
    <d v="2012-11-14T00:00:00"/>
    <s v="Standard Class"/>
    <s v="PO-19180"/>
    <s v="Philisse Overcash"/>
    <s v="Home Office"/>
    <s v="United States"/>
    <s v="Roseville"/>
    <x v="11"/>
    <n v="55113"/>
    <x v="2"/>
    <s v="TEC-CO-10001571"/>
    <x v="2"/>
    <x v="16"/>
    <s v="Sharp 1540cs Digital Laser Copier"/>
    <n v="549.99"/>
    <n v="1"/>
    <n v="0"/>
    <n v="274.995"/>
    <x v="0"/>
  </r>
  <r>
    <n v="5852"/>
    <x v="2916"/>
    <x v="1"/>
    <d v="2012-11-10T00:00:00"/>
    <d v="2012-11-14T00:00:00"/>
    <s v="Standard Class"/>
    <s v="PO-19180"/>
    <s v="Philisse Overcash"/>
    <s v="Home Office"/>
    <s v="United States"/>
    <s v="Roseville"/>
    <x v="11"/>
    <n v="55113"/>
    <x v="2"/>
    <s v="OFF-BI-10001658"/>
    <x v="1"/>
    <x v="8"/>
    <s v="GBC Standard Therm-A-Bind Covers"/>
    <n v="74.760000000000005"/>
    <n v="3"/>
    <n v="0"/>
    <n v="34.389600000000002"/>
    <x v="0"/>
  </r>
  <r>
    <n v="5853"/>
    <x v="2916"/>
    <x v="1"/>
    <d v="2012-11-10T00:00:00"/>
    <d v="2012-11-14T00:00:00"/>
    <s v="Standard Class"/>
    <s v="PO-19180"/>
    <s v="Philisse Overcash"/>
    <s v="Home Office"/>
    <s v="United States"/>
    <s v="Roseville"/>
    <x v="11"/>
    <n v="55113"/>
    <x v="2"/>
    <s v="FUR-FU-10004351"/>
    <x v="0"/>
    <x v="5"/>
    <s v="Staples"/>
    <n v="29.22"/>
    <n v="3"/>
    <n v="0"/>
    <n v="12.8568"/>
    <x v="0"/>
  </r>
  <r>
    <n v="5854"/>
    <x v="2917"/>
    <x v="2"/>
    <d v="2011-09-10T00:00:00"/>
    <d v="2011-09-14T00:00:00"/>
    <s v="Standard Class"/>
    <s v="DA-13450"/>
    <s v="Dianna Arnett"/>
    <s v="Home Office"/>
    <s v="United States"/>
    <s v="Virginia Beach"/>
    <x v="17"/>
    <n v="23464"/>
    <x v="0"/>
    <s v="OFF-BI-10003314"/>
    <x v="1"/>
    <x v="8"/>
    <s v="Tuff Stuff Recycled Round Ring Binders"/>
    <n v="9.64"/>
    <n v="2"/>
    <n v="0"/>
    <n v="4.7236000000000002"/>
    <x v="8"/>
  </r>
  <r>
    <n v="5855"/>
    <x v="2918"/>
    <x v="1"/>
    <d v="2012-08-05T00:00:00"/>
    <d v="2012-08-11T00:00:00"/>
    <s v="Standard Class"/>
    <s v="AH-10690"/>
    <s v="Anna Häberlin"/>
    <s v="Corporate"/>
    <s v="United States"/>
    <s v="Dallas"/>
    <x v="5"/>
    <n v="75220"/>
    <x v="2"/>
    <s v="OFF-ST-10001505"/>
    <x v="1"/>
    <x v="4"/>
    <s v="Perma STOR-ALL Hanging File Box, 13 1/8&quot;W x 12 1/4&quot;D x 10 1/2&quot;H"/>
    <n v="33.488"/>
    <n v="7"/>
    <n v="0.2"/>
    <n v="-1.2558"/>
    <x v="6"/>
  </r>
  <r>
    <n v="5856"/>
    <x v="2918"/>
    <x v="1"/>
    <d v="2012-08-05T00:00:00"/>
    <d v="2012-08-11T00:00:00"/>
    <s v="Standard Class"/>
    <s v="AH-10690"/>
    <s v="Anna Häberlin"/>
    <s v="Corporate"/>
    <s v="United States"/>
    <s v="Dallas"/>
    <x v="5"/>
    <n v="75220"/>
    <x v="2"/>
    <s v="OFF-SU-10003567"/>
    <x v="1"/>
    <x v="14"/>
    <s v="Stiletto Hand Letter Openers"/>
    <n v="23.04"/>
    <n v="3"/>
    <n v="0.2"/>
    <n v="-4.8959999999999999"/>
    <x v="6"/>
  </r>
  <r>
    <n v="5857"/>
    <x v="2918"/>
    <x v="1"/>
    <d v="2012-08-05T00:00:00"/>
    <d v="2012-08-11T00:00:00"/>
    <s v="Standard Class"/>
    <s v="AH-10690"/>
    <s v="Anna Häberlin"/>
    <s v="Corporate"/>
    <s v="United States"/>
    <s v="Dallas"/>
    <x v="5"/>
    <n v="75220"/>
    <x v="2"/>
    <s v="OFF-BI-10002982"/>
    <x v="1"/>
    <x v="8"/>
    <s v="Avery Self-Adhesive Photo Pockets for Polaroid Photos"/>
    <n v="1.3620000000000001"/>
    <n v="1"/>
    <n v="0.8"/>
    <n v="-2.1791999999999998"/>
    <x v="6"/>
  </r>
  <r>
    <n v="5858"/>
    <x v="2918"/>
    <x v="1"/>
    <d v="2012-08-05T00:00:00"/>
    <d v="2012-08-11T00:00:00"/>
    <s v="Standard Class"/>
    <s v="AH-10690"/>
    <s v="Anna Häberlin"/>
    <s v="Corporate"/>
    <s v="United States"/>
    <s v="Dallas"/>
    <x v="5"/>
    <n v="75220"/>
    <x v="2"/>
    <s v="FUR-FU-10002364"/>
    <x v="0"/>
    <x v="5"/>
    <s v="Eldon Expressions Wood Desk Accessories, Oak"/>
    <n v="14.76"/>
    <n v="5"/>
    <n v="0.6"/>
    <n v="-11.439"/>
    <x v="6"/>
  </r>
  <r>
    <n v="5859"/>
    <x v="2919"/>
    <x v="3"/>
    <d v="2014-09-04T00:00:00"/>
    <d v="2014-09-08T00:00:00"/>
    <s v="Second Class"/>
    <s v="JK-15730"/>
    <s v="Joe Kamberova"/>
    <s v="Consumer"/>
    <s v="United States"/>
    <s v="Concord"/>
    <x v="1"/>
    <n v="94521"/>
    <x v="1"/>
    <s v="FUR-BO-10004218"/>
    <x v="0"/>
    <x v="0"/>
    <s v="Bush Heritage Pine Collection 5-Shelf Bookcase, Albany Pine Finish, *Special Order"/>
    <n v="239.666"/>
    <n v="2"/>
    <n v="0.15"/>
    <n v="14.098000000000001"/>
    <x v="8"/>
  </r>
  <r>
    <n v="5860"/>
    <x v="2920"/>
    <x v="1"/>
    <d v="2012-11-01T00:00:00"/>
    <d v="2012-11-08T00:00:00"/>
    <s v="Standard Class"/>
    <s v="MS-17530"/>
    <s v="MaryBeth Skach"/>
    <s v="Consumer"/>
    <s v="United States"/>
    <s v="Conway"/>
    <x v="36"/>
    <n v="72032"/>
    <x v="0"/>
    <s v="FUR-TA-10002530"/>
    <x v="0"/>
    <x v="3"/>
    <s v="Iceberg OfficeWorks 42&quot; Round Tables"/>
    <n v="301.95999999999998"/>
    <n v="2"/>
    <n v="0"/>
    <n v="45.293999999999997"/>
    <x v="0"/>
  </r>
  <r>
    <n v="5861"/>
    <x v="2921"/>
    <x v="1"/>
    <d v="2012-04-29T00:00:00"/>
    <d v="2012-05-04T00:00:00"/>
    <s v="Second Class"/>
    <s v="JK-15640"/>
    <s v="Jim Kriz"/>
    <s v="Home Office"/>
    <s v="United States"/>
    <s v="Philadelphia"/>
    <x v="9"/>
    <n v="19120"/>
    <x v="3"/>
    <s v="OFF-PA-10001526"/>
    <x v="1"/>
    <x v="10"/>
    <s v="Xerox 1949"/>
    <n v="7.968"/>
    <n v="2"/>
    <n v="0.2"/>
    <n v="2.8883999999999999"/>
    <x v="3"/>
  </r>
  <r>
    <n v="5862"/>
    <x v="2922"/>
    <x v="0"/>
    <d v="2013-05-02T00:00:00"/>
    <d v="2013-05-05T00:00:00"/>
    <s v="Second Class"/>
    <s v="CM-12235"/>
    <s v="Chris McAfee"/>
    <s v="Consumer"/>
    <s v="United States"/>
    <s v="Little Rock"/>
    <x v="36"/>
    <n v="72209"/>
    <x v="0"/>
    <s v="OFF-PA-10001497"/>
    <x v="1"/>
    <x v="10"/>
    <s v="Xerox 1914"/>
    <n v="109.92"/>
    <n v="2"/>
    <n v="0"/>
    <n v="53.860799999999998"/>
    <x v="5"/>
  </r>
  <r>
    <n v="5863"/>
    <x v="2922"/>
    <x v="0"/>
    <d v="2013-05-02T00:00:00"/>
    <d v="2013-05-05T00:00:00"/>
    <s v="Second Class"/>
    <s v="CM-12235"/>
    <s v="Chris McAfee"/>
    <s v="Consumer"/>
    <s v="United States"/>
    <s v="Little Rock"/>
    <x v="36"/>
    <n v="72209"/>
    <x v="0"/>
    <s v="OFF-PA-10003936"/>
    <x v="1"/>
    <x v="10"/>
    <s v="Xerox 1994"/>
    <n v="19.440000000000001"/>
    <n v="3"/>
    <n v="0"/>
    <n v="9.3312000000000008"/>
    <x v="5"/>
  </r>
  <r>
    <n v="5864"/>
    <x v="2922"/>
    <x v="0"/>
    <d v="2013-05-02T00:00:00"/>
    <d v="2013-05-05T00:00:00"/>
    <s v="Second Class"/>
    <s v="CM-12235"/>
    <s v="Chris McAfee"/>
    <s v="Consumer"/>
    <s v="United States"/>
    <s v="Little Rock"/>
    <x v="36"/>
    <n v="72209"/>
    <x v="0"/>
    <s v="OFF-AR-10000716"/>
    <x v="1"/>
    <x v="6"/>
    <s v="DIXON Ticonderoga Erasable Checking Pencils"/>
    <n v="11.16"/>
    <n v="2"/>
    <n v="0"/>
    <n v="4.3524000000000003"/>
    <x v="5"/>
  </r>
  <r>
    <n v="5865"/>
    <x v="2923"/>
    <x v="2"/>
    <d v="2011-08-05T00:00:00"/>
    <d v="2011-08-07T00:00:00"/>
    <s v="Second Class"/>
    <s v="RS-19420"/>
    <s v="Ricardo Sperren"/>
    <s v="Corporate"/>
    <s v="United States"/>
    <s v="Meriden"/>
    <x v="29"/>
    <n v="6450"/>
    <x v="3"/>
    <s v="OFF-AP-10002765"/>
    <x v="1"/>
    <x v="9"/>
    <s v="Fellowes Advanced Computer Series Surge Protectors"/>
    <n v="79.47"/>
    <n v="3"/>
    <n v="0"/>
    <n v="22.2516"/>
    <x v="6"/>
  </r>
  <r>
    <n v="5866"/>
    <x v="2923"/>
    <x v="2"/>
    <d v="2011-08-05T00:00:00"/>
    <d v="2011-08-07T00:00:00"/>
    <s v="Second Class"/>
    <s v="RS-19420"/>
    <s v="Ricardo Sperren"/>
    <s v="Corporate"/>
    <s v="United States"/>
    <s v="Meriden"/>
    <x v="29"/>
    <n v="6450"/>
    <x v="3"/>
    <s v="OFF-AR-10004165"/>
    <x v="1"/>
    <x v="6"/>
    <s v="Binney &amp; Smith inkTank Erasable Pocket Highlighter, Chisel Tip, Yellow"/>
    <n v="4.5599999999999996"/>
    <n v="2"/>
    <n v="0"/>
    <n v="2.0064000000000002"/>
    <x v="6"/>
  </r>
  <r>
    <n v="5867"/>
    <x v="2923"/>
    <x v="2"/>
    <d v="2011-08-05T00:00:00"/>
    <d v="2011-08-07T00:00:00"/>
    <s v="Second Class"/>
    <s v="RS-19420"/>
    <s v="Ricardo Sperren"/>
    <s v="Corporate"/>
    <s v="United States"/>
    <s v="Meriden"/>
    <x v="29"/>
    <n v="6450"/>
    <x v="3"/>
    <s v="FUR-CH-10002335"/>
    <x v="0"/>
    <x v="1"/>
    <s v="Hon GuestStacker Chair"/>
    <n v="1133.3499999999999"/>
    <n v="5"/>
    <n v="0"/>
    <n v="294.67099999999999"/>
    <x v="6"/>
  </r>
  <r>
    <n v="5868"/>
    <x v="2924"/>
    <x v="0"/>
    <d v="2013-01-04T00:00:00"/>
    <d v="2013-01-08T00:00:00"/>
    <s v="Standard Class"/>
    <s v="BP-11185"/>
    <s v="Ben Peterman"/>
    <s v="Corporate"/>
    <s v="United States"/>
    <s v="Philadelphia"/>
    <x v="9"/>
    <n v="19143"/>
    <x v="3"/>
    <s v="OFF-AR-10004078"/>
    <x v="1"/>
    <x v="6"/>
    <s v="Newell 312"/>
    <n v="4.6719999999999997"/>
    <n v="1"/>
    <n v="0.2"/>
    <n v="0.58399999999999996"/>
    <x v="9"/>
  </r>
  <r>
    <n v="5869"/>
    <x v="2924"/>
    <x v="0"/>
    <d v="2013-01-04T00:00:00"/>
    <d v="2013-01-08T00:00:00"/>
    <s v="Standard Class"/>
    <s v="BP-11185"/>
    <s v="Ben Peterman"/>
    <s v="Corporate"/>
    <s v="United States"/>
    <s v="Philadelphia"/>
    <x v="9"/>
    <n v="19143"/>
    <x v="3"/>
    <s v="OFF-BI-10002026"/>
    <x v="1"/>
    <x v="8"/>
    <s v="Avery Arch Ring Binders"/>
    <n v="104.58"/>
    <n v="6"/>
    <n v="0.7"/>
    <n v="-80.177999999999997"/>
    <x v="9"/>
  </r>
  <r>
    <n v="5870"/>
    <x v="2925"/>
    <x v="0"/>
    <d v="2013-11-08T00:00:00"/>
    <d v="2013-11-13T00:00:00"/>
    <s v="Standard Class"/>
    <s v="MA-17995"/>
    <s v="Michelle Arnett"/>
    <s v="Home Office"/>
    <s v="United States"/>
    <s v="Cheyenne"/>
    <x v="47"/>
    <n v="82001"/>
    <x v="1"/>
    <s v="FUR-CH-10001215"/>
    <x v="0"/>
    <x v="1"/>
    <s v="Global Troy Executive Leather Low-Back Tilter"/>
    <n v="1603.136"/>
    <n v="4"/>
    <n v="0.2"/>
    <n v="100.196"/>
    <x v="0"/>
  </r>
  <r>
    <n v="5871"/>
    <x v="2926"/>
    <x v="0"/>
    <d v="2013-06-15T00:00:00"/>
    <d v="2013-06-15T00:00:00"/>
    <s v="Same Day"/>
    <s v="EB-13705"/>
    <s v="Ed Braxton"/>
    <s v="Corporate"/>
    <s v="United States"/>
    <s v="Anaheim"/>
    <x v="1"/>
    <n v="92804"/>
    <x v="1"/>
    <s v="FUR-TA-10001771"/>
    <x v="0"/>
    <x v="3"/>
    <s v="Bush Cubix Conference Tables, Fully Assembled"/>
    <n v="1293.4880000000001"/>
    <n v="7"/>
    <n v="0.2"/>
    <n v="80.843000000000004"/>
    <x v="1"/>
  </r>
  <r>
    <n v="5872"/>
    <x v="2927"/>
    <x v="0"/>
    <d v="2013-09-25T00:00:00"/>
    <d v="2013-09-29T00:00:00"/>
    <s v="Standard Class"/>
    <s v="RD-19900"/>
    <s v="Ruben Dartt"/>
    <s v="Consumer"/>
    <s v="United States"/>
    <s v="Bloomington"/>
    <x v="14"/>
    <n v="47401"/>
    <x v="2"/>
    <s v="FUR-FU-10004006"/>
    <x v="0"/>
    <x v="5"/>
    <s v="Deflect-o DuraMat Lighweight, Studded, Beveled Mat for Low Pile Carpeting"/>
    <n v="127.95"/>
    <n v="3"/>
    <n v="0"/>
    <n v="21.7515"/>
    <x v="8"/>
  </r>
  <r>
    <n v="5873"/>
    <x v="2928"/>
    <x v="3"/>
    <d v="2014-03-31T00:00:00"/>
    <d v="2014-04-04T00:00:00"/>
    <s v="Standard Class"/>
    <s v="ME-17320"/>
    <s v="Maria Etezadi"/>
    <s v="Home Office"/>
    <s v="United States"/>
    <s v="Columbus"/>
    <x v="32"/>
    <n v="31907"/>
    <x v="0"/>
    <s v="OFF-ST-10003282"/>
    <x v="1"/>
    <x v="4"/>
    <s v="Advantus 10-Drawer Portable Organizer, Chrome Metal Frame, Smoke Drawers"/>
    <n v="59.76"/>
    <n v="1"/>
    <n v="0"/>
    <n v="16.732800000000001"/>
    <x v="10"/>
  </r>
  <r>
    <n v="5874"/>
    <x v="2929"/>
    <x v="3"/>
    <d v="2014-06-05T00:00:00"/>
    <d v="2014-06-05T00:00:00"/>
    <s v="Same Day"/>
    <s v="EH-14005"/>
    <s v="Erica Hernandez"/>
    <s v="Home Office"/>
    <s v="United States"/>
    <s v="Jonesboro"/>
    <x v="36"/>
    <n v="72401"/>
    <x v="0"/>
    <s v="OFF-BI-10002353"/>
    <x v="1"/>
    <x v="8"/>
    <s v="GBC VeloBind Cover Sets"/>
    <n v="108.08"/>
    <n v="7"/>
    <n v="0"/>
    <n v="54.04"/>
    <x v="1"/>
  </r>
  <r>
    <n v="5875"/>
    <x v="2929"/>
    <x v="3"/>
    <d v="2014-06-05T00:00:00"/>
    <d v="2014-06-05T00:00:00"/>
    <s v="Same Day"/>
    <s v="EH-14005"/>
    <s v="Erica Hernandez"/>
    <s v="Home Office"/>
    <s v="United States"/>
    <s v="Jonesboro"/>
    <x v="36"/>
    <n v="72401"/>
    <x v="0"/>
    <s v="OFF-BI-10004141"/>
    <x v="1"/>
    <x v="8"/>
    <s v="Insertable Tab Indexes For Data Binders"/>
    <n v="9.5399999999999991"/>
    <n v="3"/>
    <n v="0"/>
    <n v="4.3883999999999999"/>
    <x v="1"/>
  </r>
  <r>
    <n v="5876"/>
    <x v="2930"/>
    <x v="1"/>
    <d v="2012-04-07T00:00:00"/>
    <d v="2012-04-09T00:00:00"/>
    <s v="First Class"/>
    <s v="FM-14290"/>
    <s v="Frank Merwin"/>
    <s v="Home Office"/>
    <s v="United States"/>
    <s v="Philadelphia"/>
    <x v="9"/>
    <n v="19140"/>
    <x v="3"/>
    <s v="OFF-AR-10001954"/>
    <x v="1"/>
    <x v="6"/>
    <s v="Newell 331"/>
    <n v="11.736000000000001"/>
    <n v="3"/>
    <n v="0.2"/>
    <n v="1.0268999999999999"/>
    <x v="3"/>
  </r>
  <r>
    <n v="5877"/>
    <x v="2931"/>
    <x v="2"/>
    <d v="2011-05-21T00:00:00"/>
    <d v="2011-05-26T00:00:00"/>
    <s v="Standard Class"/>
    <s v="FG-14260"/>
    <s v="Frank Gastineau"/>
    <s v="Home Office"/>
    <s v="United States"/>
    <s v="Lawrence"/>
    <x v="31"/>
    <n v="1841"/>
    <x v="3"/>
    <s v="OFF-BI-10001071"/>
    <x v="1"/>
    <x v="8"/>
    <s v="GBC ProClick Punch Binding System"/>
    <n v="447.86"/>
    <n v="7"/>
    <n v="0"/>
    <n v="219.45140000000001"/>
    <x v="5"/>
  </r>
  <r>
    <n v="5878"/>
    <x v="2931"/>
    <x v="2"/>
    <d v="2011-05-21T00:00:00"/>
    <d v="2011-05-26T00:00:00"/>
    <s v="Standard Class"/>
    <s v="FG-14260"/>
    <s v="Frank Gastineau"/>
    <s v="Home Office"/>
    <s v="United States"/>
    <s v="Lawrence"/>
    <x v="31"/>
    <n v="1841"/>
    <x v="3"/>
    <s v="OFF-PA-10003022"/>
    <x v="1"/>
    <x v="10"/>
    <s v="Xerox 1992"/>
    <n v="17.940000000000001"/>
    <n v="3"/>
    <n v="0"/>
    <n v="8.7905999999999995"/>
    <x v="5"/>
  </r>
  <r>
    <n v="5879"/>
    <x v="2931"/>
    <x v="2"/>
    <d v="2011-05-21T00:00:00"/>
    <d v="2011-05-26T00:00:00"/>
    <s v="Standard Class"/>
    <s v="FG-14260"/>
    <s v="Frank Gastineau"/>
    <s v="Home Office"/>
    <s v="United States"/>
    <s v="Lawrence"/>
    <x v="31"/>
    <n v="1841"/>
    <x v="3"/>
    <s v="OFF-AP-10001293"/>
    <x v="1"/>
    <x v="9"/>
    <s v="Belkin 8 Outlet Surge Protector"/>
    <n v="245.88"/>
    <n v="6"/>
    <n v="0"/>
    <n v="68.846400000000003"/>
    <x v="5"/>
  </r>
  <r>
    <n v="5880"/>
    <x v="2932"/>
    <x v="0"/>
    <d v="2013-09-06T00:00:00"/>
    <d v="2013-09-12T00:00:00"/>
    <s v="Standard Class"/>
    <s v="MV-17485"/>
    <s v="Mark Van Huff"/>
    <s v="Consumer"/>
    <s v="United States"/>
    <s v="New York City"/>
    <x v="15"/>
    <n v="10011"/>
    <x v="3"/>
    <s v="OFF-PA-10001815"/>
    <x v="1"/>
    <x v="10"/>
    <s v="Xerox 1885"/>
    <n v="192.16"/>
    <n v="4"/>
    <n v="0"/>
    <n v="92.236800000000002"/>
    <x v="8"/>
  </r>
  <r>
    <n v="5881"/>
    <x v="2933"/>
    <x v="0"/>
    <d v="2013-09-19T00:00:00"/>
    <d v="2013-09-23T00:00:00"/>
    <s v="Standard Class"/>
    <s v="JW-15220"/>
    <s v="Jane Waco"/>
    <s v="Corporate"/>
    <s v="United States"/>
    <s v="San Diego"/>
    <x v="1"/>
    <n v="92105"/>
    <x v="1"/>
    <s v="FUR-CH-10001215"/>
    <x v="0"/>
    <x v="1"/>
    <s v="Global Troy Executive Leather Low-Back Tilter"/>
    <n v="801.56799999999998"/>
    <n v="2"/>
    <n v="0.2"/>
    <n v="50.097999999999999"/>
    <x v="8"/>
  </r>
  <r>
    <n v="5882"/>
    <x v="2933"/>
    <x v="0"/>
    <d v="2013-09-19T00:00:00"/>
    <d v="2013-09-23T00:00:00"/>
    <s v="Standard Class"/>
    <s v="JW-15220"/>
    <s v="Jane Waco"/>
    <s v="Corporate"/>
    <s v="United States"/>
    <s v="San Diego"/>
    <x v="1"/>
    <n v="92105"/>
    <x v="1"/>
    <s v="OFF-PA-10000100"/>
    <x v="1"/>
    <x v="10"/>
    <s v="Xerox 1945"/>
    <n v="368.91"/>
    <n v="9"/>
    <n v="0"/>
    <n v="180.76589999999999"/>
    <x v="8"/>
  </r>
  <r>
    <n v="5883"/>
    <x v="2933"/>
    <x v="0"/>
    <d v="2013-09-19T00:00:00"/>
    <d v="2013-09-23T00:00:00"/>
    <s v="Standard Class"/>
    <s v="JW-15220"/>
    <s v="Jane Waco"/>
    <s v="Corporate"/>
    <s v="United States"/>
    <s v="San Diego"/>
    <x v="1"/>
    <n v="92105"/>
    <x v="1"/>
    <s v="FUR-CH-10002880"/>
    <x v="0"/>
    <x v="1"/>
    <s v="Global High-Back Leather Tilter, Burgundy"/>
    <n v="885.52800000000002"/>
    <n v="9"/>
    <n v="0.2"/>
    <n v="-99.621899999999997"/>
    <x v="8"/>
  </r>
  <r>
    <n v="5884"/>
    <x v="2934"/>
    <x v="0"/>
    <d v="2013-03-14T00:00:00"/>
    <d v="2013-03-16T00:00:00"/>
    <s v="Second Class"/>
    <s v="EH-13765"/>
    <s v="Edward Hooks"/>
    <s v="Corporate"/>
    <s v="United States"/>
    <s v="San Francisco"/>
    <x v="1"/>
    <n v="94109"/>
    <x v="1"/>
    <s v="FUR-FU-10004712"/>
    <x v="0"/>
    <x v="5"/>
    <s v="Westinghouse Mesh Shade Clip-On Gooseneck Lamp, Black"/>
    <n v="28.28"/>
    <n v="2"/>
    <n v="0"/>
    <n v="7.3528000000000002"/>
    <x v="10"/>
  </r>
  <r>
    <n v="5885"/>
    <x v="2934"/>
    <x v="0"/>
    <d v="2013-03-14T00:00:00"/>
    <d v="2013-03-16T00:00:00"/>
    <s v="Second Class"/>
    <s v="EH-13765"/>
    <s v="Edward Hooks"/>
    <s v="Corporate"/>
    <s v="United States"/>
    <s v="San Francisco"/>
    <x v="1"/>
    <n v="94109"/>
    <x v="1"/>
    <s v="OFF-SU-10000151"/>
    <x v="1"/>
    <x v="14"/>
    <s v="High Speed Automatic Electric Letter Opener"/>
    <n v="4912.59"/>
    <n v="3"/>
    <n v="0"/>
    <n v="196.50360000000001"/>
    <x v="10"/>
  </r>
  <r>
    <n v="5886"/>
    <x v="2935"/>
    <x v="2"/>
    <d v="2011-10-16T00:00:00"/>
    <d v="2011-10-17T00:00:00"/>
    <s v="Same Day"/>
    <s v="LS-17245"/>
    <s v="Lynn Smith"/>
    <s v="Consumer"/>
    <s v="United States"/>
    <s v="San Francisco"/>
    <x v="1"/>
    <n v="94110"/>
    <x v="1"/>
    <s v="OFF-BI-10000136"/>
    <x v="1"/>
    <x v="8"/>
    <s v="Avery Non-Stick Heavy Duty View Round Locking Ring Binders"/>
    <n v="14.352"/>
    <n v="3"/>
    <n v="0.2"/>
    <n v="5.0232000000000001"/>
    <x v="2"/>
  </r>
  <r>
    <n v="5887"/>
    <x v="2935"/>
    <x v="2"/>
    <d v="2011-10-16T00:00:00"/>
    <d v="2011-10-17T00:00:00"/>
    <s v="Same Day"/>
    <s v="LS-17245"/>
    <s v="Lynn Smith"/>
    <s v="Consumer"/>
    <s v="United States"/>
    <s v="San Francisco"/>
    <x v="1"/>
    <n v="94110"/>
    <x v="1"/>
    <s v="TEC-AC-10003610"/>
    <x v="2"/>
    <x v="11"/>
    <s v="Logitech Illuminated - Keyboard"/>
    <n v="179.97"/>
    <n v="3"/>
    <n v="0"/>
    <n v="86.385599999999997"/>
    <x v="2"/>
  </r>
  <r>
    <n v="5888"/>
    <x v="2936"/>
    <x v="3"/>
    <d v="2014-10-09T00:00:00"/>
    <d v="2014-10-12T00:00:00"/>
    <s v="First Class"/>
    <s v="BP-11050"/>
    <s v="Barry Pond"/>
    <s v="Corporate"/>
    <s v="United States"/>
    <s v="Cranston"/>
    <x v="34"/>
    <n v="2920"/>
    <x v="3"/>
    <s v="OFF-ST-10001837"/>
    <x v="1"/>
    <x v="4"/>
    <s v="SAFCO Mobile Desk Side File, Wire Frame"/>
    <n v="42.76"/>
    <n v="1"/>
    <n v="0"/>
    <n v="11.117599999999999"/>
    <x v="2"/>
  </r>
  <r>
    <n v="5889"/>
    <x v="2937"/>
    <x v="1"/>
    <d v="2012-05-07T00:00:00"/>
    <d v="2012-05-12T00:00:00"/>
    <s v="Standard Class"/>
    <s v="CC-12220"/>
    <s v="Chris Cortes"/>
    <s v="Consumer"/>
    <s v="United States"/>
    <s v="Owensboro"/>
    <x v="0"/>
    <n v="42301"/>
    <x v="0"/>
    <s v="OFF-PA-10001952"/>
    <x v="1"/>
    <x v="10"/>
    <s v="Xerox 1902"/>
    <n v="45.68"/>
    <n v="2"/>
    <n v="0"/>
    <n v="21.012799999999999"/>
    <x v="5"/>
  </r>
  <r>
    <n v="5890"/>
    <x v="2938"/>
    <x v="0"/>
    <d v="2013-04-15T00:00:00"/>
    <d v="2013-04-18T00:00:00"/>
    <s v="First Class"/>
    <s v="JM-15580"/>
    <s v="Jill Matthias"/>
    <s v="Consumer"/>
    <s v="United States"/>
    <s v="Baltimore"/>
    <x v="39"/>
    <n v="21215"/>
    <x v="3"/>
    <s v="OFF-BI-10002414"/>
    <x v="1"/>
    <x v="8"/>
    <s v="GBC ProClick Spines for 32-Hole Punch"/>
    <n v="25.06"/>
    <n v="2"/>
    <n v="0"/>
    <n v="11.7782"/>
    <x v="3"/>
  </r>
  <r>
    <n v="5891"/>
    <x v="2939"/>
    <x v="0"/>
    <d v="2013-11-22T00:00:00"/>
    <d v="2013-11-27T00:00:00"/>
    <s v="Standard Class"/>
    <s v="RD-19720"/>
    <s v="Roger Demir"/>
    <s v="Consumer"/>
    <s v="United States"/>
    <s v="Chicago"/>
    <x v="10"/>
    <n v="60610"/>
    <x v="2"/>
    <s v="OFF-PA-10001790"/>
    <x v="1"/>
    <x v="10"/>
    <s v="Xerox 1910"/>
    <n v="38.432000000000002"/>
    <n v="1"/>
    <n v="0.2"/>
    <n v="13.4512"/>
    <x v="0"/>
  </r>
  <r>
    <n v="5892"/>
    <x v="2939"/>
    <x v="0"/>
    <d v="2013-11-22T00:00:00"/>
    <d v="2013-11-27T00:00:00"/>
    <s v="Standard Class"/>
    <s v="RD-19720"/>
    <s v="Roger Demir"/>
    <s v="Consumer"/>
    <s v="United States"/>
    <s v="Chicago"/>
    <x v="10"/>
    <n v="60610"/>
    <x v="2"/>
    <s v="OFF-ST-10001590"/>
    <x v="1"/>
    <x v="4"/>
    <s v="Tenex Personal Project File with Scoop Front Design, Black"/>
    <n v="21.568000000000001"/>
    <n v="2"/>
    <n v="0.2"/>
    <n v="1.6175999999999999"/>
    <x v="0"/>
  </r>
  <r>
    <n v="5893"/>
    <x v="2939"/>
    <x v="0"/>
    <d v="2013-11-22T00:00:00"/>
    <d v="2013-11-27T00:00:00"/>
    <s v="Standard Class"/>
    <s v="RD-19720"/>
    <s v="Roger Demir"/>
    <s v="Consumer"/>
    <s v="United States"/>
    <s v="Chicago"/>
    <x v="10"/>
    <n v="60610"/>
    <x v="2"/>
    <s v="TEC-AC-10003657"/>
    <x v="2"/>
    <x v="11"/>
    <s v="Lenovo 17-Key USB Numeric Keypad"/>
    <n v="81.575999999999993"/>
    <n v="3"/>
    <n v="0.2"/>
    <n v="2.0394000000000001"/>
    <x v="0"/>
  </r>
  <r>
    <n v="5894"/>
    <x v="2940"/>
    <x v="3"/>
    <d v="2014-09-11T00:00:00"/>
    <d v="2014-09-15T00:00:00"/>
    <s v="Standard Class"/>
    <s v="SS-20410"/>
    <s v="Shahid Shariari"/>
    <s v="Consumer"/>
    <s v="United States"/>
    <s v="Atlanta"/>
    <x v="32"/>
    <n v="30318"/>
    <x v="0"/>
    <s v="OFF-BI-10004876"/>
    <x v="1"/>
    <x v="8"/>
    <s v="Wilson Jones Suede Grain Vinyl Binders"/>
    <n v="2.78"/>
    <n v="1"/>
    <n v="0"/>
    <n v="1.3622000000000001"/>
    <x v="8"/>
  </r>
  <r>
    <n v="5895"/>
    <x v="2941"/>
    <x v="3"/>
    <d v="2014-09-10T00:00:00"/>
    <d v="2014-09-15T00:00:00"/>
    <s v="Standard Class"/>
    <s v="KD-16495"/>
    <s v="Keith Dawkins"/>
    <s v="Corporate"/>
    <s v="United States"/>
    <s v="Los Angeles"/>
    <x v="1"/>
    <n v="90036"/>
    <x v="1"/>
    <s v="OFF-ST-10003123"/>
    <x v="1"/>
    <x v="4"/>
    <s v="Fellowes Bases and Tops For Staxonsteel/High-Stak Systems"/>
    <n v="99.87"/>
    <n v="3"/>
    <n v="0"/>
    <n v="23.968800000000002"/>
    <x v="8"/>
  </r>
  <r>
    <n v="5896"/>
    <x v="2942"/>
    <x v="2"/>
    <d v="2011-11-01T00:00:00"/>
    <d v="2011-11-08T00:00:00"/>
    <s v="Standard Class"/>
    <s v="PL-18925"/>
    <s v="Paul Lucas"/>
    <s v="Home Office"/>
    <s v="United States"/>
    <s v="Los Angeles"/>
    <x v="1"/>
    <n v="90049"/>
    <x v="1"/>
    <s v="OFF-LA-10003498"/>
    <x v="1"/>
    <x v="2"/>
    <s v="Avery 475"/>
    <n v="44.4"/>
    <n v="3"/>
    <n v="0"/>
    <n v="22.2"/>
    <x v="0"/>
  </r>
  <r>
    <n v="5897"/>
    <x v="2942"/>
    <x v="2"/>
    <d v="2011-11-01T00:00:00"/>
    <d v="2011-11-08T00:00:00"/>
    <s v="Standard Class"/>
    <s v="PL-18925"/>
    <s v="Paul Lucas"/>
    <s v="Home Office"/>
    <s v="United States"/>
    <s v="Los Angeles"/>
    <x v="1"/>
    <n v="90049"/>
    <x v="1"/>
    <s v="OFF-PA-10004947"/>
    <x v="1"/>
    <x v="10"/>
    <s v="Staples"/>
    <n v="21.4"/>
    <n v="5"/>
    <n v="0"/>
    <n v="9.6300000000000008"/>
    <x v="0"/>
  </r>
  <r>
    <n v="5898"/>
    <x v="2943"/>
    <x v="0"/>
    <d v="2013-04-04T00:00:00"/>
    <d v="2013-04-10T00:00:00"/>
    <s v="Standard Class"/>
    <s v="ZD-21925"/>
    <s v="Zuschuss Donatelli"/>
    <s v="Consumer"/>
    <s v="United States"/>
    <s v="Richmond"/>
    <x v="14"/>
    <n v="47374"/>
    <x v="2"/>
    <s v="FUR-FU-10003799"/>
    <x v="0"/>
    <x v="5"/>
    <s v="Seth Thomas 13 1/2&quot; Wall Clock"/>
    <n v="71.12"/>
    <n v="4"/>
    <n v="0"/>
    <n v="22.0472"/>
    <x v="3"/>
  </r>
  <r>
    <n v="5899"/>
    <x v="2943"/>
    <x v="0"/>
    <d v="2013-04-04T00:00:00"/>
    <d v="2013-04-10T00:00:00"/>
    <s v="Standard Class"/>
    <s v="ZD-21925"/>
    <s v="Zuschuss Donatelli"/>
    <s v="Consumer"/>
    <s v="United States"/>
    <s v="Richmond"/>
    <x v="14"/>
    <n v="47374"/>
    <x v="2"/>
    <s v="TEC-PH-10000673"/>
    <x v="2"/>
    <x v="7"/>
    <s v="Plantronics Voyager Pro HD - Bluetooth Headset"/>
    <n v="259.95999999999998"/>
    <n v="4"/>
    <n v="0"/>
    <n v="124.7808"/>
    <x v="3"/>
  </r>
  <r>
    <n v="5900"/>
    <x v="2944"/>
    <x v="3"/>
    <d v="2014-01-13T00:00:00"/>
    <d v="2014-01-17T00:00:00"/>
    <s v="Standard Class"/>
    <s v="LS-16945"/>
    <s v="Linda Southworth"/>
    <s v="Corporate"/>
    <s v="United States"/>
    <s v="San Francisco"/>
    <x v="1"/>
    <n v="94110"/>
    <x v="1"/>
    <s v="OFF-EN-10002621"/>
    <x v="1"/>
    <x v="12"/>
    <s v="Staples"/>
    <n v="9.7799999999999994"/>
    <n v="1"/>
    <n v="0"/>
    <n v="4.8899999999999997"/>
    <x v="9"/>
  </r>
  <r>
    <n v="5901"/>
    <x v="2945"/>
    <x v="1"/>
    <d v="2012-11-20T00:00:00"/>
    <d v="2012-11-24T00:00:00"/>
    <s v="Standard Class"/>
    <s v="PB-18805"/>
    <s v="Patrick Bzostek"/>
    <s v="Home Office"/>
    <s v="United States"/>
    <s v="San Francisco"/>
    <x v="1"/>
    <n v="94122"/>
    <x v="1"/>
    <s v="OFF-BI-10004528"/>
    <x v="1"/>
    <x v="8"/>
    <s v="Cardinal Poly Pocket Divider Pockets for Ring Binders"/>
    <n v="24.192"/>
    <n v="9"/>
    <n v="0.2"/>
    <n v="7.56"/>
    <x v="0"/>
  </r>
  <r>
    <n v="5902"/>
    <x v="2946"/>
    <x v="0"/>
    <d v="2013-11-28T00:00:00"/>
    <d v="2013-12-03T00:00:00"/>
    <s v="Standard Class"/>
    <s v="PC-18745"/>
    <s v="Pamela Coakley"/>
    <s v="Corporate"/>
    <s v="United States"/>
    <s v="Westfield"/>
    <x v="30"/>
    <n v="7090"/>
    <x v="3"/>
    <s v="FUR-FU-10001889"/>
    <x v="0"/>
    <x v="5"/>
    <s v="Ultra Door Pull Handle"/>
    <n v="31.56"/>
    <n v="3"/>
    <n v="0"/>
    <n v="10.4148"/>
    <x v="0"/>
  </r>
  <r>
    <n v="5903"/>
    <x v="2947"/>
    <x v="3"/>
    <d v="2014-11-07T00:00:00"/>
    <d v="2014-11-07T00:00:00"/>
    <s v="Same Day"/>
    <s v="FM-14290"/>
    <s v="Frank Merwin"/>
    <s v="Home Office"/>
    <s v="United States"/>
    <s v="San Francisco"/>
    <x v="1"/>
    <n v="94122"/>
    <x v="1"/>
    <s v="OFF-PA-10000157"/>
    <x v="1"/>
    <x v="10"/>
    <s v="Xerox 191"/>
    <n v="59.94"/>
    <n v="3"/>
    <n v="0"/>
    <n v="28.171800000000001"/>
    <x v="0"/>
  </r>
  <r>
    <n v="5904"/>
    <x v="2947"/>
    <x v="3"/>
    <d v="2014-11-07T00:00:00"/>
    <d v="2014-11-07T00:00:00"/>
    <s v="Same Day"/>
    <s v="FM-14290"/>
    <s v="Frank Merwin"/>
    <s v="Home Office"/>
    <s v="United States"/>
    <s v="San Francisco"/>
    <x v="1"/>
    <n v="94122"/>
    <x v="1"/>
    <s v="OFF-PA-10002764"/>
    <x v="1"/>
    <x v="10"/>
    <s v="Staples"/>
    <n v="45.36"/>
    <n v="4"/>
    <n v="0"/>
    <n v="22.226400000000002"/>
    <x v="0"/>
  </r>
  <r>
    <n v="5905"/>
    <x v="2947"/>
    <x v="3"/>
    <d v="2014-11-07T00:00:00"/>
    <d v="2014-11-07T00:00:00"/>
    <s v="Same Day"/>
    <s v="FM-14290"/>
    <s v="Frank Merwin"/>
    <s v="Home Office"/>
    <s v="United States"/>
    <s v="San Francisco"/>
    <x v="1"/>
    <n v="94122"/>
    <x v="1"/>
    <s v="OFF-PA-10000143"/>
    <x v="1"/>
    <x v="10"/>
    <s v="Astroparche Fine Business Paper"/>
    <n v="26.4"/>
    <n v="5"/>
    <n v="0"/>
    <n v="12.672000000000001"/>
    <x v="0"/>
  </r>
  <r>
    <n v="5906"/>
    <x v="2947"/>
    <x v="3"/>
    <d v="2014-11-07T00:00:00"/>
    <d v="2014-11-07T00:00:00"/>
    <s v="Same Day"/>
    <s v="FM-14290"/>
    <s v="Frank Merwin"/>
    <s v="Home Office"/>
    <s v="United States"/>
    <s v="San Francisco"/>
    <x v="1"/>
    <n v="94122"/>
    <x v="1"/>
    <s v="OFF-LA-10000414"/>
    <x v="1"/>
    <x v="2"/>
    <s v="Avery 503"/>
    <n v="41.4"/>
    <n v="4"/>
    <n v="0"/>
    <n v="19.872"/>
    <x v="0"/>
  </r>
  <r>
    <n v="5907"/>
    <x v="2947"/>
    <x v="3"/>
    <d v="2014-11-07T00:00:00"/>
    <d v="2014-11-07T00:00:00"/>
    <s v="Same Day"/>
    <s v="FM-14290"/>
    <s v="Frank Merwin"/>
    <s v="Home Office"/>
    <s v="United States"/>
    <s v="San Francisco"/>
    <x v="1"/>
    <n v="94122"/>
    <x v="1"/>
    <s v="TEC-AC-10003441"/>
    <x v="2"/>
    <x v="11"/>
    <s v="Kingston Digital DataTraveler 32GB USB 2.0"/>
    <n v="16.95"/>
    <n v="1"/>
    <n v="0"/>
    <n v="1.0169999999999999"/>
    <x v="0"/>
  </r>
  <r>
    <n v="5908"/>
    <x v="2948"/>
    <x v="0"/>
    <d v="2013-12-03T00:00:00"/>
    <d v="2013-12-08T00:00:00"/>
    <s v="Standard Class"/>
    <s v="KD-16495"/>
    <s v="Keith Dawkins"/>
    <s v="Corporate"/>
    <s v="United States"/>
    <s v="San Jose"/>
    <x v="1"/>
    <n v="95123"/>
    <x v="1"/>
    <s v="OFF-BI-10002353"/>
    <x v="1"/>
    <x v="8"/>
    <s v="GBC VeloBind Cover Sets"/>
    <n v="24.704000000000001"/>
    <n v="2"/>
    <n v="0.2"/>
    <n v="9.2639999999999993"/>
    <x v="4"/>
  </r>
  <r>
    <n v="5909"/>
    <x v="2948"/>
    <x v="0"/>
    <d v="2013-12-03T00:00:00"/>
    <d v="2013-12-08T00:00:00"/>
    <s v="Standard Class"/>
    <s v="KD-16495"/>
    <s v="Keith Dawkins"/>
    <s v="Corporate"/>
    <s v="United States"/>
    <s v="San Jose"/>
    <x v="1"/>
    <n v="95123"/>
    <x v="1"/>
    <s v="OFF-AP-10001303"/>
    <x v="1"/>
    <x v="9"/>
    <s v="Holmes Cool Mist Humidifier for the Whole House with 8-Gallon Output per Day, Extended Life Filter"/>
    <n v="59.7"/>
    <n v="3"/>
    <n v="0"/>
    <n v="26.864999999999998"/>
    <x v="4"/>
  </r>
  <r>
    <n v="5910"/>
    <x v="2948"/>
    <x v="0"/>
    <d v="2013-12-03T00:00:00"/>
    <d v="2013-12-08T00:00:00"/>
    <s v="Standard Class"/>
    <s v="KD-16495"/>
    <s v="Keith Dawkins"/>
    <s v="Corporate"/>
    <s v="United States"/>
    <s v="San Jose"/>
    <x v="1"/>
    <n v="95123"/>
    <x v="1"/>
    <s v="FUR-FU-10003026"/>
    <x v="0"/>
    <x v="5"/>
    <s v="Eldon Regeneration Recycled Desk Accessories, Black"/>
    <n v="14.52"/>
    <n v="3"/>
    <n v="0"/>
    <n v="5.6627999999999998"/>
    <x v="4"/>
  </r>
  <r>
    <n v="5911"/>
    <x v="2948"/>
    <x v="0"/>
    <d v="2013-12-03T00:00:00"/>
    <d v="2013-12-08T00:00:00"/>
    <s v="Standard Class"/>
    <s v="KD-16495"/>
    <s v="Keith Dawkins"/>
    <s v="Corporate"/>
    <s v="United States"/>
    <s v="San Jose"/>
    <x v="1"/>
    <n v="95123"/>
    <x v="1"/>
    <s v="OFF-BI-10000632"/>
    <x v="1"/>
    <x v="8"/>
    <s v="Satellite Sectional Post Binders"/>
    <n v="104.184"/>
    <n v="3"/>
    <n v="0.2"/>
    <n v="33.8598"/>
    <x v="4"/>
  </r>
  <r>
    <n v="5912"/>
    <x v="2949"/>
    <x v="0"/>
    <d v="2013-12-18T00:00:00"/>
    <d v="2013-12-23T00:00:00"/>
    <s v="Standard Class"/>
    <s v="SC-20680"/>
    <s v="Steve Carroll"/>
    <s v="Home Office"/>
    <s v="United States"/>
    <s v="Seattle"/>
    <x v="4"/>
    <n v="98115"/>
    <x v="1"/>
    <s v="OFF-ST-10001328"/>
    <x v="1"/>
    <x v="4"/>
    <s v="Personal Filing Tote with Lid, Black/Gray"/>
    <n v="46.53"/>
    <n v="3"/>
    <n v="0"/>
    <n v="13.0284"/>
    <x v="4"/>
  </r>
  <r>
    <n v="5913"/>
    <x v="2950"/>
    <x v="2"/>
    <d v="2011-08-24T00:00:00"/>
    <d v="2011-08-26T00:00:00"/>
    <s v="Second Class"/>
    <s v="DW-13585"/>
    <s v="Dorothy Wardle"/>
    <s v="Corporate"/>
    <s v="United States"/>
    <s v="Owensboro"/>
    <x v="0"/>
    <n v="42301"/>
    <x v="0"/>
    <s v="OFF-SU-10004661"/>
    <x v="1"/>
    <x v="14"/>
    <s v="Acme Titanium Bonded Scissors"/>
    <n v="25.5"/>
    <n v="3"/>
    <n v="0"/>
    <n v="6.63"/>
    <x v="6"/>
  </r>
  <r>
    <n v="5914"/>
    <x v="2951"/>
    <x v="1"/>
    <d v="2012-09-17T00:00:00"/>
    <d v="2012-09-23T00:00:00"/>
    <s v="Standard Class"/>
    <s v="PF-19120"/>
    <s v="Peter Fuller"/>
    <s v="Consumer"/>
    <s v="United States"/>
    <s v="New York City"/>
    <x v="15"/>
    <n v="10035"/>
    <x v="3"/>
    <s v="OFF-ST-10000617"/>
    <x v="1"/>
    <x v="4"/>
    <s v="Woodgrain Magazine Files by Perma"/>
    <n v="14.9"/>
    <n v="5"/>
    <n v="0"/>
    <n v="1.0429999999999999"/>
    <x v="8"/>
  </r>
  <r>
    <n v="5915"/>
    <x v="2951"/>
    <x v="1"/>
    <d v="2012-09-17T00:00:00"/>
    <d v="2012-09-23T00:00:00"/>
    <s v="Standard Class"/>
    <s v="PF-19120"/>
    <s v="Peter Fuller"/>
    <s v="Consumer"/>
    <s v="United States"/>
    <s v="New York City"/>
    <x v="15"/>
    <n v="10035"/>
    <x v="3"/>
    <s v="OFF-LA-10002762"/>
    <x v="1"/>
    <x v="2"/>
    <s v="Avery 485"/>
    <n v="87.71"/>
    <n v="7"/>
    <n v="0"/>
    <n v="41.223700000000001"/>
    <x v="8"/>
  </r>
  <r>
    <n v="5916"/>
    <x v="2951"/>
    <x v="1"/>
    <d v="2012-09-17T00:00:00"/>
    <d v="2012-09-23T00:00:00"/>
    <s v="Standard Class"/>
    <s v="PF-19120"/>
    <s v="Peter Fuller"/>
    <s v="Consumer"/>
    <s v="United States"/>
    <s v="New York City"/>
    <x v="15"/>
    <n v="10035"/>
    <x v="3"/>
    <s v="FUR-CH-10001973"/>
    <x v="0"/>
    <x v="1"/>
    <s v="Office Star Flex Back Scooter Chair with White Frame"/>
    <n v="199.76400000000001"/>
    <n v="2"/>
    <n v="0.1"/>
    <n v="8.8783999999999992"/>
    <x v="8"/>
  </r>
  <r>
    <n v="5917"/>
    <x v="2951"/>
    <x v="1"/>
    <d v="2012-09-17T00:00:00"/>
    <d v="2012-09-23T00:00:00"/>
    <s v="Standard Class"/>
    <s v="PF-19120"/>
    <s v="Peter Fuller"/>
    <s v="Consumer"/>
    <s v="United States"/>
    <s v="New York City"/>
    <x v="15"/>
    <n v="10035"/>
    <x v="3"/>
    <s v="OFF-ST-10003058"/>
    <x v="1"/>
    <x v="4"/>
    <s v="Eldon Mobile Mega Data Cart Mega Stackable Add-On Trays"/>
    <n v="94.6"/>
    <n v="4"/>
    <n v="0"/>
    <n v="27.434000000000001"/>
    <x v="8"/>
  </r>
  <r>
    <n v="5918"/>
    <x v="2951"/>
    <x v="1"/>
    <d v="2012-09-17T00:00:00"/>
    <d v="2012-09-23T00:00:00"/>
    <s v="Standard Class"/>
    <s v="PF-19120"/>
    <s v="Peter Fuller"/>
    <s v="Consumer"/>
    <s v="United States"/>
    <s v="New York City"/>
    <x v="15"/>
    <n v="10035"/>
    <x v="3"/>
    <s v="FUR-BO-10004834"/>
    <x v="0"/>
    <x v="0"/>
    <s v="Riverside Palais Royal Lawyers Bookcase, Royale Cherry Finish"/>
    <n v="4228.7039999999997"/>
    <n v="6"/>
    <n v="0.2"/>
    <n v="158.57640000000001"/>
    <x v="8"/>
  </r>
  <r>
    <n v="5919"/>
    <x v="2951"/>
    <x v="1"/>
    <d v="2012-09-17T00:00:00"/>
    <d v="2012-09-23T00:00:00"/>
    <s v="Standard Class"/>
    <s v="PF-19120"/>
    <s v="Peter Fuller"/>
    <s v="Consumer"/>
    <s v="United States"/>
    <s v="New York City"/>
    <x v="15"/>
    <n v="10035"/>
    <x v="3"/>
    <s v="FUR-BO-10002213"/>
    <x v="0"/>
    <x v="0"/>
    <s v="DMI Eclipse Executive Suite Bookcases"/>
    <n v="2003.92"/>
    <n v="5"/>
    <n v="0.2"/>
    <n v="-25.048999999999999"/>
    <x v="8"/>
  </r>
  <r>
    <n v="5920"/>
    <x v="2951"/>
    <x v="1"/>
    <d v="2012-09-17T00:00:00"/>
    <d v="2012-09-23T00:00:00"/>
    <s v="Standard Class"/>
    <s v="PF-19120"/>
    <s v="Peter Fuller"/>
    <s v="Consumer"/>
    <s v="United States"/>
    <s v="New York City"/>
    <x v="15"/>
    <n v="10035"/>
    <x v="3"/>
    <s v="TEC-PH-10002170"/>
    <x v="2"/>
    <x v="7"/>
    <s v="ClearSounds CSC500 Amplified Spirit Phone Corded phone"/>
    <n v="209.97"/>
    <n v="3"/>
    <n v="0"/>
    <n v="58.791600000000003"/>
    <x v="8"/>
  </r>
  <r>
    <n v="5921"/>
    <x v="2951"/>
    <x v="1"/>
    <d v="2012-09-17T00:00:00"/>
    <d v="2012-09-23T00:00:00"/>
    <s v="Standard Class"/>
    <s v="PF-19120"/>
    <s v="Peter Fuller"/>
    <s v="Consumer"/>
    <s v="United States"/>
    <s v="New York City"/>
    <x v="15"/>
    <n v="10035"/>
    <x v="3"/>
    <s v="TEC-AC-10003033"/>
    <x v="2"/>
    <x v="11"/>
    <s v="Plantronics CS510 - Over-the-Head monaural Wireless Headset System"/>
    <n v="659.9"/>
    <n v="2"/>
    <n v="0"/>
    <n v="217.767"/>
    <x v="8"/>
  </r>
  <r>
    <n v="5922"/>
    <x v="2951"/>
    <x v="1"/>
    <d v="2012-09-17T00:00:00"/>
    <d v="2012-09-23T00:00:00"/>
    <s v="Standard Class"/>
    <s v="PF-19120"/>
    <s v="Peter Fuller"/>
    <s v="Consumer"/>
    <s v="United States"/>
    <s v="New York City"/>
    <x v="15"/>
    <n v="10035"/>
    <x v="3"/>
    <s v="OFF-PA-10004071"/>
    <x v="1"/>
    <x v="10"/>
    <s v="Eaton Premium Continuous-Feed Paper, 25% Cotton, Letter Size, White, 1000 Shts/Box"/>
    <n v="110.96"/>
    <n v="2"/>
    <n v="0"/>
    <n v="53.260800000000003"/>
    <x v="8"/>
  </r>
  <r>
    <n v="5923"/>
    <x v="2951"/>
    <x v="1"/>
    <d v="2012-09-17T00:00:00"/>
    <d v="2012-09-23T00:00:00"/>
    <s v="Standard Class"/>
    <s v="PF-19120"/>
    <s v="Peter Fuller"/>
    <s v="Consumer"/>
    <s v="United States"/>
    <s v="New York City"/>
    <x v="15"/>
    <n v="10035"/>
    <x v="3"/>
    <s v="TEC-PH-10000169"/>
    <x v="2"/>
    <x v="7"/>
    <s v="ARKON Windshield Dashboard Air Vent Car Mount Holder"/>
    <n v="67.8"/>
    <n v="4"/>
    <n v="0"/>
    <n v="1.3560000000000001"/>
    <x v="8"/>
  </r>
  <r>
    <n v="5924"/>
    <x v="2952"/>
    <x v="0"/>
    <d v="2013-11-27T00:00:00"/>
    <d v="2013-12-01T00:00:00"/>
    <s v="Second Class"/>
    <s v="DK-13225"/>
    <s v="Dean Katz"/>
    <s v="Corporate"/>
    <s v="United States"/>
    <s v="New York City"/>
    <x v="15"/>
    <n v="10011"/>
    <x v="3"/>
    <s v="FUR-TA-10002958"/>
    <x v="0"/>
    <x v="3"/>
    <s v="Bevis Oval Conference Table, Walnut"/>
    <n v="313.17599999999999"/>
    <n v="2"/>
    <n v="0.4"/>
    <n v="-120.0508"/>
    <x v="0"/>
  </r>
  <r>
    <n v="5925"/>
    <x v="2953"/>
    <x v="3"/>
    <d v="2014-11-20T00:00:00"/>
    <d v="2014-11-23T00:00:00"/>
    <s v="Second Class"/>
    <s v="RB-19435"/>
    <s v="Richard Bierner"/>
    <s v="Consumer"/>
    <s v="United States"/>
    <s v="Springfield"/>
    <x v="17"/>
    <n v="22153"/>
    <x v="0"/>
    <s v="OFF-AR-10001177"/>
    <x v="1"/>
    <x v="6"/>
    <s v="Newell 349"/>
    <n v="22.96"/>
    <n v="7"/>
    <n v="0"/>
    <n v="6.6584000000000003"/>
    <x v="0"/>
  </r>
  <r>
    <n v="5926"/>
    <x v="2954"/>
    <x v="3"/>
    <d v="2014-06-04T00:00:00"/>
    <d v="2014-06-09T00:00:00"/>
    <s v="Standard Class"/>
    <s v="GD-14590"/>
    <s v="Giulietta Dortch"/>
    <s v="Corporate"/>
    <s v="United States"/>
    <s v="Bellingham"/>
    <x v="4"/>
    <n v="98226"/>
    <x v="1"/>
    <s v="TEC-AC-10004975"/>
    <x v="2"/>
    <x v="11"/>
    <s v="Plantronics Audio 995 Wireless Stereo Headset"/>
    <n v="1099.5"/>
    <n v="10"/>
    <n v="0"/>
    <n v="362.83499999999998"/>
    <x v="1"/>
  </r>
  <r>
    <n v="5927"/>
    <x v="2955"/>
    <x v="2"/>
    <d v="2011-04-08T00:00:00"/>
    <d v="2011-04-12T00:00:00"/>
    <s v="Standard Class"/>
    <s v="RA-19885"/>
    <s v="Ruben Ausman"/>
    <s v="Corporate"/>
    <s v="United States"/>
    <s v="Decatur"/>
    <x v="19"/>
    <n v="35601"/>
    <x v="0"/>
    <s v="FUR-TA-10001086"/>
    <x v="0"/>
    <x v="3"/>
    <s v="SAFCO PlanMaster Boards, 60w x 37-1/2d, White Melamine"/>
    <n v="1215.92"/>
    <n v="8"/>
    <n v="0"/>
    <n v="316.13920000000002"/>
    <x v="3"/>
  </r>
  <r>
    <n v="5928"/>
    <x v="2956"/>
    <x v="2"/>
    <d v="2011-10-11T00:00:00"/>
    <d v="2011-10-15T00:00:00"/>
    <s v="Standard Class"/>
    <s v="DB-13555"/>
    <s v="Dorothy Badders"/>
    <s v="Corporate"/>
    <s v="United States"/>
    <s v="Fayetteville"/>
    <x v="36"/>
    <n v="72701"/>
    <x v="0"/>
    <s v="OFF-LA-10000240"/>
    <x v="1"/>
    <x v="2"/>
    <s v="Self-Adhesive Address Labels for Typewriters by Universal"/>
    <n v="7.31"/>
    <n v="1"/>
    <n v="0"/>
    <n v="3.4357000000000002"/>
    <x v="2"/>
  </r>
  <r>
    <n v="5929"/>
    <x v="2956"/>
    <x v="2"/>
    <d v="2011-10-11T00:00:00"/>
    <d v="2011-10-15T00:00:00"/>
    <s v="Standard Class"/>
    <s v="DB-13555"/>
    <s v="Dorothy Badders"/>
    <s v="Corporate"/>
    <s v="United States"/>
    <s v="Fayetteville"/>
    <x v="36"/>
    <n v="72701"/>
    <x v="0"/>
    <s v="FUR-FU-10002107"/>
    <x v="0"/>
    <x v="5"/>
    <s v="Eldon Pizzaz Desk Accessories"/>
    <n v="8.92"/>
    <n v="4"/>
    <n v="0"/>
    <n v="3.9247999999999998"/>
    <x v="2"/>
  </r>
  <r>
    <n v="5930"/>
    <x v="2957"/>
    <x v="3"/>
    <d v="2014-07-08T00:00:00"/>
    <d v="2014-07-10T00:00:00"/>
    <s v="First Class"/>
    <s v="RL-19615"/>
    <s v="Rob Lucas"/>
    <s v="Consumer"/>
    <s v="United States"/>
    <s v="Philadelphia"/>
    <x v="9"/>
    <n v="19120"/>
    <x v="3"/>
    <s v="FUR-BO-10001519"/>
    <x v="0"/>
    <x v="0"/>
    <s v="O'Sullivan 3-Shelf Heavy-Duty Bookcases"/>
    <n v="87.21"/>
    <n v="3"/>
    <n v="0.5"/>
    <n v="-45.349200000000003"/>
    <x v="7"/>
  </r>
  <r>
    <n v="5931"/>
    <x v="2957"/>
    <x v="3"/>
    <d v="2014-07-08T00:00:00"/>
    <d v="2014-07-10T00:00:00"/>
    <s v="First Class"/>
    <s v="RL-19615"/>
    <s v="Rob Lucas"/>
    <s v="Consumer"/>
    <s v="United States"/>
    <s v="Philadelphia"/>
    <x v="9"/>
    <n v="19120"/>
    <x v="3"/>
    <s v="OFF-PA-10004100"/>
    <x v="1"/>
    <x v="10"/>
    <s v="Xerox 216"/>
    <n v="15.552"/>
    <n v="3"/>
    <n v="0.2"/>
    <n v="5.4432"/>
    <x v="7"/>
  </r>
  <r>
    <n v="5932"/>
    <x v="2957"/>
    <x v="3"/>
    <d v="2014-07-08T00:00:00"/>
    <d v="2014-07-10T00:00:00"/>
    <s v="First Class"/>
    <s v="RL-19615"/>
    <s v="Rob Lucas"/>
    <s v="Consumer"/>
    <s v="United States"/>
    <s v="Philadelphia"/>
    <x v="9"/>
    <n v="19120"/>
    <x v="3"/>
    <s v="TEC-PH-10001363"/>
    <x v="2"/>
    <x v="7"/>
    <s v="Apple iPhone 5S"/>
    <n v="683.98800000000006"/>
    <n v="2"/>
    <n v="0.4"/>
    <n v="-113.998"/>
    <x v="7"/>
  </r>
  <r>
    <n v="5933"/>
    <x v="2957"/>
    <x v="3"/>
    <d v="2014-07-08T00:00:00"/>
    <d v="2014-07-10T00:00:00"/>
    <s v="First Class"/>
    <s v="RL-19615"/>
    <s v="Rob Lucas"/>
    <s v="Consumer"/>
    <s v="United States"/>
    <s v="Philadelphia"/>
    <x v="9"/>
    <n v="19120"/>
    <x v="3"/>
    <s v="OFF-ST-10004835"/>
    <x v="1"/>
    <x v="4"/>
    <s v="Plastic Stacking Crates &amp; Casters"/>
    <n v="13.391999999999999"/>
    <n v="3"/>
    <n v="0.2"/>
    <n v="1.0044"/>
    <x v="7"/>
  </r>
  <r>
    <n v="5934"/>
    <x v="2957"/>
    <x v="3"/>
    <d v="2014-07-08T00:00:00"/>
    <d v="2014-07-10T00:00:00"/>
    <s v="First Class"/>
    <s v="RL-19615"/>
    <s v="Rob Lucas"/>
    <s v="Consumer"/>
    <s v="United States"/>
    <s v="Philadelphia"/>
    <x v="9"/>
    <n v="19120"/>
    <x v="3"/>
    <s v="TEC-AC-10002018"/>
    <x v="2"/>
    <x v="11"/>
    <s v="AmazonBasics 3-Button USB Wired Mouse"/>
    <n v="16.776"/>
    <n v="3"/>
    <n v="0.2"/>
    <n v="4.8231000000000002"/>
    <x v="7"/>
  </r>
  <r>
    <n v="5935"/>
    <x v="2957"/>
    <x v="3"/>
    <d v="2014-07-08T00:00:00"/>
    <d v="2014-07-10T00:00:00"/>
    <s v="First Class"/>
    <s v="RL-19615"/>
    <s v="Rob Lucas"/>
    <s v="Consumer"/>
    <s v="United States"/>
    <s v="Philadelphia"/>
    <x v="9"/>
    <n v="19120"/>
    <x v="3"/>
    <s v="TEC-AC-10003033"/>
    <x v="2"/>
    <x v="11"/>
    <s v="Plantronics CS510 - Over-the-Head monaural Wireless Headset System"/>
    <n v="527.91999999999996"/>
    <n v="2"/>
    <n v="0.2"/>
    <n v="85.787000000000006"/>
    <x v="7"/>
  </r>
  <r>
    <n v="5936"/>
    <x v="2958"/>
    <x v="0"/>
    <d v="2013-07-05T00:00:00"/>
    <d v="2013-07-05T00:00:00"/>
    <s v="Same Day"/>
    <s v="RB-19465"/>
    <s v="Rick Bensley"/>
    <s v="Home Office"/>
    <s v="United States"/>
    <s v="Seattle"/>
    <x v="4"/>
    <n v="98103"/>
    <x v="1"/>
    <s v="FUR-FU-10000221"/>
    <x v="0"/>
    <x v="5"/>
    <s v="Master Caster Door Stop, Brown"/>
    <n v="25.4"/>
    <n v="5"/>
    <n v="0"/>
    <n v="8.6359999999999992"/>
    <x v="7"/>
  </r>
  <r>
    <n v="5937"/>
    <x v="2958"/>
    <x v="0"/>
    <d v="2013-07-05T00:00:00"/>
    <d v="2013-07-05T00:00:00"/>
    <s v="Same Day"/>
    <s v="RB-19465"/>
    <s v="Rick Bensley"/>
    <s v="Home Office"/>
    <s v="United States"/>
    <s v="Seattle"/>
    <x v="4"/>
    <n v="98103"/>
    <x v="1"/>
    <s v="TEC-PH-10001198"/>
    <x v="2"/>
    <x v="7"/>
    <s v="Avaya 4621SW VoIP phone"/>
    <n v="177.48"/>
    <n v="3"/>
    <n v="0.2"/>
    <n v="19.9665"/>
    <x v="7"/>
  </r>
  <r>
    <n v="5938"/>
    <x v="2958"/>
    <x v="0"/>
    <d v="2013-07-05T00:00:00"/>
    <d v="2013-07-05T00:00:00"/>
    <s v="Same Day"/>
    <s v="RB-19465"/>
    <s v="Rick Bensley"/>
    <s v="Home Office"/>
    <s v="United States"/>
    <s v="Seattle"/>
    <x v="4"/>
    <n v="98103"/>
    <x v="1"/>
    <s v="TEC-PH-10002564"/>
    <x v="2"/>
    <x v="7"/>
    <s v="OtterBox Defender Series Case - Samsung Galaxy S4"/>
    <n v="71.975999999999999"/>
    <n v="3"/>
    <n v="0.2"/>
    <n v="8.9969999999999999"/>
    <x v="7"/>
  </r>
  <r>
    <n v="5939"/>
    <x v="2959"/>
    <x v="3"/>
    <d v="2014-05-20T00:00:00"/>
    <d v="2014-05-26T00:00:00"/>
    <s v="Standard Class"/>
    <s v="JF-15295"/>
    <s v="Jason Fortune-"/>
    <s v="Consumer"/>
    <s v="United States"/>
    <s v="Plano"/>
    <x v="5"/>
    <n v="75023"/>
    <x v="2"/>
    <s v="TEC-PH-10003811"/>
    <x v="2"/>
    <x v="7"/>
    <s v="Jabra Supreme Plus Driver Edition Headset"/>
    <n v="95.992000000000004"/>
    <n v="1"/>
    <n v="0.2"/>
    <n v="9.5991999999999997"/>
    <x v="5"/>
  </r>
  <r>
    <n v="5940"/>
    <x v="2959"/>
    <x v="3"/>
    <d v="2014-05-20T00:00:00"/>
    <d v="2014-05-26T00:00:00"/>
    <s v="Standard Class"/>
    <s v="JF-15295"/>
    <s v="Jason Fortune-"/>
    <s v="Consumer"/>
    <s v="United States"/>
    <s v="Plano"/>
    <x v="5"/>
    <n v="75023"/>
    <x v="2"/>
    <s v="OFF-LA-10004178"/>
    <x v="1"/>
    <x v="2"/>
    <s v="Avery 491"/>
    <n v="13.215999999999999"/>
    <n v="4"/>
    <n v="0.2"/>
    <n v="4.2952000000000004"/>
    <x v="5"/>
  </r>
  <r>
    <n v="5941"/>
    <x v="2960"/>
    <x v="3"/>
    <d v="2014-10-13T00:00:00"/>
    <d v="2014-10-15T00:00:00"/>
    <s v="Second Class"/>
    <s v="RW-19690"/>
    <s v="Robert Waldorf"/>
    <s v="Consumer"/>
    <s v="United States"/>
    <s v="Los Angeles"/>
    <x v="1"/>
    <n v="90049"/>
    <x v="1"/>
    <s v="TEC-AC-10001465"/>
    <x v="2"/>
    <x v="11"/>
    <s v="SanDisk Cruzer 64 GB USB Flash Drive"/>
    <n v="435.84"/>
    <n v="12"/>
    <n v="0"/>
    <n v="130.75200000000001"/>
    <x v="2"/>
  </r>
  <r>
    <n v="5942"/>
    <x v="2960"/>
    <x v="3"/>
    <d v="2014-10-13T00:00:00"/>
    <d v="2014-10-15T00:00:00"/>
    <s v="Second Class"/>
    <s v="RW-19690"/>
    <s v="Robert Waldorf"/>
    <s v="Consumer"/>
    <s v="United States"/>
    <s v="Los Angeles"/>
    <x v="1"/>
    <n v="90049"/>
    <x v="1"/>
    <s v="OFF-AR-10000940"/>
    <x v="1"/>
    <x v="6"/>
    <s v="Newell 343"/>
    <n v="5.88"/>
    <n v="2"/>
    <n v="0"/>
    <n v="1.5875999999999999"/>
    <x v="2"/>
  </r>
  <r>
    <n v="5943"/>
    <x v="2961"/>
    <x v="0"/>
    <d v="2013-08-07T00:00:00"/>
    <d v="2013-08-14T00:00:00"/>
    <s v="Standard Class"/>
    <s v="VG-21790"/>
    <s v="Vivek Gonzalez"/>
    <s v="Consumer"/>
    <s v="United States"/>
    <s v="Los Angeles"/>
    <x v="1"/>
    <n v="90032"/>
    <x v="1"/>
    <s v="TEC-PH-10001700"/>
    <x v="2"/>
    <x v="7"/>
    <s v="Panasonic KX-TG6844B Expandable Digital Cordless Telephone"/>
    <n v="211.16800000000001"/>
    <n v="4"/>
    <n v="0.2"/>
    <n v="18.4772"/>
    <x v="6"/>
  </r>
  <r>
    <n v="5944"/>
    <x v="2962"/>
    <x v="2"/>
    <d v="2011-08-25T00:00:00"/>
    <d v="2011-08-29T00:00:00"/>
    <s v="Standard Class"/>
    <s v="JM-15265"/>
    <s v="Janet Molinari"/>
    <s v="Corporate"/>
    <s v="United States"/>
    <s v="Los Angeles"/>
    <x v="1"/>
    <n v="90036"/>
    <x v="1"/>
    <s v="FUR-FU-10000771"/>
    <x v="0"/>
    <x v="5"/>
    <s v="Eldon 200 Class Desk Accessories, Smoke"/>
    <n v="6.28"/>
    <n v="1"/>
    <n v="0"/>
    <n v="2.6375999999999999"/>
    <x v="6"/>
  </r>
  <r>
    <n v="5945"/>
    <x v="2962"/>
    <x v="2"/>
    <d v="2011-08-25T00:00:00"/>
    <d v="2011-08-29T00:00:00"/>
    <s v="Standard Class"/>
    <s v="JM-15265"/>
    <s v="Janet Molinari"/>
    <s v="Corporate"/>
    <s v="United States"/>
    <s v="Los Angeles"/>
    <x v="1"/>
    <n v="90036"/>
    <x v="1"/>
    <s v="TEC-AC-10002399"/>
    <x v="2"/>
    <x v="11"/>
    <s v="SanDisk Cruzer 32 GB USB Flash Drive"/>
    <n v="95.1"/>
    <n v="5"/>
    <n v="0"/>
    <n v="30.431999999999999"/>
    <x v="6"/>
  </r>
  <r>
    <n v="5946"/>
    <x v="2962"/>
    <x v="2"/>
    <d v="2011-08-25T00:00:00"/>
    <d v="2011-08-29T00:00:00"/>
    <s v="Standard Class"/>
    <s v="JM-15265"/>
    <s v="Janet Molinari"/>
    <s v="Corporate"/>
    <s v="United States"/>
    <s v="Los Angeles"/>
    <x v="1"/>
    <n v="90036"/>
    <x v="1"/>
    <s v="OFF-PA-10004983"/>
    <x v="1"/>
    <x v="10"/>
    <s v="Xerox 23"/>
    <n v="25.92"/>
    <n v="4"/>
    <n v="0"/>
    <n v="12.441599999999999"/>
    <x v="6"/>
  </r>
  <r>
    <n v="5947"/>
    <x v="2962"/>
    <x v="2"/>
    <d v="2011-08-25T00:00:00"/>
    <d v="2011-08-29T00:00:00"/>
    <s v="Standard Class"/>
    <s v="JM-15265"/>
    <s v="Janet Molinari"/>
    <s v="Corporate"/>
    <s v="United States"/>
    <s v="Los Angeles"/>
    <x v="1"/>
    <n v="90036"/>
    <x v="1"/>
    <s v="OFF-ST-10004258"/>
    <x v="1"/>
    <x v="4"/>
    <s v="Portable Personal File Box"/>
    <n v="48.84"/>
    <n v="4"/>
    <n v="0"/>
    <n v="13.1868"/>
    <x v="6"/>
  </r>
  <r>
    <n v="5948"/>
    <x v="2963"/>
    <x v="1"/>
    <d v="2012-09-14T00:00:00"/>
    <d v="2012-09-18T00:00:00"/>
    <s v="Second Class"/>
    <s v="BE-11455"/>
    <s v="Brad Eason"/>
    <s v="Home Office"/>
    <s v="United States"/>
    <s v="Des Moines"/>
    <x v="23"/>
    <n v="50315"/>
    <x v="2"/>
    <s v="OFF-BI-10004040"/>
    <x v="1"/>
    <x v="8"/>
    <s v="Wilson Jones Impact Binders"/>
    <n v="25.9"/>
    <n v="5"/>
    <n v="0"/>
    <n v="12.691000000000001"/>
    <x v="8"/>
  </r>
  <r>
    <n v="5949"/>
    <x v="2964"/>
    <x v="3"/>
    <d v="2014-03-06T00:00:00"/>
    <d v="2014-03-06T00:00:00"/>
    <s v="Same Day"/>
    <s v="CB-12535"/>
    <s v="Claudia Bergmann"/>
    <s v="Corporate"/>
    <s v="United States"/>
    <s v="Southaven"/>
    <x v="35"/>
    <n v="38671"/>
    <x v="0"/>
    <s v="OFF-EN-10003862"/>
    <x v="1"/>
    <x v="12"/>
    <s v="Laser &amp; Ink Jet Business Envelopes"/>
    <n v="42.68"/>
    <n v="4"/>
    <n v="0"/>
    <n v="19.6328"/>
    <x v="10"/>
  </r>
  <r>
    <n v="5950"/>
    <x v="2964"/>
    <x v="3"/>
    <d v="2014-03-06T00:00:00"/>
    <d v="2014-03-06T00:00:00"/>
    <s v="Same Day"/>
    <s v="CB-12535"/>
    <s v="Claudia Bergmann"/>
    <s v="Corporate"/>
    <s v="United States"/>
    <s v="Southaven"/>
    <x v="35"/>
    <n v="38671"/>
    <x v="0"/>
    <s v="TEC-AC-10004571"/>
    <x v="2"/>
    <x v="11"/>
    <s v="Logitech G700s Rechargeable Gaming Mouse"/>
    <n v="299.97000000000003"/>
    <n v="3"/>
    <n v="0"/>
    <n v="125.98739999999999"/>
    <x v="10"/>
  </r>
  <r>
    <n v="5951"/>
    <x v="2964"/>
    <x v="3"/>
    <d v="2014-03-06T00:00:00"/>
    <d v="2014-03-06T00:00:00"/>
    <s v="Same Day"/>
    <s v="CB-12535"/>
    <s v="Claudia Bergmann"/>
    <s v="Corporate"/>
    <s v="United States"/>
    <s v="Southaven"/>
    <x v="35"/>
    <n v="38671"/>
    <x v="0"/>
    <s v="OFF-AP-10000891"/>
    <x v="1"/>
    <x v="9"/>
    <s v="Kensington 7 Outlet MasterPiece HOMEOFFICE Power Control Center"/>
    <n v="262.24"/>
    <n v="2"/>
    <n v="0"/>
    <n v="78.671999999999997"/>
    <x v="10"/>
  </r>
  <r>
    <n v="5952"/>
    <x v="2964"/>
    <x v="3"/>
    <d v="2014-03-06T00:00:00"/>
    <d v="2014-03-06T00:00:00"/>
    <s v="Same Day"/>
    <s v="CB-12535"/>
    <s v="Claudia Bergmann"/>
    <s v="Corporate"/>
    <s v="United States"/>
    <s v="Southaven"/>
    <x v="35"/>
    <n v="38671"/>
    <x v="0"/>
    <s v="OFF-BI-10002026"/>
    <x v="1"/>
    <x v="8"/>
    <s v="Ibico Recycled Linen-Style Covers"/>
    <n v="234.36"/>
    <n v="6"/>
    <n v="0"/>
    <n v="112.4928"/>
    <x v="10"/>
  </r>
  <r>
    <n v="5953"/>
    <x v="2965"/>
    <x v="3"/>
    <d v="2014-04-16T00:00:00"/>
    <d v="2014-04-22T00:00:00"/>
    <s v="Standard Class"/>
    <s v="SD-20485"/>
    <s v="Shirley Daniels"/>
    <s v="Home Office"/>
    <s v="United States"/>
    <s v="Houston"/>
    <x v="5"/>
    <n v="77041"/>
    <x v="2"/>
    <s v="OFF-PA-10001826"/>
    <x v="1"/>
    <x v="10"/>
    <s v="Xerox 207"/>
    <n v="20.736000000000001"/>
    <n v="4"/>
    <n v="0.2"/>
    <n v="7.2576000000000001"/>
    <x v="3"/>
  </r>
  <r>
    <n v="5954"/>
    <x v="2966"/>
    <x v="2"/>
    <d v="2011-03-30T00:00:00"/>
    <d v="2011-03-31T00:00:00"/>
    <s v="First Class"/>
    <s v="SG-20890"/>
    <s v="Susan Gilcrest"/>
    <s v="Corporate"/>
    <s v="United States"/>
    <s v="New York City"/>
    <x v="15"/>
    <n v="10009"/>
    <x v="3"/>
    <s v="OFF-AR-10001231"/>
    <x v="1"/>
    <x v="6"/>
    <s v="Sanford EarthWrite Recycled Pencils, Medium Soft, #2"/>
    <n v="10.5"/>
    <n v="5"/>
    <n v="0"/>
    <n v="2.94"/>
    <x v="10"/>
  </r>
  <r>
    <n v="5955"/>
    <x v="2967"/>
    <x v="2"/>
    <d v="2011-11-11T00:00:00"/>
    <d v="2011-11-15T00:00:00"/>
    <s v="Second Class"/>
    <s v="TS-21430"/>
    <s v="Tom Stivers"/>
    <s v="Corporate"/>
    <s v="United States"/>
    <s v="Reading"/>
    <x v="9"/>
    <n v="19601"/>
    <x v="3"/>
    <s v="FUR-FU-10000409"/>
    <x v="0"/>
    <x v="5"/>
    <s v="GE 4 Foot Flourescent Tube, 40 Watt"/>
    <n v="23.968"/>
    <n v="2"/>
    <n v="0.2"/>
    <n v="7.7896000000000001"/>
    <x v="0"/>
  </r>
  <r>
    <n v="5956"/>
    <x v="2967"/>
    <x v="2"/>
    <d v="2011-11-11T00:00:00"/>
    <d v="2011-11-15T00:00:00"/>
    <s v="Second Class"/>
    <s v="TS-21430"/>
    <s v="Tom Stivers"/>
    <s v="Corporate"/>
    <s v="United States"/>
    <s v="Reading"/>
    <x v="9"/>
    <n v="19601"/>
    <x v="3"/>
    <s v="FUR-BO-10002545"/>
    <x v="0"/>
    <x v="0"/>
    <s v="Atlantic Metals Mobile 3-Shelf Bookcases, Custom Colors"/>
    <n v="521.96"/>
    <n v="4"/>
    <n v="0.5"/>
    <n v="-250.54079999999999"/>
    <x v="0"/>
  </r>
  <r>
    <n v="5957"/>
    <x v="2968"/>
    <x v="0"/>
    <d v="2013-03-13T00:00:00"/>
    <d v="2013-03-16T00:00:00"/>
    <s v="Second Class"/>
    <s v="DK-13225"/>
    <s v="Dean Katz"/>
    <s v="Corporate"/>
    <s v="United States"/>
    <s v="San Francisco"/>
    <x v="1"/>
    <n v="94109"/>
    <x v="1"/>
    <s v="OFF-ST-10002756"/>
    <x v="1"/>
    <x v="4"/>
    <s v="Tennsco Stur-D-Stor Boltless Shelving, 5 Shelves, 24&quot; Deep, Sand"/>
    <n v="676.55"/>
    <n v="5"/>
    <n v="0"/>
    <n v="6.7655000000000003"/>
    <x v="10"/>
  </r>
  <r>
    <n v="5958"/>
    <x v="2968"/>
    <x v="0"/>
    <d v="2013-03-13T00:00:00"/>
    <d v="2013-03-16T00:00:00"/>
    <s v="Second Class"/>
    <s v="DK-13225"/>
    <s v="Dean Katz"/>
    <s v="Corporate"/>
    <s v="United States"/>
    <s v="San Francisco"/>
    <x v="1"/>
    <n v="94109"/>
    <x v="1"/>
    <s v="OFF-AP-10003842"/>
    <x v="1"/>
    <x v="9"/>
    <s v="Euro-Pro Shark Turbo Vacuum"/>
    <n v="154.9"/>
    <n v="5"/>
    <n v="0"/>
    <n v="40.274000000000001"/>
    <x v="10"/>
  </r>
  <r>
    <n v="5959"/>
    <x v="2968"/>
    <x v="0"/>
    <d v="2013-03-13T00:00:00"/>
    <d v="2013-03-16T00:00:00"/>
    <s v="Second Class"/>
    <s v="DK-13225"/>
    <s v="Dean Katz"/>
    <s v="Corporate"/>
    <s v="United States"/>
    <s v="San Francisco"/>
    <x v="1"/>
    <n v="94109"/>
    <x v="1"/>
    <s v="OFF-EN-10004459"/>
    <x v="1"/>
    <x v="12"/>
    <s v="Security-Tint Envelopes"/>
    <n v="30.56"/>
    <n v="4"/>
    <n v="0"/>
    <n v="14.974399999999999"/>
    <x v="10"/>
  </r>
  <r>
    <n v="5960"/>
    <x v="2968"/>
    <x v="0"/>
    <d v="2013-03-13T00:00:00"/>
    <d v="2013-03-16T00:00:00"/>
    <s v="Second Class"/>
    <s v="DK-13225"/>
    <s v="Dean Katz"/>
    <s v="Corporate"/>
    <s v="United States"/>
    <s v="San Francisco"/>
    <x v="1"/>
    <n v="94109"/>
    <x v="1"/>
    <s v="FUR-CH-10003746"/>
    <x v="0"/>
    <x v="1"/>
    <s v="Hon 4070 Series Pagoda Round Back Stacking Chairs"/>
    <n v="770.35199999999998"/>
    <n v="3"/>
    <n v="0.2"/>
    <n v="77.035200000000003"/>
    <x v="10"/>
  </r>
  <r>
    <n v="5961"/>
    <x v="2969"/>
    <x v="3"/>
    <d v="2014-02-10T00:00:00"/>
    <d v="2014-02-15T00:00:00"/>
    <s v="Second Class"/>
    <s v="ML-17395"/>
    <s v="Marina Lichtenstein"/>
    <s v="Corporate"/>
    <s v="United States"/>
    <s v="Los Angeles"/>
    <x v="1"/>
    <n v="90045"/>
    <x v="1"/>
    <s v="FUR-FU-10003142"/>
    <x v="0"/>
    <x v="5"/>
    <s v="Master Big Foot Doorstop, Beige"/>
    <n v="21.12"/>
    <n v="4"/>
    <n v="0"/>
    <n v="6.5472000000000001"/>
    <x v="11"/>
  </r>
  <r>
    <n v="5962"/>
    <x v="2970"/>
    <x v="2"/>
    <d v="2011-11-11T00:00:00"/>
    <d v="2011-11-13T00:00:00"/>
    <s v="Second Class"/>
    <s v="MA-17560"/>
    <s v="Matt Abelman"/>
    <s v="Home Office"/>
    <s v="United States"/>
    <s v="Los Angeles"/>
    <x v="1"/>
    <n v="90004"/>
    <x v="1"/>
    <s v="TEC-PH-10001425"/>
    <x v="2"/>
    <x v="7"/>
    <s v="Mophie Juice Pack Helium for iPhone"/>
    <n v="575.928"/>
    <n v="9"/>
    <n v="0.2"/>
    <n v="57.592799999999997"/>
    <x v="0"/>
  </r>
  <r>
    <n v="5963"/>
    <x v="2970"/>
    <x v="2"/>
    <d v="2011-11-11T00:00:00"/>
    <d v="2011-11-13T00:00:00"/>
    <s v="Second Class"/>
    <s v="MA-17560"/>
    <s v="Matt Abelman"/>
    <s v="Home Office"/>
    <s v="United States"/>
    <s v="Los Angeles"/>
    <x v="1"/>
    <n v="90004"/>
    <x v="1"/>
    <s v="OFF-AP-10001626"/>
    <x v="1"/>
    <x v="9"/>
    <s v="Commercial WindTunnel Clean Air Upright Vacuum, Replacement Belts, Filtration Bags"/>
    <n v="7.78"/>
    <n v="2"/>
    <n v="0"/>
    <n v="2.0228000000000002"/>
    <x v="0"/>
  </r>
  <r>
    <n v="5964"/>
    <x v="2970"/>
    <x v="2"/>
    <d v="2011-11-11T00:00:00"/>
    <d v="2011-11-13T00:00:00"/>
    <s v="Second Class"/>
    <s v="MA-17560"/>
    <s v="Matt Abelman"/>
    <s v="Home Office"/>
    <s v="United States"/>
    <s v="Los Angeles"/>
    <x v="1"/>
    <n v="90004"/>
    <x v="1"/>
    <s v="OFF-PA-10003625"/>
    <x v="1"/>
    <x v="10"/>
    <s v="Xerox 1979"/>
    <n v="123.92"/>
    <n v="4"/>
    <n v="0"/>
    <n v="55.764000000000003"/>
    <x v="0"/>
  </r>
  <r>
    <n v="5965"/>
    <x v="2971"/>
    <x v="3"/>
    <d v="2014-08-21T00:00:00"/>
    <d v="2014-08-26T00:00:00"/>
    <s v="Standard Class"/>
    <s v="LR-17035"/>
    <s v="Lisa Ryan"/>
    <s v="Corporate"/>
    <s v="United States"/>
    <s v="San Francisco"/>
    <x v="1"/>
    <n v="94109"/>
    <x v="1"/>
    <s v="OFF-SU-10004768"/>
    <x v="1"/>
    <x v="14"/>
    <s v="Acme Kleencut Forged Steel Scissors"/>
    <n v="17.22"/>
    <n v="3"/>
    <n v="0"/>
    <n v="5.1660000000000004"/>
    <x v="6"/>
  </r>
  <r>
    <n v="5966"/>
    <x v="2971"/>
    <x v="3"/>
    <d v="2014-08-21T00:00:00"/>
    <d v="2014-08-26T00:00:00"/>
    <s v="Standard Class"/>
    <s v="LR-17035"/>
    <s v="Lisa Ryan"/>
    <s v="Corporate"/>
    <s v="United States"/>
    <s v="San Francisco"/>
    <x v="1"/>
    <n v="94109"/>
    <x v="1"/>
    <s v="OFF-ST-10000777"/>
    <x v="1"/>
    <x v="4"/>
    <s v="Companion Letter/Legal File, Black"/>
    <n v="226.56"/>
    <n v="6"/>
    <n v="0"/>
    <n v="63.436799999999998"/>
    <x v="6"/>
  </r>
  <r>
    <n v="5967"/>
    <x v="2971"/>
    <x v="3"/>
    <d v="2014-08-21T00:00:00"/>
    <d v="2014-08-26T00:00:00"/>
    <s v="Standard Class"/>
    <s v="LR-17035"/>
    <s v="Lisa Ryan"/>
    <s v="Corporate"/>
    <s v="United States"/>
    <s v="San Francisco"/>
    <x v="1"/>
    <n v="94109"/>
    <x v="1"/>
    <s v="TEC-PH-10003171"/>
    <x v="2"/>
    <x v="7"/>
    <s v="Plantronics Encore H101 Dual Earpieces Headset"/>
    <n v="107.88"/>
    <n v="3"/>
    <n v="0.2"/>
    <n v="10.788"/>
    <x v="6"/>
  </r>
  <r>
    <n v="5968"/>
    <x v="2972"/>
    <x v="0"/>
    <d v="2013-01-15T00:00:00"/>
    <d v="2013-01-17T00:00:00"/>
    <s v="First Class"/>
    <s v="BE-11335"/>
    <s v="Bill Eplett"/>
    <s v="Home Office"/>
    <s v="United States"/>
    <s v="New York City"/>
    <x v="15"/>
    <n v="10009"/>
    <x v="3"/>
    <s v="OFF-PA-10001033"/>
    <x v="1"/>
    <x v="10"/>
    <s v="Xerox 1893"/>
    <n v="81.98"/>
    <n v="2"/>
    <n v="0"/>
    <n v="40.170200000000001"/>
    <x v="9"/>
  </r>
  <r>
    <n v="5969"/>
    <x v="2973"/>
    <x v="2"/>
    <d v="2011-07-20T00:00:00"/>
    <d v="2011-07-22T00:00:00"/>
    <s v="First Class"/>
    <s v="CC-12145"/>
    <s v="Charles Crestani"/>
    <s v="Consumer"/>
    <s v="United States"/>
    <s v="San Diego"/>
    <x v="1"/>
    <n v="92105"/>
    <x v="1"/>
    <s v="OFF-PA-10000418"/>
    <x v="1"/>
    <x v="10"/>
    <s v="Xerox 189"/>
    <n v="104.85"/>
    <n v="1"/>
    <n v="0"/>
    <n v="50.328000000000003"/>
    <x v="7"/>
  </r>
  <r>
    <n v="5970"/>
    <x v="2973"/>
    <x v="2"/>
    <d v="2011-07-20T00:00:00"/>
    <d v="2011-07-22T00:00:00"/>
    <s v="First Class"/>
    <s v="CC-12145"/>
    <s v="Charles Crestani"/>
    <s v="Consumer"/>
    <s v="United States"/>
    <s v="San Diego"/>
    <x v="1"/>
    <n v="92105"/>
    <x v="1"/>
    <s v="OFF-BI-10001982"/>
    <x v="1"/>
    <x v="8"/>
    <s v="Wilson Jones Custom Binder Spines &amp; Labels"/>
    <n v="8.7040000000000006"/>
    <n v="2"/>
    <n v="0.2"/>
    <n v="3.1551999999999998"/>
    <x v="7"/>
  </r>
  <r>
    <n v="5971"/>
    <x v="2973"/>
    <x v="2"/>
    <d v="2011-07-20T00:00:00"/>
    <d v="2011-07-22T00:00:00"/>
    <s v="First Class"/>
    <s v="CC-12145"/>
    <s v="Charles Crestani"/>
    <s v="Consumer"/>
    <s v="United States"/>
    <s v="San Diego"/>
    <x v="1"/>
    <n v="92105"/>
    <x v="1"/>
    <s v="OFF-PA-10002230"/>
    <x v="1"/>
    <x v="10"/>
    <s v="Xerox 1897"/>
    <n v="19.920000000000002"/>
    <n v="4"/>
    <n v="0"/>
    <n v="9.7607999999999997"/>
    <x v="7"/>
  </r>
  <r>
    <n v="5972"/>
    <x v="2973"/>
    <x v="2"/>
    <d v="2011-07-20T00:00:00"/>
    <d v="2011-07-22T00:00:00"/>
    <s v="First Class"/>
    <s v="CC-12145"/>
    <s v="Charles Crestani"/>
    <s v="Consumer"/>
    <s v="United States"/>
    <s v="San Diego"/>
    <x v="1"/>
    <n v="92105"/>
    <x v="1"/>
    <s v="FUR-FU-10003577"/>
    <x v="0"/>
    <x v="5"/>
    <s v="Nu-Dell Leatherette Frames"/>
    <n v="43.02"/>
    <n v="3"/>
    <n v="0"/>
    <n v="15.4872"/>
    <x v="7"/>
  </r>
  <r>
    <n v="5973"/>
    <x v="2974"/>
    <x v="3"/>
    <d v="2014-02-07T00:00:00"/>
    <d v="2014-02-12T00:00:00"/>
    <s v="Standard Class"/>
    <s v="BD-11770"/>
    <s v="Bryan Davis"/>
    <s v="Consumer"/>
    <s v="United States"/>
    <s v="New York City"/>
    <x v="15"/>
    <n v="10024"/>
    <x v="3"/>
    <s v="FUR-BO-10001811"/>
    <x v="0"/>
    <x v="0"/>
    <s v="Atlantic Metals Mobile 5-Shelf Bookcases, Custom Colors"/>
    <n v="240.78399999999999"/>
    <n v="1"/>
    <n v="0.2"/>
    <n v="30.097999999999999"/>
    <x v="11"/>
  </r>
  <r>
    <n v="5974"/>
    <x v="2975"/>
    <x v="1"/>
    <d v="2012-12-25T00:00:00"/>
    <d v="2012-12-29T00:00:00"/>
    <s v="Standard Class"/>
    <s v="JK-15640"/>
    <s v="Jim Kriz"/>
    <s v="Home Office"/>
    <s v="United States"/>
    <s v="New York City"/>
    <x v="15"/>
    <n v="10011"/>
    <x v="3"/>
    <s v="OFF-AP-10003779"/>
    <x v="1"/>
    <x v="9"/>
    <s v="Kensington 7 Outlet MasterPiece Power Center with Fax/Phone Line Protection"/>
    <n v="414.96"/>
    <n v="2"/>
    <n v="0"/>
    <n v="124.488"/>
    <x v="4"/>
  </r>
  <r>
    <n v="5975"/>
    <x v="2976"/>
    <x v="0"/>
    <d v="2013-10-09T00:00:00"/>
    <d v="2013-10-14T00:00:00"/>
    <s v="Standard Class"/>
    <s v="DB-13615"/>
    <s v="Doug Bickford"/>
    <s v="Consumer"/>
    <s v="United States"/>
    <s v="Charlotte"/>
    <x v="3"/>
    <n v="28205"/>
    <x v="0"/>
    <s v="OFF-ST-10000676"/>
    <x v="1"/>
    <x v="4"/>
    <s v="Fellowes Econo/Stor Drawers"/>
    <n v="387.72"/>
    <n v="5"/>
    <n v="0.2"/>
    <n v="-67.850999999999999"/>
    <x v="2"/>
  </r>
  <r>
    <n v="5976"/>
    <x v="2977"/>
    <x v="3"/>
    <d v="2014-07-14T00:00:00"/>
    <d v="2014-07-18T00:00:00"/>
    <s v="Standard Class"/>
    <s v="RR-19525"/>
    <s v="Rick Reed"/>
    <s v="Corporate"/>
    <s v="United States"/>
    <s v="Overland Park"/>
    <x v="41"/>
    <n v="66212"/>
    <x v="2"/>
    <s v="OFF-ST-10001496"/>
    <x v="1"/>
    <x v="4"/>
    <s v="Standard Rollaway File with Lock"/>
    <n v="360.38"/>
    <n v="2"/>
    <n v="0"/>
    <n v="93.698800000000006"/>
    <x v="7"/>
  </r>
  <r>
    <n v="5977"/>
    <x v="2977"/>
    <x v="3"/>
    <d v="2014-07-14T00:00:00"/>
    <d v="2014-07-18T00:00:00"/>
    <s v="Standard Class"/>
    <s v="RR-19525"/>
    <s v="Rick Reed"/>
    <s v="Corporate"/>
    <s v="United States"/>
    <s v="Overland Park"/>
    <x v="41"/>
    <n v="66212"/>
    <x v="2"/>
    <s v="OFF-PA-10003673"/>
    <x v="1"/>
    <x v="10"/>
    <s v="Strathmore Photo Mount Cards"/>
    <n v="13.56"/>
    <n v="2"/>
    <n v="0"/>
    <n v="6.2375999999999996"/>
    <x v="7"/>
  </r>
  <r>
    <n v="5978"/>
    <x v="2978"/>
    <x v="3"/>
    <d v="2014-04-25T00:00:00"/>
    <d v="2014-04-26T00:00:00"/>
    <s v="First Class"/>
    <s v="SV-20935"/>
    <s v="Susan Vittorini"/>
    <s v="Consumer"/>
    <s v="United States"/>
    <s v="Mesa"/>
    <x v="16"/>
    <n v="85204"/>
    <x v="1"/>
    <s v="TEC-PH-10004614"/>
    <x v="2"/>
    <x v="7"/>
    <s v="AT&amp;T 841000 Phone"/>
    <n v="552"/>
    <n v="10"/>
    <n v="0.2"/>
    <n v="34.5"/>
    <x v="3"/>
  </r>
  <r>
    <n v="5979"/>
    <x v="2979"/>
    <x v="2"/>
    <d v="2011-09-07T00:00:00"/>
    <d v="2011-09-13T00:00:00"/>
    <s v="Standard Class"/>
    <s v="RB-19465"/>
    <s v="Rick Bensley"/>
    <s v="Home Office"/>
    <s v="United States"/>
    <s v="Tulsa"/>
    <x v="26"/>
    <n v="74133"/>
    <x v="2"/>
    <s v="FUR-TA-10001039"/>
    <x v="0"/>
    <x v="3"/>
    <s v="KI Adjustable-Height Table"/>
    <n v="429.9"/>
    <n v="5"/>
    <n v="0"/>
    <n v="111.774"/>
    <x v="8"/>
  </r>
  <r>
    <n v="5980"/>
    <x v="2979"/>
    <x v="2"/>
    <d v="2011-09-07T00:00:00"/>
    <d v="2011-09-13T00:00:00"/>
    <s v="Standard Class"/>
    <s v="RB-19465"/>
    <s v="Rick Bensley"/>
    <s v="Home Office"/>
    <s v="United States"/>
    <s v="Tulsa"/>
    <x v="26"/>
    <n v="74133"/>
    <x v="2"/>
    <s v="OFF-BI-10000474"/>
    <x v="1"/>
    <x v="8"/>
    <s v="Avery Recycled Flexi-View Covers for Binding Systems"/>
    <n v="32.06"/>
    <n v="2"/>
    <n v="0"/>
    <n v="15.3888"/>
    <x v="8"/>
  </r>
  <r>
    <n v="5981"/>
    <x v="2979"/>
    <x v="2"/>
    <d v="2011-09-07T00:00:00"/>
    <d v="2011-09-13T00:00:00"/>
    <s v="Standard Class"/>
    <s v="RB-19465"/>
    <s v="Rick Bensley"/>
    <s v="Home Office"/>
    <s v="United States"/>
    <s v="Tulsa"/>
    <x v="26"/>
    <n v="74133"/>
    <x v="2"/>
    <s v="FUR-CH-10004698"/>
    <x v="0"/>
    <x v="1"/>
    <s v="Padded Folding Chairs, Black, 4/Carton"/>
    <n v="161.96"/>
    <n v="2"/>
    <n v="0"/>
    <n v="45.348799999999997"/>
    <x v="8"/>
  </r>
  <r>
    <n v="5982"/>
    <x v="2979"/>
    <x v="2"/>
    <d v="2011-09-07T00:00:00"/>
    <d v="2011-09-13T00:00:00"/>
    <s v="Standard Class"/>
    <s v="RB-19465"/>
    <s v="Rick Bensley"/>
    <s v="Home Office"/>
    <s v="United States"/>
    <s v="Tulsa"/>
    <x v="26"/>
    <n v="74133"/>
    <x v="2"/>
    <s v="OFF-ST-10003327"/>
    <x v="1"/>
    <x v="4"/>
    <s v="Akro-Mils 12-Gallon Tote"/>
    <n v="19.86"/>
    <n v="2"/>
    <n v="0"/>
    <n v="5.7594000000000003"/>
    <x v="8"/>
  </r>
  <r>
    <n v="5983"/>
    <x v="2980"/>
    <x v="0"/>
    <d v="2013-11-22T00:00:00"/>
    <d v="2013-11-29T00:00:00"/>
    <s v="Standard Class"/>
    <s v="MV-18190"/>
    <s v="Mike Vittorini"/>
    <s v="Consumer"/>
    <s v="United States"/>
    <s v="New York City"/>
    <x v="15"/>
    <n v="10035"/>
    <x v="3"/>
    <s v="OFF-PA-10000232"/>
    <x v="1"/>
    <x v="10"/>
    <s v="Xerox 1975"/>
    <n v="12.96"/>
    <n v="2"/>
    <n v="0"/>
    <n v="6.3503999999999996"/>
    <x v="0"/>
  </r>
  <r>
    <n v="5984"/>
    <x v="2981"/>
    <x v="3"/>
    <d v="2014-09-17T00:00:00"/>
    <d v="2014-09-19T00:00:00"/>
    <s v="Second Class"/>
    <s v="EH-14185"/>
    <s v="Evan Henry"/>
    <s v="Consumer"/>
    <s v="United States"/>
    <s v="Philadelphia"/>
    <x v="9"/>
    <n v="19143"/>
    <x v="3"/>
    <s v="OFF-PA-10003657"/>
    <x v="1"/>
    <x v="10"/>
    <s v="Xerox 1927"/>
    <n v="20.544"/>
    <n v="6"/>
    <n v="0.2"/>
    <n v="6.42"/>
    <x v="8"/>
  </r>
  <r>
    <n v="5985"/>
    <x v="2982"/>
    <x v="0"/>
    <d v="2013-07-20T00:00:00"/>
    <d v="2013-07-26T00:00:00"/>
    <s v="Standard Class"/>
    <s v="JS-16030"/>
    <s v="Joy Smith"/>
    <s v="Consumer"/>
    <s v="United States"/>
    <s v="Hattiesburg"/>
    <x v="35"/>
    <n v="39401"/>
    <x v="0"/>
    <s v="FUR-FU-10001185"/>
    <x v="0"/>
    <x v="5"/>
    <s v="Advantus Employee of the Month Certificate Frame, 11 x 13-1/2"/>
    <n v="185.58"/>
    <n v="6"/>
    <n v="0"/>
    <n v="76.087800000000001"/>
    <x v="7"/>
  </r>
  <r>
    <n v="5986"/>
    <x v="2982"/>
    <x v="0"/>
    <d v="2013-07-20T00:00:00"/>
    <d v="2013-07-26T00:00:00"/>
    <s v="Standard Class"/>
    <s v="JS-16030"/>
    <s v="Joy Smith"/>
    <s v="Consumer"/>
    <s v="United States"/>
    <s v="Hattiesburg"/>
    <x v="35"/>
    <n v="39401"/>
    <x v="0"/>
    <s v="OFF-BI-10003007"/>
    <x v="1"/>
    <x v="8"/>
    <s v="Premium Transparent Presentation Covers, No Pattern/Clear, 8 1/2&quot; x 11&quot;"/>
    <n v="77.56"/>
    <n v="2"/>
    <n v="0"/>
    <n v="35.677599999999998"/>
    <x v="7"/>
  </r>
  <r>
    <n v="5987"/>
    <x v="2982"/>
    <x v="0"/>
    <d v="2013-07-20T00:00:00"/>
    <d v="2013-07-26T00:00:00"/>
    <s v="Standard Class"/>
    <s v="JS-16030"/>
    <s v="Joy Smith"/>
    <s v="Consumer"/>
    <s v="United States"/>
    <s v="Hattiesburg"/>
    <x v="35"/>
    <n v="39401"/>
    <x v="0"/>
    <s v="OFF-ST-10002485"/>
    <x v="1"/>
    <x v="4"/>
    <s v="Rogers Deluxe File Chest"/>
    <n v="87.92"/>
    <n v="4"/>
    <n v="0"/>
    <n v="0.87919999999999998"/>
    <x v="7"/>
  </r>
  <r>
    <n v="5988"/>
    <x v="2982"/>
    <x v="0"/>
    <d v="2013-07-20T00:00:00"/>
    <d v="2013-07-26T00:00:00"/>
    <s v="Standard Class"/>
    <s v="JS-16030"/>
    <s v="Joy Smith"/>
    <s v="Consumer"/>
    <s v="United States"/>
    <s v="Hattiesburg"/>
    <x v="35"/>
    <n v="39401"/>
    <x v="0"/>
    <s v="OFF-PA-10001033"/>
    <x v="1"/>
    <x v="10"/>
    <s v="Xerox 1893"/>
    <n v="245.94"/>
    <n v="6"/>
    <n v="0"/>
    <n v="120.5106"/>
    <x v="7"/>
  </r>
  <r>
    <n v="5989"/>
    <x v="2982"/>
    <x v="0"/>
    <d v="2013-07-20T00:00:00"/>
    <d v="2013-07-26T00:00:00"/>
    <s v="Standard Class"/>
    <s v="JS-16030"/>
    <s v="Joy Smith"/>
    <s v="Consumer"/>
    <s v="United States"/>
    <s v="Hattiesburg"/>
    <x v="35"/>
    <n v="39401"/>
    <x v="0"/>
    <s v="OFF-BI-10000404"/>
    <x v="1"/>
    <x v="8"/>
    <s v="Avery Printable Repositionable Plastic Tabs"/>
    <n v="8.6"/>
    <n v="1"/>
    <n v="0"/>
    <n v="4.0419999999999998"/>
    <x v="7"/>
  </r>
  <r>
    <n v="5990"/>
    <x v="2982"/>
    <x v="0"/>
    <d v="2013-07-20T00:00:00"/>
    <d v="2013-07-26T00:00:00"/>
    <s v="Standard Class"/>
    <s v="JS-16030"/>
    <s v="Joy Smith"/>
    <s v="Consumer"/>
    <s v="United States"/>
    <s v="Hattiesburg"/>
    <x v="35"/>
    <n v="39401"/>
    <x v="0"/>
    <s v="FUR-BO-10003546"/>
    <x v="0"/>
    <x v="0"/>
    <s v="Hon 4-Shelf Metal Bookcases"/>
    <n v="504.9"/>
    <n v="5"/>
    <n v="0"/>
    <n v="126.22499999999999"/>
    <x v="7"/>
  </r>
  <r>
    <n v="5991"/>
    <x v="2983"/>
    <x v="3"/>
    <d v="2014-09-16T00:00:00"/>
    <d v="2014-09-22T00:00:00"/>
    <s v="Standard Class"/>
    <s v="ES-14020"/>
    <s v="Erica Smith"/>
    <s v="Consumer"/>
    <s v="United States"/>
    <s v="Los Angeles"/>
    <x v="1"/>
    <n v="90049"/>
    <x v="1"/>
    <s v="OFF-BI-10004390"/>
    <x v="1"/>
    <x v="8"/>
    <s v="GBC DocuBind 200 Manual Binding Machine"/>
    <n v="2357.4879999999998"/>
    <n v="7"/>
    <n v="0.2"/>
    <n v="884.05799999999999"/>
    <x v="8"/>
  </r>
  <r>
    <n v="5992"/>
    <x v="2983"/>
    <x v="3"/>
    <d v="2014-09-16T00:00:00"/>
    <d v="2014-09-22T00:00:00"/>
    <s v="Standard Class"/>
    <s v="ES-14020"/>
    <s v="Erica Smith"/>
    <s v="Consumer"/>
    <s v="United States"/>
    <s v="Los Angeles"/>
    <x v="1"/>
    <n v="90049"/>
    <x v="1"/>
    <s v="TEC-PH-10001700"/>
    <x v="2"/>
    <x v="7"/>
    <s v="Panasonic KX-TG6844B Expandable Digital Cordless Telephone"/>
    <n v="369.54399999999998"/>
    <n v="7"/>
    <n v="0.2"/>
    <n v="32.335099999999997"/>
    <x v="8"/>
  </r>
  <r>
    <n v="5993"/>
    <x v="2983"/>
    <x v="3"/>
    <d v="2014-09-16T00:00:00"/>
    <d v="2014-09-22T00:00:00"/>
    <s v="Standard Class"/>
    <s v="ES-14020"/>
    <s v="Erica Smith"/>
    <s v="Consumer"/>
    <s v="United States"/>
    <s v="Los Angeles"/>
    <x v="1"/>
    <n v="90049"/>
    <x v="1"/>
    <s v="FUR-CH-10003396"/>
    <x v="0"/>
    <x v="1"/>
    <s v="Global Deluxe Steno Chair"/>
    <n v="184.75200000000001"/>
    <n v="3"/>
    <n v="0.2"/>
    <n v="-20.784600000000001"/>
    <x v="8"/>
  </r>
  <r>
    <n v="5994"/>
    <x v="2984"/>
    <x v="0"/>
    <d v="2013-12-12T00:00:00"/>
    <d v="2013-12-12T00:00:00"/>
    <s v="Same Day"/>
    <s v="NS-18640"/>
    <s v="Noel Staavos"/>
    <s v="Corporate"/>
    <s v="United States"/>
    <s v="Columbus"/>
    <x v="24"/>
    <n v="43229"/>
    <x v="3"/>
    <s v="OFF-ST-10001558"/>
    <x v="1"/>
    <x v="4"/>
    <s v="Acco Perma 4000 Stacking Storage Drawers"/>
    <n v="64.959999999999994"/>
    <n v="5"/>
    <n v="0.2"/>
    <n v="-4.0599999999999996"/>
    <x v="4"/>
  </r>
  <r>
    <n v="5995"/>
    <x v="2984"/>
    <x v="0"/>
    <d v="2013-12-12T00:00:00"/>
    <d v="2013-12-12T00:00:00"/>
    <s v="Same Day"/>
    <s v="NS-18640"/>
    <s v="Noel Staavos"/>
    <s v="Corporate"/>
    <s v="United States"/>
    <s v="Columbus"/>
    <x v="24"/>
    <n v="43229"/>
    <x v="3"/>
    <s v="OFF-SU-10004782"/>
    <x v="1"/>
    <x v="14"/>
    <s v="Elite 5&quot; Scissors"/>
    <n v="13.52"/>
    <n v="2"/>
    <n v="0.2"/>
    <n v="1.69"/>
    <x v="4"/>
  </r>
  <r>
    <n v="5996"/>
    <x v="2984"/>
    <x v="0"/>
    <d v="2013-12-12T00:00:00"/>
    <d v="2013-12-12T00:00:00"/>
    <s v="Same Day"/>
    <s v="NS-18640"/>
    <s v="Noel Staavos"/>
    <s v="Corporate"/>
    <s v="United States"/>
    <s v="Columbus"/>
    <x v="24"/>
    <n v="43229"/>
    <x v="3"/>
    <s v="FUR-CH-10003298"/>
    <x v="0"/>
    <x v="1"/>
    <s v="Office Star - Contemporary Task Swivel chair with Loop Arms, Charcoal"/>
    <n v="458.43"/>
    <n v="5"/>
    <n v="0.3"/>
    <n v="-137.529"/>
    <x v="4"/>
  </r>
  <r>
    <n v="5997"/>
    <x v="2984"/>
    <x v="0"/>
    <d v="2013-12-12T00:00:00"/>
    <d v="2013-12-12T00:00:00"/>
    <s v="Same Day"/>
    <s v="NS-18640"/>
    <s v="Noel Staavos"/>
    <s v="Corporate"/>
    <s v="United States"/>
    <s v="Columbus"/>
    <x v="24"/>
    <n v="43229"/>
    <x v="3"/>
    <s v="OFF-AP-10000576"/>
    <x v="1"/>
    <x v="9"/>
    <s v="Belkin 325VA UPS Surge Protector, 6'"/>
    <n v="387.13600000000002"/>
    <n v="4"/>
    <n v="0.2"/>
    <n v="24.196000000000002"/>
    <x v="4"/>
  </r>
  <r>
    <n v="5998"/>
    <x v="2984"/>
    <x v="0"/>
    <d v="2013-12-12T00:00:00"/>
    <d v="2013-12-12T00:00:00"/>
    <s v="Same Day"/>
    <s v="NS-18640"/>
    <s v="Noel Staavos"/>
    <s v="Corporate"/>
    <s v="United States"/>
    <s v="Columbus"/>
    <x v="24"/>
    <n v="43229"/>
    <x v="3"/>
    <s v="FUR-TA-10003008"/>
    <x v="0"/>
    <x v="3"/>
    <s v="Lesro Round Back Collection Coffee Table, End Table"/>
    <n v="328.59"/>
    <n v="3"/>
    <n v="0.4"/>
    <n v="-147.8655"/>
    <x v="4"/>
  </r>
  <r>
    <n v="5999"/>
    <x v="2985"/>
    <x v="2"/>
    <d v="2011-12-10T00:00:00"/>
    <d v="2011-12-14T00:00:00"/>
    <s v="Standard Class"/>
    <s v="SH-19975"/>
    <s v="Sally Hughsby"/>
    <s v="Corporate"/>
    <s v="United States"/>
    <s v="Caldwell"/>
    <x v="45"/>
    <n v="83605"/>
    <x v="1"/>
    <s v="FUR-CH-10001708"/>
    <x v="0"/>
    <x v="1"/>
    <s v="Office Star - Contemporary Swivel Chair with Padded Adjustable Arms and Flex Back"/>
    <n v="338.35199999999998"/>
    <n v="3"/>
    <n v="0.2"/>
    <n v="4.2294"/>
    <x v="4"/>
  </r>
  <r>
    <n v="6000"/>
    <x v="2985"/>
    <x v="2"/>
    <d v="2011-12-10T00:00:00"/>
    <d v="2011-12-14T00:00:00"/>
    <s v="Standard Class"/>
    <s v="SH-19975"/>
    <s v="Sally Hughsby"/>
    <s v="Corporate"/>
    <s v="United States"/>
    <s v="Caldwell"/>
    <x v="45"/>
    <n v="83605"/>
    <x v="1"/>
    <s v="OFF-PA-10000019"/>
    <x v="1"/>
    <x v="10"/>
    <s v="Xerox 1931"/>
    <n v="25.92"/>
    <n v="4"/>
    <n v="0"/>
    <n v="12.441599999999999"/>
    <x v="4"/>
  </r>
  <r>
    <n v="6001"/>
    <x v="2985"/>
    <x v="2"/>
    <d v="2011-12-10T00:00:00"/>
    <d v="2011-12-14T00:00:00"/>
    <s v="Standard Class"/>
    <s v="SH-19975"/>
    <s v="Sally Hughsby"/>
    <s v="Corporate"/>
    <s v="United States"/>
    <s v="Caldwell"/>
    <x v="45"/>
    <n v="83605"/>
    <x v="1"/>
    <s v="OFF-PA-10002222"/>
    <x v="1"/>
    <x v="10"/>
    <s v="Xerox Color Copier Paper, 11&quot; x 17&quot;, Ream"/>
    <n v="91.36"/>
    <n v="4"/>
    <n v="0"/>
    <n v="42.025599999999997"/>
    <x v="4"/>
  </r>
  <r>
    <n v="6002"/>
    <x v="2986"/>
    <x v="2"/>
    <d v="2011-12-13T00:00:00"/>
    <d v="2011-12-17T00:00:00"/>
    <s v="Standard Class"/>
    <s v="RF-19345"/>
    <s v="Randy Ferguson"/>
    <s v="Corporate"/>
    <s v="United States"/>
    <s v="Phoenix"/>
    <x v="16"/>
    <n v="85023"/>
    <x v="1"/>
    <s v="FUR-FU-10002553"/>
    <x v="0"/>
    <x v="5"/>
    <s v="Electrix Incandescent Magnifying Lamp, Black"/>
    <n v="87.96"/>
    <n v="3"/>
    <n v="0.2"/>
    <n v="7.6965000000000003"/>
    <x v="4"/>
  </r>
  <r>
    <n v="6003"/>
    <x v="2986"/>
    <x v="2"/>
    <d v="2011-12-13T00:00:00"/>
    <d v="2011-12-17T00:00:00"/>
    <s v="Standard Class"/>
    <s v="RF-19345"/>
    <s v="Randy Ferguson"/>
    <s v="Corporate"/>
    <s v="United States"/>
    <s v="Phoenix"/>
    <x v="16"/>
    <n v="85023"/>
    <x v="1"/>
    <s v="OFF-BI-10002103"/>
    <x v="1"/>
    <x v="8"/>
    <s v="Cardinal Slant-D Ring Binder, Heavy Gauge Vinyl"/>
    <n v="5.2140000000000004"/>
    <n v="2"/>
    <n v="0.7"/>
    <n v="-4.1711999999999998"/>
    <x v="4"/>
  </r>
  <r>
    <n v="6004"/>
    <x v="2987"/>
    <x v="3"/>
    <d v="2014-09-22T00:00:00"/>
    <d v="2014-09-28T00:00:00"/>
    <s v="Standard Class"/>
    <s v="DL-12865"/>
    <s v="Dan Lawera"/>
    <s v="Consumer"/>
    <s v="United States"/>
    <s v="Miami"/>
    <x v="2"/>
    <n v="33142"/>
    <x v="0"/>
    <s v="OFF-BI-10002794"/>
    <x v="1"/>
    <x v="8"/>
    <s v="Avery Trapezoid Ring Binder, 3&quot; Capacity, Black, 1040 sheets"/>
    <n v="12.294"/>
    <n v="1"/>
    <n v="0.7"/>
    <n v="-8.6058000000000003"/>
    <x v="8"/>
  </r>
  <r>
    <n v="6005"/>
    <x v="2988"/>
    <x v="3"/>
    <d v="2014-09-08T00:00:00"/>
    <d v="2014-09-12T00:00:00"/>
    <s v="Standard Class"/>
    <s v="AG-10390"/>
    <s v="Allen Goldenen"/>
    <s v="Consumer"/>
    <s v="United States"/>
    <s v="Los Angeles"/>
    <x v="1"/>
    <n v="90004"/>
    <x v="1"/>
    <s v="FUR-FU-10002597"/>
    <x v="0"/>
    <x v="5"/>
    <s v="C-Line Magnetic Cubicle Keepers, Clear Polypropylene"/>
    <n v="19.760000000000002"/>
    <n v="4"/>
    <n v="0"/>
    <n v="8.2992000000000008"/>
    <x v="8"/>
  </r>
  <r>
    <n v="6006"/>
    <x v="2989"/>
    <x v="1"/>
    <d v="2012-11-02T00:00:00"/>
    <d v="2012-11-07T00:00:00"/>
    <s v="Standard Class"/>
    <s v="SW-20245"/>
    <s v="Scot Wooten"/>
    <s v="Consumer"/>
    <s v="United States"/>
    <s v="Troy"/>
    <x v="15"/>
    <n v="12180"/>
    <x v="3"/>
    <s v="FUR-CH-10003535"/>
    <x v="0"/>
    <x v="1"/>
    <s v="Global Armless Task Chair, Royal Blue"/>
    <n v="109.764"/>
    <n v="2"/>
    <n v="0.1"/>
    <n v="8.5372000000000003"/>
    <x v="0"/>
  </r>
  <r>
    <n v="6007"/>
    <x v="2990"/>
    <x v="3"/>
    <d v="2014-12-12T00:00:00"/>
    <d v="2014-12-19T00:00:00"/>
    <s v="Standard Class"/>
    <s v="KN-16390"/>
    <s v="Katherine Nockton"/>
    <s v="Corporate"/>
    <s v="United States"/>
    <s v="New Bedford"/>
    <x v="31"/>
    <n v="2740"/>
    <x v="3"/>
    <s v="TEC-PH-10001527"/>
    <x v="2"/>
    <x v="7"/>
    <s v="Plantronics MX500i Earset"/>
    <n v="128.85"/>
    <n v="3"/>
    <n v="0"/>
    <n v="3.8654999999999999"/>
    <x v="4"/>
  </r>
  <r>
    <n v="6008"/>
    <x v="2991"/>
    <x v="3"/>
    <d v="2014-04-02T00:00:00"/>
    <d v="2014-04-04T00:00:00"/>
    <s v="First Class"/>
    <s v="GB-14530"/>
    <s v="George Bell"/>
    <s v="Corporate"/>
    <s v="United States"/>
    <s v="Florence"/>
    <x v="20"/>
    <n v="29501"/>
    <x v="0"/>
    <s v="FUR-FU-10004006"/>
    <x v="0"/>
    <x v="5"/>
    <s v="Deflect-o DuraMat Lighweight, Studded, Beveled Mat for Low Pile Carpeting"/>
    <n v="127.95"/>
    <n v="3"/>
    <n v="0"/>
    <n v="21.7515"/>
    <x v="3"/>
  </r>
  <r>
    <n v="6009"/>
    <x v="2992"/>
    <x v="1"/>
    <d v="2012-12-30T00:00:00"/>
    <d v="2013-01-03T00:00:00"/>
    <s v="Standard Class"/>
    <s v="CL-12565"/>
    <s v="Clay Ludtke"/>
    <s v="Consumer"/>
    <s v="United States"/>
    <s v="Los Angeles"/>
    <x v="1"/>
    <n v="90049"/>
    <x v="1"/>
    <s v="OFF-PA-10000595"/>
    <x v="1"/>
    <x v="10"/>
    <s v="Xerox 1929"/>
    <n v="68.52"/>
    <n v="3"/>
    <n v="0"/>
    <n v="31.519200000000001"/>
    <x v="4"/>
  </r>
  <r>
    <n v="6010"/>
    <x v="2992"/>
    <x v="1"/>
    <d v="2012-12-30T00:00:00"/>
    <d v="2013-01-03T00:00:00"/>
    <s v="Standard Class"/>
    <s v="CL-12565"/>
    <s v="Clay Ludtke"/>
    <s v="Consumer"/>
    <s v="United States"/>
    <s v="Los Angeles"/>
    <x v="1"/>
    <n v="90049"/>
    <x v="1"/>
    <s v="OFF-ST-10000798"/>
    <x v="1"/>
    <x v="4"/>
    <s v="2300 Heavy-Duty Transfer File Systems by Perma"/>
    <n v="74.94"/>
    <n v="3"/>
    <n v="0"/>
    <n v="14.2386"/>
    <x v="4"/>
  </r>
  <r>
    <n v="6011"/>
    <x v="2992"/>
    <x v="1"/>
    <d v="2012-12-30T00:00:00"/>
    <d v="2013-01-03T00:00:00"/>
    <s v="Standard Class"/>
    <s v="CL-12565"/>
    <s v="Clay Ludtke"/>
    <s v="Consumer"/>
    <s v="United States"/>
    <s v="Los Angeles"/>
    <x v="1"/>
    <n v="90049"/>
    <x v="1"/>
    <s v="TEC-MA-10004002"/>
    <x v="2"/>
    <x v="15"/>
    <s v="Zebra GX420t Direct Thermal/Thermal Transfer Printer"/>
    <n v="2548.56"/>
    <n v="6"/>
    <n v="0.2"/>
    <n v="286.71300000000002"/>
    <x v="4"/>
  </r>
  <r>
    <n v="6012"/>
    <x v="2992"/>
    <x v="1"/>
    <d v="2012-12-30T00:00:00"/>
    <d v="2013-01-03T00:00:00"/>
    <s v="Standard Class"/>
    <s v="CL-12565"/>
    <s v="Clay Ludtke"/>
    <s v="Consumer"/>
    <s v="United States"/>
    <s v="Los Angeles"/>
    <x v="1"/>
    <n v="90049"/>
    <x v="1"/>
    <s v="OFF-EN-10003296"/>
    <x v="1"/>
    <x v="12"/>
    <s v="Tyvek Side-Opening Peel &amp; Seel Expanding Envelopes"/>
    <n v="271.44"/>
    <n v="3"/>
    <n v="0"/>
    <n v="122.148"/>
    <x v="4"/>
  </r>
  <r>
    <n v="6013"/>
    <x v="2992"/>
    <x v="1"/>
    <d v="2012-12-30T00:00:00"/>
    <d v="2013-01-03T00:00:00"/>
    <s v="Standard Class"/>
    <s v="CL-12565"/>
    <s v="Clay Ludtke"/>
    <s v="Consumer"/>
    <s v="United States"/>
    <s v="Los Angeles"/>
    <x v="1"/>
    <n v="90049"/>
    <x v="1"/>
    <s v="TEC-PH-10004345"/>
    <x v="2"/>
    <x v="7"/>
    <s v="Cisco SPA 502G IP Phone"/>
    <n v="287.88"/>
    <n v="3"/>
    <n v="0.2"/>
    <n v="35.984999999999999"/>
    <x v="4"/>
  </r>
  <r>
    <n v="6014"/>
    <x v="2993"/>
    <x v="0"/>
    <d v="2013-03-11T00:00:00"/>
    <d v="2013-03-12T00:00:00"/>
    <s v="First Class"/>
    <s v="KF-16285"/>
    <s v="Karen Ferguson"/>
    <s v="Home Office"/>
    <s v="United States"/>
    <s v="Los Angeles"/>
    <x v="1"/>
    <n v="90008"/>
    <x v="1"/>
    <s v="OFF-PA-10004405"/>
    <x v="1"/>
    <x v="10"/>
    <s v="Rediform Voice Mail Log Books"/>
    <n v="14.9"/>
    <n v="5"/>
    <n v="0"/>
    <n v="7.1520000000000001"/>
    <x v="10"/>
  </r>
  <r>
    <n v="6015"/>
    <x v="2993"/>
    <x v="0"/>
    <d v="2013-03-11T00:00:00"/>
    <d v="2013-03-12T00:00:00"/>
    <s v="First Class"/>
    <s v="KF-16285"/>
    <s v="Karen Ferguson"/>
    <s v="Home Office"/>
    <s v="United States"/>
    <s v="Los Angeles"/>
    <x v="1"/>
    <n v="90008"/>
    <x v="1"/>
    <s v="TEC-PH-10002885"/>
    <x v="2"/>
    <x v="7"/>
    <s v="Apple iPhone 5"/>
    <n v="4158.9120000000003"/>
    <n v="8"/>
    <n v="0.2"/>
    <n v="363.90480000000002"/>
    <x v="10"/>
  </r>
  <r>
    <n v="6016"/>
    <x v="2994"/>
    <x v="2"/>
    <d v="2011-04-06T00:00:00"/>
    <d v="2011-04-12T00:00:00"/>
    <s v="Standard Class"/>
    <s v="AY-10555"/>
    <s v="Andy Yotov"/>
    <s v="Corporate"/>
    <s v="United States"/>
    <s v="Los Angeles"/>
    <x v="1"/>
    <n v="90049"/>
    <x v="1"/>
    <s v="FUR-FU-10000747"/>
    <x v="0"/>
    <x v="5"/>
    <s v="Tenex B1-RE Series Chair Mats for Low Pile Carpets"/>
    <n v="91.96"/>
    <n v="2"/>
    <n v="0"/>
    <n v="15.6332"/>
    <x v="3"/>
  </r>
  <r>
    <n v="6017"/>
    <x v="2994"/>
    <x v="2"/>
    <d v="2011-04-06T00:00:00"/>
    <d v="2011-04-12T00:00:00"/>
    <s v="Standard Class"/>
    <s v="AY-10555"/>
    <s v="Andy Yotov"/>
    <s v="Corporate"/>
    <s v="United States"/>
    <s v="Los Angeles"/>
    <x v="1"/>
    <n v="90049"/>
    <x v="1"/>
    <s v="FUR-FU-10001918"/>
    <x v="0"/>
    <x v="5"/>
    <s v="C-Line Cubicle Keepers Polyproplyene Holder With Velcro Backings"/>
    <n v="33.11"/>
    <n v="7"/>
    <n v="0"/>
    <n v="12.9129"/>
    <x v="3"/>
  </r>
  <r>
    <n v="6018"/>
    <x v="2994"/>
    <x v="2"/>
    <d v="2011-04-06T00:00:00"/>
    <d v="2011-04-12T00:00:00"/>
    <s v="Standard Class"/>
    <s v="AY-10555"/>
    <s v="Andy Yotov"/>
    <s v="Corporate"/>
    <s v="United States"/>
    <s v="Los Angeles"/>
    <x v="1"/>
    <n v="90049"/>
    <x v="1"/>
    <s v="OFF-PA-10003309"/>
    <x v="1"/>
    <x v="10"/>
    <s v="Xerox 211"/>
    <n v="19.440000000000001"/>
    <n v="3"/>
    <n v="0"/>
    <n v="9.3312000000000008"/>
    <x v="3"/>
  </r>
  <r>
    <n v="6019"/>
    <x v="2994"/>
    <x v="2"/>
    <d v="2011-04-06T00:00:00"/>
    <d v="2011-04-12T00:00:00"/>
    <s v="Standard Class"/>
    <s v="AY-10555"/>
    <s v="Andy Yotov"/>
    <s v="Corporate"/>
    <s v="United States"/>
    <s v="Los Angeles"/>
    <x v="1"/>
    <n v="90049"/>
    <x v="1"/>
    <s v="OFF-PA-10001977"/>
    <x v="1"/>
    <x v="10"/>
    <s v="Xerox 194"/>
    <n v="55.48"/>
    <n v="1"/>
    <n v="0"/>
    <n v="26.630400000000002"/>
    <x v="3"/>
  </r>
  <r>
    <n v="6020"/>
    <x v="2995"/>
    <x v="2"/>
    <d v="2011-10-05T00:00:00"/>
    <d v="2011-10-10T00:00:00"/>
    <s v="Second Class"/>
    <s v="BD-11635"/>
    <s v="Brian Derr"/>
    <s v="Consumer"/>
    <s v="United States"/>
    <s v="Columbus"/>
    <x v="24"/>
    <n v="43229"/>
    <x v="3"/>
    <s v="OFF-AP-10002892"/>
    <x v="1"/>
    <x v="9"/>
    <s v="Belkin F5C206VTEL 6 Outlet Surge"/>
    <n v="91.92"/>
    <n v="5"/>
    <n v="0.2"/>
    <n v="11.49"/>
    <x v="2"/>
  </r>
  <r>
    <n v="6021"/>
    <x v="2996"/>
    <x v="0"/>
    <d v="2013-08-14T00:00:00"/>
    <d v="2013-08-14T00:00:00"/>
    <s v="Same Day"/>
    <s v="HG-15025"/>
    <s v="Hunter Glantz"/>
    <s v="Consumer"/>
    <s v="United States"/>
    <s v="Kenner"/>
    <x v="28"/>
    <n v="70065"/>
    <x v="0"/>
    <s v="OFF-AP-10002222"/>
    <x v="1"/>
    <x v="9"/>
    <s v="Staples"/>
    <n v="17.34"/>
    <n v="2"/>
    <n v="0"/>
    <n v="4.6818"/>
    <x v="6"/>
  </r>
  <r>
    <n v="6022"/>
    <x v="2996"/>
    <x v="0"/>
    <d v="2013-08-14T00:00:00"/>
    <d v="2013-08-14T00:00:00"/>
    <s v="Same Day"/>
    <s v="HG-15025"/>
    <s v="Hunter Glantz"/>
    <s v="Consumer"/>
    <s v="United States"/>
    <s v="Kenner"/>
    <x v="28"/>
    <n v="70065"/>
    <x v="0"/>
    <s v="TEC-AC-10000158"/>
    <x v="2"/>
    <x v="11"/>
    <s v="Sony 64GB Class 10 Micro SDHC R40 Memory Card"/>
    <n v="71.98"/>
    <n v="2"/>
    <n v="0"/>
    <n v="15.1158"/>
    <x v="6"/>
  </r>
  <r>
    <n v="6023"/>
    <x v="2997"/>
    <x v="2"/>
    <d v="2011-11-17T00:00:00"/>
    <d v="2011-11-21T00:00:00"/>
    <s v="Standard Class"/>
    <s v="CB-12025"/>
    <s v="Cassandra Brandow"/>
    <s v="Consumer"/>
    <s v="United States"/>
    <s v="Cedar Hill"/>
    <x v="5"/>
    <n v="75104"/>
    <x v="2"/>
    <s v="OFF-EN-10002600"/>
    <x v="1"/>
    <x v="12"/>
    <s v="Redi-Strip #10 Envelopes, 4 1/8 x 9 1/2"/>
    <n v="7.08"/>
    <n v="3"/>
    <n v="0.2"/>
    <n v="2.4780000000000002"/>
    <x v="0"/>
  </r>
  <r>
    <n v="6024"/>
    <x v="2998"/>
    <x v="3"/>
    <d v="2014-04-25T00:00:00"/>
    <d v="2014-04-28T00:00:00"/>
    <s v="First Class"/>
    <s v="LS-16945"/>
    <s v="Linda Southworth"/>
    <s v="Corporate"/>
    <s v="United States"/>
    <s v="Providence"/>
    <x v="34"/>
    <n v="2908"/>
    <x v="3"/>
    <s v="TEC-AC-10004855"/>
    <x v="2"/>
    <x v="11"/>
    <s v="V7 USB Numeric Keypad"/>
    <n v="69.98"/>
    <n v="2"/>
    <n v="0"/>
    <n v="4.8986000000000001"/>
    <x v="3"/>
  </r>
  <r>
    <n v="6025"/>
    <x v="2999"/>
    <x v="3"/>
    <d v="2014-08-25T00:00:00"/>
    <d v="2014-08-27T00:00:00"/>
    <s v="Second Class"/>
    <s v="DM-13015"/>
    <s v="Darrin Martin"/>
    <s v="Consumer"/>
    <s v="United States"/>
    <s v="Lancaster"/>
    <x v="24"/>
    <n v="43130"/>
    <x v="3"/>
    <s v="OFF-AP-10000938"/>
    <x v="1"/>
    <x v="9"/>
    <s v="Avanti 1.7 Cu. Ft. Refrigerator"/>
    <n v="646.27200000000005"/>
    <n v="8"/>
    <n v="0.2"/>
    <n v="64.627200000000002"/>
    <x v="6"/>
  </r>
  <r>
    <n v="6026"/>
    <x v="2999"/>
    <x v="3"/>
    <d v="2014-08-25T00:00:00"/>
    <d v="2014-08-27T00:00:00"/>
    <s v="Second Class"/>
    <s v="DM-13015"/>
    <s v="Darrin Martin"/>
    <s v="Consumer"/>
    <s v="United States"/>
    <s v="Lancaster"/>
    <x v="24"/>
    <n v="43130"/>
    <x v="3"/>
    <s v="OFF-PA-10002195"/>
    <x v="1"/>
    <x v="10"/>
    <s v="Xerox 1966"/>
    <n v="10.368"/>
    <n v="2"/>
    <n v="0.2"/>
    <n v="3.7584"/>
    <x v="6"/>
  </r>
  <r>
    <n v="6027"/>
    <x v="3000"/>
    <x v="3"/>
    <d v="2014-02-24T00:00:00"/>
    <d v="2014-03-03T00:00:00"/>
    <s v="Standard Class"/>
    <s v="AC-10615"/>
    <s v="Ann Chong"/>
    <s v="Corporate"/>
    <s v="United States"/>
    <s v="Seattle"/>
    <x v="4"/>
    <n v="98115"/>
    <x v="1"/>
    <s v="OFF-FA-10002701"/>
    <x v="1"/>
    <x v="13"/>
    <s v="Alliance Rubber Bands"/>
    <n v="8.4"/>
    <n v="5"/>
    <n v="0"/>
    <n v="0.33600000000000002"/>
    <x v="11"/>
  </r>
  <r>
    <n v="6028"/>
    <x v="3000"/>
    <x v="3"/>
    <d v="2014-02-24T00:00:00"/>
    <d v="2014-03-03T00:00:00"/>
    <s v="Standard Class"/>
    <s v="AC-10615"/>
    <s v="Ann Chong"/>
    <s v="Corporate"/>
    <s v="United States"/>
    <s v="Seattle"/>
    <x v="4"/>
    <n v="98115"/>
    <x v="1"/>
    <s v="TEC-PH-10003589"/>
    <x v="2"/>
    <x v="7"/>
    <s v="invisibleSHIELD by ZAGG Smudge-Free Screen Protector"/>
    <n v="71.959999999999994"/>
    <n v="5"/>
    <n v="0.2"/>
    <n v="25.186"/>
    <x v="11"/>
  </r>
  <r>
    <n v="6029"/>
    <x v="3001"/>
    <x v="0"/>
    <d v="2013-11-20T00:00:00"/>
    <d v="2013-11-22T00:00:00"/>
    <s v="First Class"/>
    <s v="LT-17110"/>
    <s v="Liz Thompson"/>
    <s v="Consumer"/>
    <s v="United States"/>
    <s v="Jacksonville"/>
    <x v="3"/>
    <n v="28540"/>
    <x v="0"/>
    <s v="OFF-AR-10003752"/>
    <x v="1"/>
    <x v="6"/>
    <s v="Deluxe Chalkboard Eraser Cleaner"/>
    <n v="18.48"/>
    <n v="2"/>
    <n v="0.2"/>
    <n v="6.0060000000000002"/>
    <x v="0"/>
  </r>
  <r>
    <n v="6030"/>
    <x v="3002"/>
    <x v="0"/>
    <d v="2013-11-15T00:00:00"/>
    <d v="2013-11-16T00:00:00"/>
    <s v="First Class"/>
    <s v="TB-21250"/>
    <s v="Tim Brockman"/>
    <s v="Consumer"/>
    <s v="United States"/>
    <s v="Los Angeles"/>
    <x v="1"/>
    <n v="90049"/>
    <x v="1"/>
    <s v="OFF-AR-10003829"/>
    <x v="1"/>
    <x v="6"/>
    <s v="Newell 35"/>
    <n v="9.84"/>
    <n v="3"/>
    <n v="0"/>
    <n v="2.8536000000000001"/>
    <x v="0"/>
  </r>
  <r>
    <n v="6031"/>
    <x v="3003"/>
    <x v="3"/>
    <d v="2014-07-07T00:00:00"/>
    <d v="2014-07-07T00:00:00"/>
    <s v="Same Day"/>
    <s v="AH-10585"/>
    <s v="Angele Hood"/>
    <s v="Consumer"/>
    <s v="United States"/>
    <s v="Miami"/>
    <x v="2"/>
    <n v="33142"/>
    <x v="0"/>
    <s v="FUR-CH-10000155"/>
    <x v="0"/>
    <x v="1"/>
    <s v="Global Comet Stacking Armless Chair"/>
    <n v="239.24"/>
    <n v="1"/>
    <n v="0.2"/>
    <n v="23.923999999999999"/>
    <x v="7"/>
  </r>
  <r>
    <n v="6032"/>
    <x v="3004"/>
    <x v="0"/>
    <d v="2013-12-26T00:00:00"/>
    <d v="2014-01-02T00:00:00"/>
    <s v="Standard Class"/>
    <s v="SS-20140"/>
    <s v="Saphhira Shifley"/>
    <s v="Corporate"/>
    <s v="United States"/>
    <s v="Nashua"/>
    <x v="38"/>
    <n v="3060"/>
    <x v="3"/>
    <s v="FUR-FU-10003142"/>
    <x v="0"/>
    <x v="5"/>
    <s v="Master Big Foot Doorstop, Beige"/>
    <n v="21.12"/>
    <n v="4"/>
    <n v="0"/>
    <n v="6.5472000000000001"/>
    <x v="4"/>
  </r>
  <r>
    <n v="6033"/>
    <x v="3005"/>
    <x v="3"/>
    <d v="2014-04-24T00:00:00"/>
    <d v="2014-04-26T00:00:00"/>
    <s v="First Class"/>
    <s v="TD-20995"/>
    <s v="Tamara Dahlen"/>
    <s v="Consumer"/>
    <s v="United States"/>
    <s v="New York City"/>
    <x v="15"/>
    <n v="10011"/>
    <x v="3"/>
    <s v="OFF-SU-10001218"/>
    <x v="1"/>
    <x v="14"/>
    <s v="Fiskars Softgrip Scissors"/>
    <n v="54.9"/>
    <n v="5"/>
    <n v="0"/>
    <n v="15.372"/>
    <x v="3"/>
  </r>
  <r>
    <n v="6034"/>
    <x v="3006"/>
    <x v="1"/>
    <d v="2012-12-14T00:00:00"/>
    <d v="2012-12-18T00:00:00"/>
    <s v="Standard Class"/>
    <s v="PP-18955"/>
    <s v="Paul Prost"/>
    <s v="Home Office"/>
    <s v="United States"/>
    <s v="Los Angeles"/>
    <x v="1"/>
    <n v="90036"/>
    <x v="1"/>
    <s v="FUR-FU-10002963"/>
    <x v="0"/>
    <x v="5"/>
    <s v="Master Caster Door Stop, Gray"/>
    <n v="15.24"/>
    <n v="3"/>
    <n v="0"/>
    <n v="5.1816000000000004"/>
    <x v="4"/>
  </r>
  <r>
    <n v="6035"/>
    <x v="3007"/>
    <x v="1"/>
    <d v="2012-04-19T00:00:00"/>
    <d v="2012-04-25T00:00:00"/>
    <s v="Standard Class"/>
    <s v="PG-18820"/>
    <s v="Patrick Gardner"/>
    <s v="Consumer"/>
    <s v="United States"/>
    <s v="Carrollton"/>
    <x v="5"/>
    <n v="75007"/>
    <x v="2"/>
    <s v="OFF-AP-10002578"/>
    <x v="1"/>
    <x v="9"/>
    <s v="Fellowes Premier Superior Surge Suppressor, 10-Outlet, With Phone and Remote"/>
    <n v="19.568000000000001"/>
    <n v="2"/>
    <n v="0.8"/>
    <n v="-52.833599999999997"/>
    <x v="3"/>
  </r>
  <r>
    <n v="6036"/>
    <x v="3007"/>
    <x v="1"/>
    <d v="2012-04-19T00:00:00"/>
    <d v="2012-04-25T00:00:00"/>
    <s v="Standard Class"/>
    <s v="PG-18820"/>
    <s v="Patrick Gardner"/>
    <s v="Consumer"/>
    <s v="United States"/>
    <s v="Carrollton"/>
    <x v="5"/>
    <n v="75007"/>
    <x v="2"/>
    <s v="OFF-BI-10003925"/>
    <x v="1"/>
    <x v="8"/>
    <s v="Fellowes PB300 Plastic Comb Binding Machine"/>
    <n v="310.392"/>
    <n v="4"/>
    <n v="0.8"/>
    <n v="-512.14679999999998"/>
    <x v="3"/>
  </r>
  <r>
    <n v="6037"/>
    <x v="3008"/>
    <x v="0"/>
    <d v="2013-09-05T00:00:00"/>
    <d v="2013-09-09T00:00:00"/>
    <s v="Standard Class"/>
    <s v="AA-10645"/>
    <s v="Anna Andreadi"/>
    <s v="Consumer"/>
    <s v="United States"/>
    <s v="Georgetown"/>
    <x v="0"/>
    <n v="40324"/>
    <x v="0"/>
    <s v="FUR-FU-10003347"/>
    <x v="0"/>
    <x v="5"/>
    <s v="Coloredge Poster Frame"/>
    <n v="42.6"/>
    <n v="3"/>
    <n v="0"/>
    <n v="16.614000000000001"/>
    <x v="8"/>
  </r>
  <r>
    <n v="6038"/>
    <x v="3008"/>
    <x v="0"/>
    <d v="2013-09-05T00:00:00"/>
    <d v="2013-09-09T00:00:00"/>
    <s v="Standard Class"/>
    <s v="AA-10645"/>
    <s v="Anna Andreadi"/>
    <s v="Consumer"/>
    <s v="United States"/>
    <s v="Georgetown"/>
    <x v="0"/>
    <n v="40324"/>
    <x v="0"/>
    <s v="OFF-BI-10000315"/>
    <x v="1"/>
    <x v="8"/>
    <s v="Poly Designer Cover &amp; Back"/>
    <n v="113.94"/>
    <n v="6"/>
    <n v="0"/>
    <n v="54.691200000000002"/>
    <x v="8"/>
  </r>
  <r>
    <n v="6039"/>
    <x v="3008"/>
    <x v="0"/>
    <d v="2013-09-05T00:00:00"/>
    <d v="2013-09-09T00:00:00"/>
    <s v="Standard Class"/>
    <s v="AA-10645"/>
    <s v="Anna Andreadi"/>
    <s v="Consumer"/>
    <s v="United States"/>
    <s v="Georgetown"/>
    <x v="0"/>
    <n v="40324"/>
    <x v="0"/>
    <s v="OFF-ST-10002583"/>
    <x v="1"/>
    <x v="4"/>
    <s v="Fellowes Neat Ideas Storage Cubes"/>
    <n v="129.91999999999999"/>
    <n v="4"/>
    <n v="0"/>
    <n v="5.1967999999999996"/>
    <x v="8"/>
  </r>
  <r>
    <n v="6040"/>
    <x v="3008"/>
    <x v="0"/>
    <d v="2013-09-05T00:00:00"/>
    <d v="2013-09-09T00:00:00"/>
    <s v="Standard Class"/>
    <s v="AA-10645"/>
    <s v="Anna Andreadi"/>
    <s v="Consumer"/>
    <s v="United States"/>
    <s v="Georgetown"/>
    <x v="0"/>
    <n v="40324"/>
    <x v="0"/>
    <s v="OFF-AR-10003469"/>
    <x v="1"/>
    <x v="6"/>
    <s v="Nontoxic Chalk"/>
    <n v="5.28"/>
    <n v="3"/>
    <n v="0"/>
    <n v="2.5344000000000002"/>
    <x v="8"/>
  </r>
  <r>
    <n v="6041"/>
    <x v="3009"/>
    <x v="3"/>
    <d v="2014-09-25T00:00:00"/>
    <d v="2014-09-30T00:00:00"/>
    <s v="Standard Class"/>
    <s v="FA-14230"/>
    <s v="Frank Atkinson"/>
    <s v="Corporate"/>
    <s v="United States"/>
    <s v="Los Angeles"/>
    <x v="1"/>
    <n v="90008"/>
    <x v="1"/>
    <s v="TEC-PH-10001817"/>
    <x v="2"/>
    <x v="7"/>
    <s v="Wilson Electronics DB Pro Signal Booster"/>
    <n v="859.2"/>
    <n v="3"/>
    <n v="0.2"/>
    <n v="75.180000000000007"/>
    <x v="8"/>
  </r>
  <r>
    <n v="6042"/>
    <x v="3009"/>
    <x v="3"/>
    <d v="2014-09-25T00:00:00"/>
    <d v="2014-09-30T00:00:00"/>
    <s v="Standard Class"/>
    <s v="FA-14230"/>
    <s v="Frank Atkinson"/>
    <s v="Corporate"/>
    <s v="United States"/>
    <s v="Los Angeles"/>
    <x v="1"/>
    <n v="90008"/>
    <x v="1"/>
    <s v="TEC-MA-10001031"/>
    <x v="2"/>
    <x v="15"/>
    <s v="Socket Bluetooth Cordless Hand Scanner (CHS)"/>
    <n v="506.28"/>
    <n v="3"/>
    <n v="0.2"/>
    <n v="177.19800000000001"/>
    <x v="8"/>
  </r>
  <r>
    <n v="6043"/>
    <x v="3010"/>
    <x v="0"/>
    <d v="2013-02-04T00:00:00"/>
    <d v="2013-02-08T00:00:00"/>
    <s v="Standard Class"/>
    <s v="TB-21520"/>
    <s v="Tracy Blumstein"/>
    <s v="Consumer"/>
    <s v="United States"/>
    <s v="Sierra Vista"/>
    <x v="16"/>
    <n v="85635"/>
    <x v="1"/>
    <s v="FUR-FU-10002088"/>
    <x v="0"/>
    <x v="5"/>
    <s v="Nu-Dell Float Frame 11 x 14 1/2"/>
    <n v="14.368"/>
    <n v="2"/>
    <n v="0.2"/>
    <n v="3.9512"/>
    <x v="11"/>
  </r>
  <r>
    <n v="6044"/>
    <x v="3011"/>
    <x v="3"/>
    <d v="2014-05-20T00:00:00"/>
    <d v="2014-05-25T00:00:00"/>
    <s v="Second Class"/>
    <s v="AH-10075"/>
    <s v="Adam Hart"/>
    <s v="Corporate"/>
    <s v="United States"/>
    <s v="Knoxville"/>
    <x v="18"/>
    <n v="37918"/>
    <x v="0"/>
    <s v="FUR-CH-10001482"/>
    <x v="0"/>
    <x v="1"/>
    <s v="Office Star - Mesh Screen back chair with Vinyl seat"/>
    <n v="314.35199999999998"/>
    <n v="3"/>
    <n v="0.2"/>
    <n v="-35.364600000000003"/>
    <x v="5"/>
  </r>
  <r>
    <n v="6045"/>
    <x v="3011"/>
    <x v="3"/>
    <d v="2014-05-20T00:00:00"/>
    <d v="2014-05-25T00:00:00"/>
    <s v="Second Class"/>
    <s v="AH-10075"/>
    <s v="Adam Hart"/>
    <s v="Corporate"/>
    <s v="United States"/>
    <s v="Knoxville"/>
    <x v="18"/>
    <n v="37918"/>
    <x v="0"/>
    <s v="OFF-PA-10001526"/>
    <x v="1"/>
    <x v="10"/>
    <s v="Xerox 1949"/>
    <n v="27.888000000000002"/>
    <n v="7"/>
    <n v="0.2"/>
    <n v="10.109400000000001"/>
    <x v="5"/>
  </r>
  <r>
    <n v="6046"/>
    <x v="3012"/>
    <x v="1"/>
    <d v="2012-09-03T00:00:00"/>
    <d v="2012-09-08T00:00:00"/>
    <s v="Standard Class"/>
    <s v="CP-12085"/>
    <s v="Cathy Prescott"/>
    <s v="Corporate"/>
    <s v="United States"/>
    <s v="Tucson"/>
    <x v="16"/>
    <n v="85705"/>
    <x v="1"/>
    <s v="FUR-FU-10002937"/>
    <x v="0"/>
    <x v="5"/>
    <s v="GE 48&quot; Fluorescent Tube, Cool White Energy Saver, 34 Watts, 30/Box"/>
    <n v="238.15199999999999"/>
    <n v="3"/>
    <n v="0.2"/>
    <n v="89.307000000000002"/>
    <x v="8"/>
  </r>
  <r>
    <n v="6047"/>
    <x v="3013"/>
    <x v="0"/>
    <d v="2013-06-10T00:00:00"/>
    <d v="2013-06-17T00:00:00"/>
    <s v="Standard Class"/>
    <s v="BF-11215"/>
    <s v="Benjamin Farhat"/>
    <s v="Home Office"/>
    <s v="United States"/>
    <s v="Minneapolis"/>
    <x v="11"/>
    <n v="55407"/>
    <x v="2"/>
    <s v="FUR-TA-10001771"/>
    <x v="0"/>
    <x v="3"/>
    <s v="Bush Cubix Conference Tables, Fully Assembled"/>
    <n v="692.94"/>
    <n v="3"/>
    <n v="0"/>
    <n v="173.23500000000001"/>
    <x v="1"/>
  </r>
  <r>
    <n v="6048"/>
    <x v="3014"/>
    <x v="1"/>
    <d v="2012-11-07T00:00:00"/>
    <d v="2012-11-11T00:00:00"/>
    <s v="Standard Class"/>
    <s v="CP-12340"/>
    <s v="Christine Phan"/>
    <s v="Corporate"/>
    <s v="United States"/>
    <s v="Miami"/>
    <x v="2"/>
    <n v="33142"/>
    <x v="0"/>
    <s v="OFF-BI-10003305"/>
    <x v="1"/>
    <x v="8"/>
    <s v="Avery Hanging File Binders"/>
    <n v="16.146000000000001"/>
    <n v="9"/>
    <n v="0.7"/>
    <n v="-12.9168"/>
    <x v="0"/>
  </r>
  <r>
    <n v="6049"/>
    <x v="3014"/>
    <x v="1"/>
    <d v="2012-11-07T00:00:00"/>
    <d v="2012-11-11T00:00:00"/>
    <s v="Standard Class"/>
    <s v="CP-12340"/>
    <s v="Christine Phan"/>
    <s v="Corporate"/>
    <s v="United States"/>
    <s v="Miami"/>
    <x v="2"/>
    <n v="33142"/>
    <x v="0"/>
    <s v="OFF-BI-10001359"/>
    <x v="1"/>
    <x v="8"/>
    <s v="GBC DocuBind TL300 Electric Binding System"/>
    <n v="1345.4849999999999"/>
    <n v="5"/>
    <n v="0.7"/>
    <n v="-1031.5385000000001"/>
    <x v="0"/>
  </r>
  <r>
    <n v="6050"/>
    <x v="3015"/>
    <x v="0"/>
    <d v="2013-06-16T00:00:00"/>
    <d v="2013-06-19T00:00:00"/>
    <s v="First Class"/>
    <s v="LS-17245"/>
    <s v="Lynn Smith"/>
    <s v="Consumer"/>
    <s v="United States"/>
    <s v="Houston"/>
    <x v="5"/>
    <n v="77036"/>
    <x v="2"/>
    <s v="OFF-PA-10000483"/>
    <x v="1"/>
    <x v="10"/>
    <s v="Xerox 19"/>
    <n v="173.488"/>
    <n v="7"/>
    <n v="0.2"/>
    <n v="54.215000000000003"/>
    <x v="1"/>
  </r>
  <r>
    <n v="6051"/>
    <x v="3016"/>
    <x v="1"/>
    <d v="2012-04-25T00:00:00"/>
    <d v="2012-04-30T00:00:00"/>
    <s v="Standard Class"/>
    <s v="TS-21655"/>
    <s v="Trudy Schmidt"/>
    <s v="Consumer"/>
    <s v="United States"/>
    <s v="Milwaukee"/>
    <x v="6"/>
    <n v="53209"/>
    <x v="2"/>
    <s v="OFF-AR-10000658"/>
    <x v="1"/>
    <x v="6"/>
    <s v="Newell 324"/>
    <n v="57.75"/>
    <n v="5"/>
    <n v="0"/>
    <n v="16.170000000000002"/>
    <x v="3"/>
  </r>
  <r>
    <n v="6052"/>
    <x v="3016"/>
    <x v="1"/>
    <d v="2012-04-25T00:00:00"/>
    <d v="2012-04-30T00:00:00"/>
    <s v="Standard Class"/>
    <s v="TS-21655"/>
    <s v="Trudy Schmidt"/>
    <s v="Consumer"/>
    <s v="United States"/>
    <s v="Milwaukee"/>
    <x v="6"/>
    <n v="53209"/>
    <x v="2"/>
    <s v="OFF-AP-10001205"/>
    <x v="1"/>
    <x v="9"/>
    <s v="Belkin 5 Outlet SurgeMaster Power Centers"/>
    <n v="272.39999999999998"/>
    <n v="5"/>
    <n v="0"/>
    <n v="76.272000000000006"/>
    <x v="3"/>
  </r>
  <r>
    <n v="6053"/>
    <x v="3017"/>
    <x v="0"/>
    <d v="2013-09-24T00:00:00"/>
    <d v="2013-09-27T00:00:00"/>
    <s v="Second Class"/>
    <s v="JS-15940"/>
    <s v="Joni Sundaresam"/>
    <s v="Home Office"/>
    <s v="United States"/>
    <s v="Lancaster"/>
    <x v="24"/>
    <n v="43130"/>
    <x v="3"/>
    <s v="OFF-PA-10002586"/>
    <x v="1"/>
    <x v="10"/>
    <s v="Xerox 1970"/>
    <n v="11.952"/>
    <n v="3"/>
    <n v="0.2"/>
    <n v="4.0338000000000003"/>
    <x v="8"/>
  </r>
  <r>
    <n v="6054"/>
    <x v="3017"/>
    <x v="0"/>
    <d v="2013-09-24T00:00:00"/>
    <d v="2013-09-27T00:00:00"/>
    <s v="Second Class"/>
    <s v="JS-15940"/>
    <s v="Joni Sundaresam"/>
    <s v="Home Office"/>
    <s v="United States"/>
    <s v="Lancaster"/>
    <x v="24"/>
    <n v="43130"/>
    <x v="3"/>
    <s v="FUR-FU-10004963"/>
    <x v="0"/>
    <x v="5"/>
    <s v="Eldon 400 Class Desk Accessories, Black Carbon"/>
    <n v="28"/>
    <n v="4"/>
    <n v="0.2"/>
    <n v="7.7"/>
    <x v="8"/>
  </r>
  <r>
    <n v="6055"/>
    <x v="3017"/>
    <x v="0"/>
    <d v="2013-09-24T00:00:00"/>
    <d v="2013-09-27T00:00:00"/>
    <s v="Second Class"/>
    <s v="JS-15940"/>
    <s v="Joni Sundaresam"/>
    <s v="Home Office"/>
    <s v="United States"/>
    <s v="Lancaster"/>
    <x v="24"/>
    <n v="43130"/>
    <x v="3"/>
    <s v="OFF-BI-10002071"/>
    <x v="1"/>
    <x v="8"/>
    <s v="Fellowes Black Plastic Comb Bindings"/>
    <n v="12.201000000000001"/>
    <n v="7"/>
    <n v="0.7"/>
    <n v="-9.7607999999999997"/>
    <x v="8"/>
  </r>
  <r>
    <n v="6056"/>
    <x v="3018"/>
    <x v="0"/>
    <d v="2013-08-19T00:00:00"/>
    <d v="2013-08-21T00:00:00"/>
    <s v="First Class"/>
    <s v="NF-18385"/>
    <s v="Natalie Fritzler"/>
    <s v="Consumer"/>
    <s v="United States"/>
    <s v="Edinburg"/>
    <x v="5"/>
    <n v="78539"/>
    <x v="2"/>
    <s v="OFF-BI-10001617"/>
    <x v="1"/>
    <x v="8"/>
    <s v="GBC Wire Binding Combs"/>
    <n v="2.0680000000000001"/>
    <n v="1"/>
    <n v="0.8"/>
    <n v="-3.4121999999999999"/>
    <x v="6"/>
  </r>
  <r>
    <n v="6057"/>
    <x v="3018"/>
    <x v="0"/>
    <d v="2013-08-19T00:00:00"/>
    <d v="2013-08-21T00:00:00"/>
    <s v="First Class"/>
    <s v="NF-18385"/>
    <s v="Natalie Fritzler"/>
    <s v="Consumer"/>
    <s v="United States"/>
    <s v="Edinburg"/>
    <x v="5"/>
    <n v="78539"/>
    <x v="2"/>
    <s v="OFF-PA-10004665"/>
    <x v="1"/>
    <x v="10"/>
    <s v="Advantus Motivational Note Cards"/>
    <n v="83.84"/>
    <n v="8"/>
    <n v="0.2"/>
    <n v="30.391999999999999"/>
    <x v="6"/>
  </r>
  <r>
    <n v="6058"/>
    <x v="3019"/>
    <x v="2"/>
    <d v="2011-03-02T00:00:00"/>
    <d v="2011-03-08T00:00:00"/>
    <s v="Standard Class"/>
    <s v="KN-16705"/>
    <s v="Kristina Nunn"/>
    <s v="Home Office"/>
    <s v="United States"/>
    <s v="New York City"/>
    <x v="15"/>
    <n v="10009"/>
    <x v="3"/>
    <s v="OFF-EN-10001990"/>
    <x v="1"/>
    <x v="12"/>
    <s v="Staples"/>
    <n v="11.36"/>
    <n v="2"/>
    <n v="0"/>
    <n v="5.3391999999999999"/>
    <x v="10"/>
  </r>
  <r>
    <n v="6059"/>
    <x v="3019"/>
    <x v="2"/>
    <d v="2011-03-02T00:00:00"/>
    <d v="2011-03-08T00:00:00"/>
    <s v="Standard Class"/>
    <s v="KN-16705"/>
    <s v="Kristina Nunn"/>
    <s v="Home Office"/>
    <s v="United States"/>
    <s v="New York City"/>
    <x v="15"/>
    <n v="10009"/>
    <x v="3"/>
    <s v="OFF-PA-10000587"/>
    <x v="1"/>
    <x v="10"/>
    <s v="Array Parchment Paper, Assorted Colors"/>
    <n v="36.4"/>
    <n v="5"/>
    <n v="0"/>
    <n v="17.472000000000001"/>
    <x v="10"/>
  </r>
  <r>
    <n v="6060"/>
    <x v="3020"/>
    <x v="2"/>
    <d v="2011-12-30T00:00:00"/>
    <d v="2012-01-03T00:00:00"/>
    <s v="Standard Class"/>
    <s v="GA-14725"/>
    <s v="Guy Armstrong"/>
    <s v="Consumer"/>
    <s v="United States"/>
    <s v="Philadelphia"/>
    <x v="9"/>
    <n v="19120"/>
    <x v="3"/>
    <s v="TEC-AC-10004859"/>
    <x v="2"/>
    <x v="11"/>
    <s v="Maxell Pro 80 Minute CD-R, 10/Pack"/>
    <n v="27.968"/>
    <n v="2"/>
    <n v="0.2"/>
    <n v="6.992"/>
    <x v="4"/>
  </r>
  <r>
    <n v="6061"/>
    <x v="3021"/>
    <x v="1"/>
    <d v="2012-04-10T00:00:00"/>
    <d v="2012-04-16T00:00:00"/>
    <s v="Standard Class"/>
    <s v="EH-14125"/>
    <s v="Eugene Hildebrand"/>
    <s v="Home Office"/>
    <s v="United States"/>
    <s v="Rochester"/>
    <x v="15"/>
    <n v="14609"/>
    <x v="3"/>
    <s v="OFF-ST-10001476"/>
    <x v="1"/>
    <x v="4"/>
    <s v="Steel Personal Filing/Posting Tote"/>
    <n v="142.04"/>
    <n v="4"/>
    <n v="0"/>
    <n v="38.3508"/>
    <x v="3"/>
  </r>
  <r>
    <n v="6062"/>
    <x v="3021"/>
    <x v="1"/>
    <d v="2012-04-10T00:00:00"/>
    <d v="2012-04-16T00:00:00"/>
    <s v="Standard Class"/>
    <s v="EH-14125"/>
    <s v="Eugene Hildebrand"/>
    <s v="Home Office"/>
    <s v="United States"/>
    <s v="Rochester"/>
    <x v="15"/>
    <n v="14609"/>
    <x v="3"/>
    <s v="OFF-AR-10002804"/>
    <x v="1"/>
    <x v="6"/>
    <s v="Faber Castell Col-Erase Pencils"/>
    <n v="14.67"/>
    <n v="3"/>
    <n v="0"/>
    <n v="6.0147000000000004"/>
    <x v="3"/>
  </r>
  <r>
    <n v="6063"/>
    <x v="3022"/>
    <x v="1"/>
    <d v="2012-12-25T00:00:00"/>
    <d v="2012-12-30T00:00:00"/>
    <s v="Second Class"/>
    <s v="RA-19285"/>
    <s v="Ralph Arnett"/>
    <s v="Consumer"/>
    <s v="United States"/>
    <s v="San Diego"/>
    <x v="1"/>
    <n v="92037"/>
    <x v="1"/>
    <s v="TEC-CO-10004202"/>
    <x v="2"/>
    <x v="16"/>
    <s v="Brother DCP1000 Digital 3 in 1 Multifunction Machine"/>
    <n v="1199.96"/>
    <n v="5"/>
    <n v="0.2"/>
    <n v="224.99250000000001"/>
    <x v="4"/>
  </r>
  <r>
    <n v="6064"/>
    <x v="3022"/>
    <x v="1"/>
    <d v="2012-12-25T00:00:00"/>
    <d v="2012-12-30T00:00:00"/>
    <s v="Second Class"/>
    <s v="RA-19285"/>
    <s v="Ralph Arnett"/>
    <s v="Consumer"/>
    <s v="United States"/>
    <s v="San Diego"/>
    <x v="1"/>
    <n v="92037"/>
    <x v="1"/>
    <s v="OFF-PA-10001307"/>
    <x v="1"/>
    <x v="10"/>
    <s v="Important Message Pads, 50 4-1/4 x 5-1/2 Forms per Pad"/>
    <n v="12.6"/>
    <n v="3"/>
    <n v="0"/>
    <n v="6.1740000000000004"/>
    <x v="4"/>
  </r>
  <r>
    <n v="6065"/>
    <x v="3022"/>
    <x v="1"/>
    <d v="2012-12-25T00:00:00"/>
    <d v="2012-12-30T00:00:00"/>
    <s v="Second Class"/>
    <s v="RA-19285"/>
    <s v="Ralph Arnett"/>
    <s v="Consumer"/>
    <s v="United States"/>
    <s v="San Diego"/>
    <x v="1"/>
    <n v="92037"/>
    <x v="1"/>
    <s v="OFF-PA-10001667"/>
    <x v="1"/>
    <x v="10"/>
    <s v="Great White Multi-Use Recycled Paper (20Lb. and 84 Bright)"/>
    <n v="17.940000000000001"/>
    <n v="3"/>
    <n v="0"/>
    <n v="8.0730000000000004"/>
    <x v="4"/>
  </r>
  <r>
    <n v="6066"/>
    <x v="3023"/>
    <x v="1"/>
    <d v="2012-04-05T00:00:00"/>
    <d v="2012-04-07T00:00:00"/>
    <s v="First Class"/>
    <s v="TT-21070"/>
    <s v="Ted Trevino"/>
    <s v="Consumer"/>
    <s v="United States"/>
    <s v="Philadelphia"/>
    <x v="9"/>
    <n v="19120"/>
    <x v="3"/>
    <s v="OFF-LA-10001569"/>
    <x v="1"/>
    <x v="2"/>
    <s v="Avery 499"/>
    <n v="23.904"/>
    <n v="6"/>
    <n v="0.2"/>
    <n v="7.7687999999999997"/>
    <x v="3"/>
  </r>
  <r>
    <n v="6067"/>
    <x v="3024"/>
    <x v="1"/>
    <d v="2012-01-17T00:00:00"/>
    <d v="2012-01-23T00:00:00"/>
    <s v="Standard Class"/>
    <s v="AH-10465"/>
    <s v="Amy Hunt"/>
    <s v="Consumer"/>
    <s v="United States"/>
    <s v="Bartlett"/>
    <x v="18"/>
    <n v="38134"/>
    <x v="0"/>
    <s v="OFF-SU-10000898"/>
    <x v="1"/>
    <x v="14"/>
    <s v="Acme Hot Forged Carbon Steel Scissors with Nickel-Plated Handles, 3 7/8&quot; Cut, 8&quot;L"/>
    <n v="88.96"/>
    <n v="8"/>
    <n v="0.2"/>
    <n v="10.007999999999999"/>
    <x v="9"/>
  </r>
  <r>
    <n v="6068"/>
    <x v="3025"/>
    <x v="3"/>
    <d v="2014-05-21T00:00:00"/>
    <d v="2014-05-25T00:00:00"/>
    <s v="Standard Class"/>
    <s v="CC-12430"/>
    <s v="Chuck Clark"/>
    <s v="Home Office"/>
    <s v="United States"/>
    <s v="Lakewood"/>
    <x v="1"/>
    <n v="90712"/>
    <x v="1"/>
    <s v="FUR-CH-10000225"/>
    <x v="0"/>
    <x v="1"/>
    <s v="Global Geo Office Task Chair, Gray"/>
    <n v="518.27200000000005"/>
    <n v="8"/>
    <n v="0.2"/>
    <n v="-97.176000000000002"/>
    <x v="5"/>
  </r>
  <r>
    <n v="6069"/>
    <x v="3025"/>
    <x v="3"/>
    <d v="2014-05-21T00:00:00"/>
    <d v="2014-05-25T00:00:00"/>
    <s v="Standard Class"/>
    <s v="CC-12430"/>
    <s v="Chuck Clark"/>
    <s v="Home Office"/>
    <s v="United States"/>
    <s v="Lakewood"/>
    <x v="1"/>
    <n v="90712"/>
    <x v="1"/>
    <s v="FUR-FU-10002191"/>
    <x v="0"/>
    <x v="5"/>
    <s v="G.E. Halogen Desk Lamp Bulbs"/>
    <n v="6.98"/>
    <n v="1"/>
    <n v="0"/>
    <n v="3.3504"/>
    <x v="5"/>
  </r>
  <r>
    <n v="6070"/>
    <x v="3025"/>
    <x v="3"/>
    <d v="2014-05-21T00:00:00"/>
    <d v="2014-05-25T00:00:00"/>
    <s v="Standard Class"/>
    <s v="CC-12430"/>
    <s v="Chuck Clark"/>
    <s v="Home Office"/>
    <s v="United States"/>
    <s v="Lakewood"/>
    <x v="1"/>
    <n v="90712"/>
    <x v="1"/>
    <s v="TEC-MA-10003176"/>
    <x v="2"/>
    <x v="15"/>
    <s v="Okidata B400 Printer"/>
    <n v="343.2"/>
    <n v="1"/>
    <n v="0.2"/>
    <n v="38.61"/>
    <x v="5"/>
  </r>
  <r>
    <n v="6071"/>
    <x v="3026"/>
    <x v="3"/>
    <d v="2014-08-14T00:00:00"/>
    <d v="2014-08-21T00:00:00"/>
    <s v="Standard Class"/>
    <s v="KD-16495"/>
    <s v="Keith Dawkins"/>
    <s v="Corporate"/>
    <s v="United States"/>
    <s v="Philadelphia"/>
    <x v="9"/>
    <n v="19120"/>
    <x v="3"/>
    <s v="OFF-LA-10004093"/>
    <x v="1"/>
    <x v="2"/>
    <s v="Avery 486"/>
    <n v="17.544"/>
    <n v="3"/>
    <n v="0.2"/>
    <n v="5.9211"/>
    <x v="6"/>
  </r>
  <r>
    <n v="6072"/>
    <x v="3027"/>
    <x v="1"/>
    <d v="2012-12-31T00:00:00"/>
    <d v="2013-01-04T00:00:00"/>
    <s v="Standard Class"/>
    <s v="BG-11035"/>
    <s v="Barry Gonzalez"/>
    <s v="Consumer"/>
    <s v="United States"/>
    <s v="Austin"/>
    <x v="5"/>
    <n v="78745"/>
    <x v="2"/>
    <s v="OFF-ST-10000025"/>
    <x v="1"/>
    <x v="4"/>
    <s v="Fellowes Stor/Drawer Steel Plus Storage Drawers"/>
    <n v="152.68799999999999"/>
    <n v="2"/>
    <n v="0.2"/>
    <n v="-26.720400000000001"/>
    <x v="4"/>
  </r>
  <r>
    <n v="6073"/>
    <x v="3027"/>
    <x v="1"/>
    <d v="2012-12-31T00:00:00"/>
    <d v="2013-01-04T00:00:00"/>
    <s v="Standard Class"/>
    <s v="BG-11035"/>
    <s v="Barry Gonzalez"/>
    <s v="Consumer"/>
    <s v="United States"/>
    <s v="Austin"/>
    <x v="5"/>
    <n v="78745"/>
    <x v="2"/>
    <s v="OFF-FA-10001561"/>
    <x v="1"/>
    <x v="13"/>
    <s v="Stockwell Push Pins"/>
    <n v="3.488"/>
    <n v="2"/>
    <n v="0.2"/>
    <n v="0.56679999999999997"/>
    <x v="4"/>
  </r>
  <r>
    <n v="6074"/>
    <x v="3027"/>
    <x v="1"/>
    <d v="2012-12-31T00:00:00"/>
    <d v="2013-01-04T00:00:00"/>
    <s v="Standard Class"/>
    <s v="BG-11035"/>
    <s v="Barry Gonzalez"/>
    <s v="Consumer"/>
    <s v="United States"/>
    <s v="Austin"/>
    <x v="5"/>
    <n v="78745"/>
    <x v="2"/>
    <s v="OFF-SU-10001225"/>
    <x v="1"/>
    <x v="14"/>
    <s v="Staples"/>
    <n v="5.8879999999999999"/>
    <n v="2"/>
    <n v="0.2"/>
    <n v="-1.3248"/>
    <x v="4"/>
  </r>
  <r>
    <n v="6075"/>
    <x v="3028"/>
    <x v="3"/>
    <d v="2014-12-26T00:00:00"/>
    <d v="2014-12-30T00:00:00"/>
    <s v="Standard Class"/>
    <s v="FH-14365"/>
    <s v="Fred Hopkins"/>
    <s v="Corporate"/>
    <s v="United States"/>
    <s v="Los Angeles"/>
    <x v="1"/>
    <n v="90008"/>
    <x v="1"/>
    <s v="OFF-BI-10001718"/>
    <x v="1"/>
    <x v="8"/>
    <s v="GBC DocuBind P50 Personal Binding Machine"/>
    <n v="153.55199999999999"/>
    <n v="3"/>
    <n v="0.2"/>
    <n v="51.823799999999999"/>
    <x v="4"/>
  </r>
  <r>
    <n v="6076"/>
    <x v="3028"/>
    <x v="3"/>
    <d v="2014-12-26T00:00:00"/>
    <d v="2014-12-30T00:00:00"/>
    <s v="Standard Class"/>
    <s v="FH-14365"/>
    <s v="Fred Hopkins"/>
    <s v="Corporate"/>
    <s v="United States"/>
    <s v="Los Angeles"/>
    <x v="1"/>
    <n v="90008"/>
    <x v="1"/>
    <s v="OFF-ST-10002756"/>
    <x v="1"/>
    <x v="4"/>
    <s v="Tennsco Stur-D-Stor Boltless Shelving, 5 Shelves, 24&quot; Deep, Sand"/>
    <n v="270.62"/>
    <n v="2"/>
    <n v="0"/>
    <n v="2.7061999999999999"/>
    <x v="4"/>
  </r>
  <r>
    <n v="6077"/>
    <x v="3029"/>
    <x v="0"/>
    <d v="2013-09-02T00:00:00"/>
    <d v="2013-09-08T00:00:00"/>
    <s v="Standard Class"/>
    <s v="PG-18820"/>
    <s v="Patrick Gardner"/>
    <s v="Consumer"/>
    <s v="United States"/>
    <s v="New York City"/>
    <x v="15"/>
    <n v="10011"/>
    <x v="3"/>
    <s v="TEC-AC-10001432"/>
    <x v="2"/>
    <x v="11"/>
    <s v="Enermax Aurora Lite Keyboard"/>
    <n v="468.9"/>
    <n v="6"/>
    <n v="0"/>
    <n v="206.316"/>
    <x v="8"/>
  </r>
  <r>
    <n v="6078"/>
    <x v="3029"/>
    <x v="0"/>
    <d v="2013-09-02T00:00:00"/>
    <d v="2013-09-08T00:00:00"/>
    <s v="Standard Class"/>
    <s v="PG-18820"/>
    <s v="Patrick Gardner"/>
    <s v="Consumer"/>
    <s v="United States"/>
    <s v="New York City"/>
    <x v="15"/>
    <n v="10011"/>
    <x v="3"/>
    <s v="TEC-AC-10003399"/>
    <x v="2"/>
    <x v="11"/>
    <s v="Memorex Mini Travel Drive 64 GB USB 2.0 Flash Drive"/>
    <n v="72.48"/>
    <n v="2"/>
    <n v="0"/>
    <n v="30.441600000000001"/>
    <x v="8"/>
  </r>
  <r>
    <n v="6079"/>
    <x v="3029"/>
    <x v="0"/>
    <d v="2013-09-02T00:00:00"/>
    <d v="2013-09-08T00:00:00"/>
    <s v="Standard Class"/>
    <s v="PG-18820"/>
    <s v="Patrick Gardner"/>
    <s v="Consumer"/>
    <s v="United States"/>
    <s v="New York City"/>
    <x v="15"/>
    <n v="10011"/>
    <x v="3"/>
    <s v="OFF-SU-10001574"/>
    <x v="1"/>
    <x v="14"/>
    <s v="Acme Value Line Scissors"/>
    <n v="10.95"/>
    <n v="3"/>
    <n v="0"/>
    <n v="3.2850000000000001"/>
    <x v="8"/>
  </r>
  <r>
    <n v="6080"/>
    <x v="3029"/>
    <x v="0"/>
    <d v="2013-09-02T00:00:00"/>
    <d v="2013-09-08T00:00:00"/>
    <s v="Standard Class"/>
    <s v="PG-18820"/>
    <s v="Patrick Gardner"/>
    <s v="Consumer"/>
    <s v="United States"/>
    <s v="New York City"/>
    <x v="15"/>
    <n v="10011"/>
    <x v="3"/>
    <s v="FUR-FU-10004864"/>
    <x v="0"/>
    <x v="5"/>
    <s v="Howard Miller 14-1/2&quot; Diameter Chrome Round Wall Clock"/>
    <n v="191.82"/>
    <n v="3"/>
    <n v="0"/>
    <n v="61.382399999999997"/>
    <x v="8"/>
  </r>
  <r>
    <n v="6081"/>
    <x v="3030"/>
    <x v="3"/>
    <d v="2014-08-06T00:00:00"/>
    <d v="2014-08-09T00:00:00"/>
    <s v="First Class"/>
    <s v="NZ-18565"/>
    <s v="Nick Zandusky"/>
    <s v="Home Office"/>
    <s v="United States"/>
    <s v="Houston"/>
    <x v="5"/>
    <n v="77070"/>
    <x v="2"/>
    <s v="OFF-ST-10001172"/>
    <x v="1"/>
    <x v="4"/>
    <s v="Tennsco Lockers, Sand"/>
    <n v="151.05600000000001"/>
    <n v="9"/>
    <n v="0.2"/>
    <n v="7.5528000000000004"/>
    <x v="6"/>
  </r>
  <r>
    <n v="6082"/>
    <x v="3031"/>
    <x v="2"/>
    <d v="2011-02-19T00:00:00"/>
    <d v="2011-02-19T00:00:00"/>
    <s v="Same Day"/>
    <s v="TB-21595"/>
    <s v="Troy Blackwell"/>
    <s v="Consumer"/>
    <s v="United States"/>
    <s v="Lubbock"/>
    <x v="5"/>
    <n v="79424"/>
    <x v="2"/>
    <s v="FUR-FU-10002396"/>
    <x v="0"/>
    <x v="5"/>
    <s v="DAX Copper Panel Document Frame, 5 x 7 Size"/>
    <n v="25.16"/>
    <n v="5"/>
    <n v="0.6"/>
    <n v="-11.321999999999999"/>
    <x v="11"/>
  </r>
  <r>
    <n v="6083"/>
    <x v="3032"/>
    <x v="0"/>
    <d v="2013-11-23T00:00:00"/>
    <d v="2013-11-28T00:00:00"/>
    <s v="Standard Class"/>
    <s v="JE-15475"/>
    <s v="Jeremy Ellison"/>
    <s v="Consumer"/>
    <s v="United States"/>
    <s v="Houston"/>
    <x v="5"/>
    <n v="77095"/>
    <x v="2"/>
    <s v="OFF-BI-10004040"/>
    <x v="1"/>
    <x v="8"/>
    <s v="Wilson Jones Impact Binders"/>
    <n v="6.2160000000000002"/>
    <n v="6"/>
    <n v="0.8"/>
    <n v="-9.6348000000000003"/>
    <x v="0"/>
  </r>
  <r>
    <n v="6084"/>
    <x v="3032"/>
    <x v="0"/>
    <d v="2013-11-23T00:00:00"/>
    <d v="2013-11-28T00:00:00"/>
    <s v="Standard Class"/>
    <s v="JE-15475"/>
    <s v="Jeremy Ellison"/>
    <s v="Consumer"/>
    <s v="United States"/>
    <s v="Houston"/>
    <x v="5"/>
    <n v="77095"/>
    <x v="2"/>
    <s v="OFF-AR-10003481"/>
    <x v="1"/>
    <x v="6"/>
    <s v="Newell 348"/>
    <n v="23.616"/>
    <n v="9"/>
    <n v="0.2"/>
    <n v="2.6568000000000001"/>
    <x v="0"/>
  </r>
  <r>
    <n v="6085"/>
    <x v="3032"/>
    <x v="0"/>
    <d v="2013-11-23T00:00:00"/>
    <d v="2013-11-28T00:00:00"/>
    <s v="Standard Class"/>
    <s v="JE-15475"/>
    <s v="Jeremy Ellison"/>
    <s v="Consumer"/>
    <s v="United States"/>
    <s v="Houston"/>
    <x v="5"/>
    <n v="77095"/>
    <x v="2"/>
    <s v="TEC-AC-10000387"/>
    <x v="2"/>
    <x v="11"/>
    <s v="KeyTronic KT800P2 - Keyboard - Black"/>
    <n v="24.032"/>
    <n v="2"/>
    <n v="0.2"/>
    <n v="-0.6008"/>
    <x v="0"/>
  </r>
  <r>
    <n v="6086"/>
    <x v="3032"/>
    <x v="0"/>
    <d v="2013-11-23T00:00:00"/>
    <d v="2013-11-28T00:00:00"/>
    <s v="Standard Class"/>
    <s v="JE-15475"/>
    <s v="Jeremy Ellison"/>
    <s v="Consumer"/>
    <s v="United States"/>
    <s v="Houston"/>
    <x v="5"/>
    <n v="77095"/>
    <x v="2"/>
    <s v="OFF-LA-10000262"/>
    <x v="1"/>
    <x v="2"/>
    <s v="Avery 494"/>
    <n v="2.0880000000000001"/>
    <n v="1"/>
    <n v="0.2"/>
    <n v="0.67859999999999998"/>
    <x v="0"/>
  </r>
  <r>
    <n v="6087"/>
    <x v="3032"/>
    <x v="0"/>
    <d v="2013-11-23T00:00:00"/>
    <d v="2013-11-28T00:00:00"/>
    <s v="Standard Class"/>
    <s v="JE-15475"/>
    <s v="Jeremy Ellison"/>
    <s v="Consumer"/>
    <s v="United States"/>
    <s v="Houston"/>
    <x v="5"/>
    <n v="77095"/>
    <x v="2"/>
    <s v="OFF-BI-10003196"/>
    <x v="1"/>
    <x v="8"/>
    <s v="Accohide Poly Flexible Ring Binders"/>
    <n v="4.4880000000000004"/>
    <n v="6"/>
    <n v="0.8"/>
    <n v="-6.7320000000000002"/>
    <x v="0"/>
  </r>
  <r>
    <n v="6088"/>
    <x v="3033"/>
    <x v="1"/>
    <d v="2012-12-14T00:00:00"/>
    <d v="2012-12-18T00:00:00"/>
    <s v="Standard Class"/>
    <s v="EH-13945"/>
    <s v="Eric Hoffmann"/>
    <s v="Consumer"/>
    <s v="United States"/>
    <s v="Costa Mesa"/>
    <x v="1"/>
    <n v="92627"/>
    <x v="1"/>
    <s v="FUR-FU-10004351"/>
    <x v="0"/>
    <x v="5"/>
    <s v="Staples"/>
    <n v="29.22"/>
    <n v="3"/>
    <n v="0"/>
    <n v="12.8568"/>
    <x v="4"/>
  </r>
  <r>
    <n v="6089"/>
    <x v="3034"/>
    <x v="1"/>
    <d v="2012-06-13T00:00:00"/>
    <d v="2012-06-17T00:00:00"/>
    <s v="Standard Class"/>
    <s v="BF-10975"/>
    <s v="Barbara Fisher"/>
    <s v="Corporate"/>
    <s v="United States"/>
    <s v="Roswell"/>
    <x v="32"/>
    <n v="30076"/>
    <x v="0"/>
    <s v="OFF-PA-10001870"/>
    <x v="1"/>
    <x v="10"/>
    <s v="Xerox 202"/>
    <n v="6.48"/>
    <n v="1"/>
    <n v="0"/>
    <n v="3.1103999999999998"/>
    <x v="1"/>
  </r>
  <r>
    <n v="6090"/>
    <x v="3035"/>
    <x v="3"/>
    <d v="2014-12-29T00:00:00"/>
    <d v="2015-01-01T00:00:00"/>
    <s v="Second Class"/>
    <s v="PC-18745"/>
    <s v="Pamela Coakley"/>
    <s v="Corporate"/>
    <s v="United States"/>
    <s v="Loveland"/>
    <x v="22"/>
    <n v="80538"/>
    <x v="1"/>
    <s v="OFF-BI-10002813"/>
    <x v="1"/>
    <x v="8"/>
    <s v="Avery Reinforcements for Hole-Punch Pages"/>
    <n v="1.1879999999999999"/>
    <n v="2"/>
    <n v="0.7"/>
    <n v="-0.99"/>
    <x v="4"/>
  </r>
  <r>
    <n v="6091"/>
    <x v="3036"/>
    <x v="3"/>
    <d v="2014-09-21T00:00:00"/>
    <d v="2014-09-27T00:00:00"/>
    <s v="Standard Class"/>
    <s v="SV-20365"/>
    <s v="Seth Vernon"/>
    <s v="Consumer"/>
    <s v="United States"/>
    <s v="New York City"/>
    <x v="15"/>
    <n v="10035"/>
    <x v="3"/>
    <s v="FUR-CH-10003846"/>
    <x v="0"/>
    <x v="1"/>
    <s v="Hon Valutask Swivel Chairs"/>
    <n v="272.64600000000002"/>
    <n v="3"/>
    <n v="0.1"/>
    <n v="18.176400000000001"/>
    <x v="8"/>
  </r>
  <r>
    <n v="6092"/>
    <x v="3036"/>
    <x v="3"/>
    <d v="2014-09-21T00:00:00"/>
    <d v="2014-09-27T00:00:00"/>
    <s v="Standard Class"/>
    <s v="SV-20365"/>
    <s v="Seth Vernon"/>
    <s v="Consumer"/>
    <s v="United States"/>
    <s v="New York City"/>
    <x v="15"/>
    <n v="10035"/>
    <x v="3"/>
    <s v="TEC-AC-10002647"/>
    <x v="2"/>
    <x v="11"/>
    <s v="Logitech Wireless Boombox Speaker - portable - wireless, wired"/>
    <n v="212.8"/>
    <n v="2"/>
    <n v="0"/>
    <n v="95.76"/>
    <x v="8"/>
  </r>
  <r>
    <n v="6093"/>
    <x v="3036"/>
    <x v="3"/>
    <d v="2014-09-21T00:00:00"/>
    <d v="2014-09-27T00:00:00"/>
    <s v="Standard Class"/>
    <s v="SV-20365"/>
    <s v="Seth Vernon"/>
    <s v="Consumer"/>
    <s v="United States"/>
    <s v="New York City"/>
    <x v="15"/>
    <n v="10035"/>
    <x v="3"/>
    <s v="OFF-PA-10000807"/>
    <x v="1"/>
    <x v="10"/>
    <s v="TOPS &quot;Important Message&quot; Pads, Canary, 4-1/4 x 5-1/2, 50 Sheets per Pad"/>
    <n v="38.520000000000003"/>
    <n v="9"/>
    <n v="0"/>
    <n v="18.104399999999998"/>
    <x v="8"/>
  </r>
  <r>
    <n v="6094"/>
    <x v="3036"/>
    <x v="3"/>
    <d v="2014-09-21T00:00:00"/>
    <d v="2014-09-27T00:00:00"/>
    <s v="Standard Class"/>
    <s v="SV-20365"/>
    <s v="Seth Vernon"/>
    <s v="Consumer"/>
    <s v="United States"/>
    <s v="New York City"/>
    <x v="15"/>
    <n v="10035"/>
    <x v="3"/>
    <s v="TEC-AC-10001465"/>
    <x v="2"/>
    <x v="11"/>
    <s v="SanDisk Cruzer 64 GB USB Flash Drive"/>
    <n v="72.64"/>
    <n v="2"/>
    <n v="0"/>
    <n v="21.792000000000002"/>
    <x v="8"/>
  </r>
  <r>
    <n v="6095"/>
    <x v="3036"/>
    <x v="3"/>
    <d v="2014-09-21T00:00:00"/>
    <d v="2014-09-27T00:00:00"/>
    <s v="Standard Class"/>
    <s v="SV-20365"/>
    <s v="Seth Vernon"/>
    <s v="Consumer"/>
    <s v="United States"/>
    <s v="New York City"/>
    <x v="15"/>
    <n v="10035"/>
    <x v="3"/>
    <s v="OFF-ST-10000615"/>
    <x v="1"/>
    <x v="4"/>
    <s v="SimpliFile Personal File, Black Granite, 15w x 6-15/16d x 11-1/4h"/>
    <n v="45.4"/>
    <n v="4"/>
    <n v="0"/>
    <n v="12.712"/>
    <x v="8"/>
  </r>
  <r>
    <n v="6096"/>
    <x v="3036"/>
    <x v="3"/>
    <d v="2014-09-21T00:00:00"/>
    <d v="2014-09-27T00:00:00"/>
    <s v="Standard Class"/>
    <s v="SV-20365"/>
    <s v="Seth Vernon"/>
    <s v="Consumer"/>
    <s v="United States"/>
    <s v="New York City"/>
    <x v="15"/>
    <n v="10035"/>
    <x v="3"/>
    <s v="OFF-PA-10002713"/>
    <x v="1"/>
    <x v="10"/>
    <s v="Adams Phone Message Book, 200 Message Capacity, 8 1/16” x 11”"/>
    <n v="13.76"/>
    <n v="2"/>
    <n v="0"/>
    <n v="6.3296000000000001"/>
    <x v="8"/>
  </r>
  <r>
    <n v="6097"/>
    <x v="3036"/>
    <x v="3"/>
    <d v="2014-09-21T00:00:00"/>
    <d v="2014-09-27T00:00:00"/>
    <s v="Standard Class"/>
    <s v="SV-20365"/>
    <s v="Seth Vernon"/>
    <s v="Consumer"/>
    <s v="United States"/>
    <s v="New York City"/>
    <x v="15"/>
    <n v="10035"/>
    <x v="3"/>
    <s v="FUR-CH-10003061"/>
    <x v="0"/>
    <x v="1"/>
    <s v="Global Leather Task Chair, Black"/>
    <n v="80.991"/>
    <n v="1"/>
    <n v="0.1"/>
    <n v="8.0991"/>
    <x v="8"/>
  </r>
  <r>
    <n v="6098"/>
    <x v="3036"/>
    <x v="3"/>
    <d v="2014-09-21T00:00:00"/>
    <d v="2014-09-27T00:00:00"/>
    <s v="Standard Class"/>
    <s v="SV-20365"/>
    <s v="Seth Vernon"/>
    <s v="Consumer"/>
    <s v="United States"/>
    <s v="New York City"/>
    <x v="15"/>
    <n v="10035"/>
    <x v="3"/>
    <s v="OFF-BI-10000343"/>
    <x v="1"/>
    <x v="8"/>
    <s v="Pressboard Covers with Storage Hooks, 9 1/2&quot; x 11&quot;, Light Blue"/>
    <n v="11.784000000000001"/>
    <n v="3"/>
    <n v="0.2"/>
    <n v="3.9771000000000001"/>
    <x v="8"/>
  </r>
  <r>
    <n v="6099"/>
    <x v="3036"/>
    <x v="3"/>
    <d v="2014-09-21T00:00:00"/>
    <d v="2014-09-27T00:00:00"/>
    <s v="Standard Class"/>
    <s v="SV-20365"/>
    <s v="Seth Vernon"/>
    <s v="Consumer"/>
    <s v="United States"/>
    <s v="New York City"/>
    <x v="15"/>
    <n v="10035"/>
    <x v="3"/>
    <s v="OFF-FA-10000304"/>
    <x v="1"/>
    <x v="13"/>
    <s v="Advantus Push Pins"/>
    <n v="4.3600000000000003"/>
    <n v="2"/>
    <n v="0"/>
    <n v="1.7876000000000001"/>
    <x v="8"/>
  </r>
  <r>
    <n v="6100"/>
    <x v="3036"/>
    <x v="3"/>
    <d v="2014-09-21T00:00:00"/>
    <d v="2014-09-27T00:00:00"/>
    <s v="Standard Class"/>
    <s v="SV-20365"/>
    <s v="Seth Vernon"/>
    <s v="Consumer"/>
    <s v="United States"/>
    <s v="New York City"/>
    <x v="15"/>
    <n v="10035"/>
    <x v="3"/>
    <s v="FUR-CH-10004086"/>
    <x v="0"/>
    <x v="1"/>
    <s v="Hon 4070 Series Pagoda Armless Upholstered Stacking Chairs"/>
    <n v="2888.127"/>
    <n v="11"/>
    <n v="0.1"/>
    <n v="609.71569999999997"/>
    <x v="8"/>
  </r>
  <r>
    <n v="6101"/>
    <x v="3036"/>
    <x v="3"/>
    <d v="2014-09-21T00:00:00"/>
    <d v="2014-09-27T00:00:00"/>
    <s v="Standard Class"/>
    <s v="SV-20365"/>
    <s v="Seth Vernon"/>
    <s v="Consumer"/>
    <s v="United States"/>
    <s v="New York City"/>
    <x v="15"/>
    <n v="10035"/>
    <x v="3"/>
    <s v="TEC-PH-10002885"/>
    <x v="2"/>
    <x v="7"/>
    <s v="Apple iPhone 5"/>
    <n v="1299.6600000000001"/>
    <n v="2"/>
    <n v="0"/>
    <n v="350.90820000000002"/>
    <x v="8"/>
  </r>
  <r>
    <n v="6102"/>
    <x v="3036"/>
    <x v="3"/>
    <d v="2014-09-21T00:00:00"/>
    <d v="2014-09-27T00:00:00"/>
    <s v="Standard Class"/>
    <s v="SV-20365"/>
    <s v="Seth Vernon"/>
    <s v="Consumer"/>
    <s v="United States"/>
    <s v="New York City"/>
    <x v="15"/>
    <n v="10035"/>
    <x v="3"/>
    <s v="FUR-CH-10001215"/>
    <x v="0"/>
    <x v="1"/>
    <s v="Global Troy Executive Leather Low-Back Tilter"/>
    <n v="2254.41"/>
    <n v="5"/>
    <n v="0.1"/>
    <n v="375.73500000000001"/>
    <x v="8"/>
  </r>
  <r>
    <n v="6103"/>
    <x v="3036"/>
    <x v="3"/>
    <d v="2014-09-21T00:00:00"/>
    <d v="2014-09-27T00:00:00"/>
    <s v="Standard Class"/>
    <s v="SV-20365"/>
    <s v="Seth Vernon"/>
    <s v="Consumer"/>
    <s v="United States"/>
    <s v="New York City"/>
    <x v="15"/>
    <n v="10035"/>
    <x v="3"/>
    <s v="TEC-PH-10000215"/>
    <x v="2"/>
    <x v="7"/>
    <s v="Plantronics Cordless Phone Headset with In-line Volume - M214C"/>
    <n v="104.85"/>
    <n v="3"/>
    <n v="0"/>
    <n v="28.3095"/>
    <x v="8"/>
  </r>
  <r>
    <n v="6104"/>
    <x v="3036"/>
    <x v="3"/>
    <d v="2014-09-21T00:00:00"/>
    <d v="2014-09-27T00:00:00"/>
    <s v="Standard Class"/>
    <s v="SV-20365"/>
    <s v="Seth Vernon"/>
    <s v="Consumer"/>
    <s v="United States"/>
    <s v="New York City"/>
    <x v="15"/>
    <n v="10035"/>
    <x v="3"/>
    <s v="TEC-AC-10001998"/>
    <x v="2"/>
    <x v="11"/>
    <s v="Logitech LS21 Speaker System - PC Multimedia - 2.1-CH - Wired"/>
    <n v="59.97"/>
    <n v="3"/>
    <n v="0"/>
    <n v="20.389800000000001"/>
    <x v="8"/>
  </r>
  <r>
    <n v="6105"/>
    <x v="3037"/>
    <x v="3"/>
    <d v="2014-08-23T00:00:00"/>
    <d v="2014-08-25T00:00:00"/>
    <s v="First Class"/>
    <s v="Dp-13240"/>
    <s v="Dean percer"/>
    <s v="Home Office"/>
    <s v="United States"/>
    <s v="Philadelphia"/>
    <x v="9"/>
    <n v="19143"/>
    <x v="3"/>
    <s v="FUR-TA-10002356"/>
    <x v="0"/>
    <x v="3"/>
    <s v="Bevis Boat-Shaped Conference Table"/>
    <n v="314.53199999999998"/>
    <n v="2"/>
    <n v="0.4"/>
    <n v="-83.875200000000007"/>
    <x v="6"/>
  </r>
  <r>
    <n v="6106"/>
    <x v="3038"/>
    <x v="1"/>
    <d v="2012-06-18T00:00:00"/>
    <d v="2012-06-22T00:00:00"/>
    <s v="Standard Class"/>
    <s v="HR-14830"/>
    <s v="Harold Ryan"/>
    <s v="Corporate"/>
    <s v="United States"/>
    <s v="Miami"/>
    <x v="2"/>
    <n v="33178"/>
    <x v="0"/>
    <s v="OFF-AR-10002399"/>
    <x v="1"/>
    <x v="6"/>
    <s v="Dixon Prang Watercolor Pencils, 10-Color Set with Brush"/>
    <n v="13.632"/>
    <n v="4"/>
    <n v="0.2"/>
    <n v="3.5783999999999998"/>
    <x v="1"/>
  </r>
  <r>
    <n v="6107"/>
    <x v="3039"/>
    <x v="2"/>
    <d v="2011-12-20T00:00:00"/>
    <d v="2011-12-25T00:00:00"/>
    <s v="Standard Class"/>
    <s v="WB-21850"/>
    <s v="William Brown"/>
    <s v="Consumer"/>
    <s v="United States"/>
    <s v="Grand Prairie"/>
    <x v="5"/>
    <n v="75051"/>
    <x v="2"/>
    <s v="OFF-AP-10001563"/>
    <x v="1"/>
    <x v="9"/>
    <s v="Belkin Premiere Surge Master II 8-outlet surge protector"/>
    <n v="19.431999999999999"/>
    <n v="2"/>
    <n v="0.8"/>
    <n v="-49.551600000000001"/>
    <x v="4"/>
  </r>
  <r>
    <n v="6108"/>
    <x v="3039"/>
    <x v="2"/>
    <d v="2011-12-20T00:00:00"/>
    <d v="2011-12-25T00:00:00"/>
    <s v="Standard Class"/>
    <s v="WB-21850"/>
    <s v="William Brown"/>
    <s v="Consumer"/>
    <s v="United States"/>
    <s v="Grand Prairie"/>
    <x v="5"/>
    <n v="75051"/>
    <x v="2"/>
    <s v="TEC-AC-10004510"/>
    <x v="2"/>
    <x v="11"/>
    <s v="Logitech Desktop MK120 Mouse and keyboard Combo"/>
    <n v="65.44"/>
    <n v="5"/>
    <n v="0.2"/>
    <n v="-8.18"/>
    <x v="4"/>
  </r>
  <r>
    <n v="6109"/>
    <x v="3040"/>
    <x v="0"/>
    <d v="2013-09-12T00:00:00"/>
    <d v="2013-09-17T00:00:00"/>
    <s v="Standard Class"/>
    <s v="AS-10090"/>
    <s v="Adam Shillingsburg"/>
    <s v="Consumer"/>
    <s v="United States"/>
    <s v="Chicago"/>
    <x v="10"/>
    <n v="60653"/>
    <x v="2"/>
    <s v="OFF-LA-10001982"/>
    <x v="1"/>
    <x v="2"/>
    <s v="Smead Alpha-Z Color-Coded Name Labels First Letter Starter Set"/>
    <n v="6"/>
    <n v="2"/>
    <n v="0.2"/>
    <n v="2.1"/>
    <x v="8"/>
  </r>
  <r>
    <n v="6110"/>
    <x v="3040"/>
    <x v="0"/>
    <d v="2013-09-12T00:00:00"/>
    <d v="2013-09-17T00:00:00"/>
    <s v="Standard Class"/>
    <s v="AS-10090"/>
    <s v="Adam Shillingsburg"/>
    <s v="Consumer"/>
    <s v="United States"/>
    <s v="Chicago"/>
    <x v="10"/>
    <n v="60653"/>
    <x v="2"/>
    <s v="OFF-BI-10004141"/>
    <x v="1"/>
    <x v="8"/>
    <s v="Insertable Tab Indexes For Data Binders"/>
    <n v="1.9079999999999999"/>
    <n v="3"/>
    <n v="0.8"/>
    <n v="-3.2435999999999998"/>
    <x v="8"/>
  </r>
  <r>
    <n v="6111"/>
    <x v="3041"/>
    <x v="0"/>
    <d v="2013-11-13T00:00:00"/>
    <d v="2013-11-17T00:00:00"/>
    <s v="Standard Class"/>
    <s v="SP-20920"/>
    <s v="Susan Pistek"/>
    <s v="Consumer"/>
    <s v="United States"/>
    <s v="Parma"/>
    <x v="24"/>
    <n v="44134"/>
    <x v="3"/>
    <s v="FUR-CH-10004495"/>
    <x v="0"/>
    <x v="1"/>
    <s v="Global Leather and Oak Executive Chair, Black"/>
    <n v="1474.8019999999999"/>
    <n v="7"/>
    <n v="0.3"/>
    <n v="-21.0686"/>
    <x v="0"/>
  </r>
  <r>
    <n v="6112"/>
    <x v="3041"/>
    <x v="0"/>
    <d v="2013-11-13T00:00:00"/>
    <d v="2013-11-17T00:00:00"/>
    <s v="Standard Class"/>
    <s v="SP-20920"/>
    <s v="Susan Pistek"/>
    <s v="Consumer"/>
    <s v="United States"/>
    <s v="Parma"/>
    <x v="24"/>
    <n v="44134"/>
    <x v="3"/>
    <s v="OFF-AP-10002311"/>
    <x v="1"/>
    <x v="9"/>
    <s v="Holmes Replacement Filter for HEPA Air Cleaner, Very Large Room, HEPA Filter"/>
    <n v="110.096"/>
    <n v="2"/>
    <n v="0.2"/>
    <n v="33.028799999999997"/>
    <x v="0"/>
  </r>
  <r>
    <n v="6113"/>
    <x v="3041"/>
    <x v="0"/>
    <d v="2013-11-13T00:00:00"/>
    <d v="2013-11-17T00:00:00"/>
    <s v="Standard Class"/>
    <s v="SP-20920"/>
    <s v="Susan Pistek"/>
    <s v="Consumer"/>
    <s v="United States"/>
    <s v="Parma"/>
    <x v="24"/>
    <n v="44134"/>
    <x v="3"/>
    <s v="OFF-FA-10000585"/>
    <x v="1"/>
    <x v="13"/>
    <s v="OIC Bulk Pack Metal Binder Clips"/>
    <n v="16.751999999999999"/>
    <n v="6"/>
    <n v="0.2"/>
    <n v="5.4443999999999999"/>
    <x v="0"/>
  </r>
  <r>
    <n v="6114"/>
    <x v="3041"/>
    <x v="0"/>
    <d v="2013-11-13T00:00:00"/>
    <d v="2013-11-17T00:00:00"/>
    <s v="Standard Class"/>
    <s v="SP-20920"/>
    <s v="Susan Pistek"/>
    <s v="Consumer"/>
    <s v="United States"/>
    <s v="Parma"/>
    <x v="24"/>
    <n v="44134"/>
    <x v="3"/>
    <s v="FUR-CH-10000454"/>
    <x v="0"/>
    <x v="1"/>
    <s v="Hon Deluxe Fabric Upholstered Stacking Chairs, Rounded Back"/>
    <n v="1537.0740000000001"/>
    <n v="9"/>
    <n v="0.3"/>
    <n v="0"/>
    <x v="0"/>
  </r>
  <r>
    <n v="6115"/>
    <x v="3041"/>
    <x v="0"/>
    <d v="2013-11-13T00:00:00"/>
    <d v="2013-11-17T00:00:00"/>
    <s v="Standard Class"/>
    <s v="SP-20920"/>
    <s v="Susan Pistek"/>
    <s v="Consumer"/>
    <s v="United States"/>
    <s v="Parma"/>
    <x v="24"/>
    <n v="44134"/>
    <x v="3"/>
    <s v="FUR-CH-10003746"/>
    <x v="0"/>
    <x v="1"/>
    <s v="Hon 4070 Series Pagoda Round Back Stacking Chairs"/>
    <n v="449.37200000000001"/>
    <n v="2"/>
    <n v="0.3"/>
    <n v="-12.8392"/>
    <x v="0"/>
  </r>
  <r>
    <n v="6116"/>
    <x v="3042"/>
    <x v="0"/>
    <d v="2013-03-15T00:00:00"/>
    <d v="2013-03-21T00:00:00"/>
    <s v="Standard Class"/>
    <s v="SP-20650"/>
    <s v="Stephanie Phelps"/>
    <s v="Corporate"/>
    <s v="United States"/>
    <s v="Redwood City"/>
    <x v="1"/>
    <n v="94061"/>
    <x v="1"/>
    <s v="OFF-BI-10003291"/>
    <x v="1"/>
    <x v="8"/>
    <s v="Wilson Jones Leather-Like Binders with DublLock Round Rings"/>
    <n v="41.904000000000003"/>
    <n v="6"/>
    <n v="0.2"/>
    <n v="14.1426"/>
    <x v="10"/>
  </r>
  <r>
    <n v="6117"/>
    <x v="3043"/>
    <x v="0"/>
    <d v="2013-11-14T00:00:00"/>
    <d v="2013-11-20T00:00:00"/>
    <s v="Standard Class"/>
    <s v="CM-12655"/>
    <s v="Corinna Mitchell"/>
    <s v="Home Office"/>
    <s v="United States"/>
    <s v="New York City"/>
    <x v="15"/>
    <n v="10011"/>
    <x v="3"/>
    <s v="TEC-PH-10002114"/>
    <x v="2"/>
    <x v="7"/>
    <s v="Xiaomi Mi3"/>
    <n v="2279.96"/>
    <n v="4"/>
    <n v="0"/>
    <n v="592.78959999999995"/>
    <x v="0"/>
  </r>
  <r>
    <n v="6118"/>
    <x v="3043"/>
    <x v="0"/>
    <d v="2013-11-14T00:00:00"/>
    <d v="2013-11-20T00:00:00"/>
    <s v="Standard Class"/>
    <s v="CM-12655"/>
    <s v="Corinna Mitchell"/>
    <s v="Home Office"/>
    <s v="United States"/>
    <s v="New York City"/>
    <x v="15"/>
    <n v="10011"/>
    <x v="3"/>
    <s v="OFF-LA-10001569"/>
    <x v="1"/>
    <x v="2"/>
    <s v="Avery 499"/>
    <n v="14.94"/>
    <n v="3"/>
    <n v="0"/>
    <n v="6.8723999999999998"/>
    <x v="0"/>
  </r>
  <r>
    <n v="6119"/>
    <x v="3044"/>
    <x v="3"/>
    <d v="2014-09-20T00:00:00"/>
    <d v="2014-09-26T00:00:00"/>
    <s v="Standard Class"/>
    <s v="JR-16210"/>
    <s v="Justin Ritter"/>
    <s v="Corporate"/>
    <s v="United States"/>
    <s v="Springfield"/>
    <x v="21"/>
    <n v="97477"/>
    <x v="1"/>
    <s v="TEC-PH-10001425"/>
    <x v="2"/>
    <x v="7"/>
    <s v="Mophie Juice Pack Helium for iPhone"/>
    <n v="191.976"/>
    <n v="3"/>
    <n v="0.2"/>
    <n v="19.197600000000001"/>
    <x v="8"/>
  </r>
  <r>
    <n v="6120"/>
    <x v="3044"/>
    <x v="3"/>
    <d v="2014-09-20T00:00:00"/>
    <d v="2014-09-26T00:00:00"/>
    <s v="Standard Class"/>
    <s v="JR-16210"/>
    <s v="Justin Ritter"/>
    <s v="Corporate"/>
    <s v="United States"/>
    <s v="Springfield"/>
    <x v="21"/>
    <n v="97477"/>
    <x v="1"/>
    <s v="OFF-AR-10001915"/>
    <x v="1"/>
    <x v="6"/>
    <s v="Peel-Off China Markers"/>
    <n v="23.832000000000001"/>
    <n v="3"/>
    <n v="0.2"/>
    <n v="6.5537999999999998"/>
    <x v="8"/>
  </r>
  <r>
    <n v="6121"/>
    <x v="3044"/>
    <x v="3"/>
    <d v="2014-09-20T00:00:00"/>
    <d v="2014-09-26T00:00:00"/>
    <s v="Standard Class"/>
    <s v="JR-16210"/>
    <s v="Justin Ritter"/>
    <s v="Corporate"/>
    <s v="United States"/>
    <s v="Springfield"/>
    <x v="21"/>
    <n v="97477"/>
    <x v="1"/>
    <s v="FUR-FU-10004864"/>
    <x v="0"/>
    <x v="5"/>
    <s v="Howard Miller 14-1/2&quot; Diameter Chrome Round Wall Clock"/>
    <n v="409.21600000000001"/>
    <n v="8"/>
    <n v="0.2"/>
    <n v="61.382399999999997"/>
    <x v="8"/>
  </r>
  <r>
    <n v="6122"/>
    <x v="3044"/>
    <x v="3"/>
    <d v="2014-09-20T00:00:00"/>
    <d v="2014-09-26T00:00:00"/>
    <s v="Standard Class"/>
    <s v="JR-16210"/>
    <s v="Justin Ritter"/>
    <s v="Corporate"/>
    <s v="United States"/>
    <s v="Springfield"/>
    <x v="21"/>
    <n v="97477"/>
    <x v="1"/>
    <s v="FUR-BO-10001972"/>
    <x v="0"/>
    <x v="0"/>
    <s v="O'Sullivan 4-Shelf Bookcase in Odessa Pine"/>
    <n v="72.587999999999994"/>
    <n v="2"/>
    <n v="0.7"/>
    <n v="-128.2388"/>
    <x v="8"/>
  </r>
  <r>
    <n v="6123"/>
    <x v="3045"/>
    <x v="3"/>
    <d v="2014-12-05T00:00:00"/>
    <d v="2014-12-10T00:00:00"/>
    <s v="Standard Class"/>
    <s v="CB-12415"/>
    <s v="Christy Brittain"/>
    <s v="Consumer"/>
    <s v="United States"/>
    <s v="Chicago"/>
    <x v="10"/>
    <n v="60610"/>
    <x v="2"/>
    <s v="OFF-ST-10000532"/>
    <x v="1"/>
    <x v="4"/>
    <s v="Advantus Rolling Drawer Organizers"/>
    <n v="61.567999999999998"/>
    <n v="2"/>
    <n v="0.2"/>
    <n v="4.6176000000000004"/>
    <x v="4"/>
  </r>
  <r>
    <n v="6124"/>
    <x v="3046"/>
    <x v="1"/>
    <d v="2012-08-31T00:00:00"/>
    <d v="2012-09-05T00:00:00"/>
    <s v="Standard Class"/>
    <s v="SD-20485"/>
    <s v="Shirley Daniels"/>
    <s v="Home Office"/>
    <s v="United States"/>
    <s v="Bedford"/>
    <x v="5"/>
    <n v="76021"/>
    <x v="2"/>
    <s v="OFF-PA-10003883"/>
    <x v="1"/>
    <x v="10"/>
    <s v="Message Book, Phone, Wirebound Standard Line Memo, 2 3/4&quot; X 5&quot;"/>
    <n v="20.96"/>
    <n v="4"/>
    <n v="0.2"/>
    <n v="6.8120000000000003"/>
    <x v="6"/>
  </r>
  <r>
    <n v="6125"/>
    <x v="3047"/>
    <x v="3"/>
    <d v="2014-06-04T00:00:00"/>
    <d v="2014-06-08T00:00:00"/>
    <s v="Standard Class"/>
    <s v="SS-20140"/>
    <s v="Saphhira Shifley"/>
    <s v="Corporate"/>
    <s v="United States"/>
    <s v="Los Angeles"/>
    <x v="1"/>
    <n v="90036"/>
    <x v="1"/>
    <s v="TEC-AC-10003038"/>
    <x v="2"/>
    <x v="11"/>
    <s v="Kingston Digital DataTraveler 16GB USB 2.0"/>
    <n v="44.75"/>
    <n v="5"/>
    <n v="0"/>
    <n v="8.5024999999999995"/>
    <x v="1"/>
  </r>
  <r>
    <n v="6126"/>
    <x v="3047"/>
    <x v="3"/>
    <d v="2014-06-04T00:00:00"/>
    <d v="2014-06-08T00:00:00"/>
    <s v="Standard Class"/>
    <s v="SS-20140"/>
    <s v="Saphhira Shifley"/>
    <s v="Corporate"/>
    <s v="United States"/>
    <s v="Los Angeles"/>
    <x v="1"/>
    <n v="90036"/>
    <x v="1"/>
    <s v="OFF-PA-10001593"/>
    <x v="1"/>
    <x v="10"/>
    <s v="Xerox 1947"/>
    <n v="11.96"/>
    <n v="2"/>
    <n v="0"/>
    <n v="5.3819999999999997"/>
    <x v="1"/>
  </r>
  <r>
    <n v="6127"/>
    <x v="3047"/>
    <x v="3"/>
    <d v="2014-06-04T00:00:00"/>
    <d v="2014-06-08T00:00:00"/>
    <s v="Standard Class"/>
    <s v="SS-20140"/>
    <s v="Saphhira Shifley"/>
    <s v="Corporate"/>
    <s v="United States"/>
    <s v="Los Angeles"/>
    <x v="1"/>
    <n v="90036"/>
    <x v="1"/>
    <s v="OFF-BI-10002049"/>
    <x v="1"/>
    <x v="8"/>
    <s v="UniKeep View Case Binders"/>
    <n v="3.9119999999999999"/>
    <n v="1"/>
    <n v="0.2"/>
    <n v="1.2714000000000001"/>
    <x v="1"/>
  </r>
  <r>
    <n v="6128"/>
    <x v="3048"/>
    <x v="0"/>
    <d v="2013-04-01T00:00:00"/>
    <d v="2013-04-07T00:00:00"/>
    <s v="Standard Class"/>
    <s v="EH-13990"/>
    <s v="Erica Hackney"/>
    <s v="Consumer"/>
    <s v="United States"/>
    <s v="New York City"/>
    <x v="15"/>
    <n v="10009"/>
    <x v="3"/>
    <s v="FUR-CH-10003817"/>
    <x v="0"/>
    <x v="1"/>
    <s v="Global Value Steno Chair, Gray"/>
    <n v="327.99599999999998"/>
    <n v="6"/>
    <n v="0.1"/>
    <n v="54.665999999999997"/>
    <x v="3"/>
  </r>
  <r>
    <n v="6129"/>
    <x v="3049"/>
    <x v="2"/>
    <d v="2011-10-25T00:00:00"/>
    <d v="2011-10-28T00:00:00"/>
    <s v="First Class"/>
    <s v="AH-10030"/>
    <s v="Aaron Hawkins"/>
    <s v="Corporate"/>
    <s v="United States"/>
    <s v="San Francisco"/>
    <x v="1"/>
    <n v="94109"/>
    <x v="1"/>
    <s v="OFF-BI-10002353"/>
    <x v="1"/>
    <x v="8"/>
    <s v="GBC VeloBind Cover Sets"/>
    <n v="49.408000000000001"/>
    <n v="4"/>
    <n v="0.2"/>
    <n v="18.527999999999999"/>
    <x v="2"/>
  </r>
  <r>
    <n v="6130"/>
    <x v="3050"/>
    <x v="3"/>
    <d v="2014-03-27T00:00:00"/>
    <d v="2014-04-03T00:00:00"/>
    <s v="Standard Class"/>
    <s v="EM-14200"/>
    <s v="Evan Minnotte"/>
    <s v="Home Office"/>
    <s v="United States"/>
    <s v="Virginia Beach"/>
    <x v="17"/>
    <n v="23464"/>
    <x v="0"/>
    <s v="TEC-AC-10003116"/>
    <x v="2"/>
    <x v="11"/>
    <s v="Memorex Froggy Flash Drive 8 GB"/>
    <n v="53.25"/>
    <n v="3"/>
    <n v="0"/>
    <n v="20.767499999999998"/>
    <x v="10"/>
  </r>
  <r>
    <n v="6131"/>
    <x v="3050"/>
    <x v="3"/>
    <d v="2014-03-27T00:00:00"/>
    <d v="2014-04-03T00:00:00"/>
    <s v="Standard Class"/>
    <s v="EM-14200"/>
    <s v="Evan Minnotte"/>
    <s v="Home Office"/>
    <s v="United States"/>
    <s v="Virginia Beach"/>
    <x v="17"/>
    <n v="23464"/>
    <x v="0"/>
    <s v="OFF-FA-10003021"/>
    <x v="1"/>
    <x v="13"/>
    <s v="Staples"/>
    <n v="3.76"/>
    <n v="2"/>
    <n v="0"/>
    <n v="1.3160000000000001"/>
    <x v="10"/>
  </r>
  <r>
    <n v="6132"/>
    <x v="3051"/>
    <x v="2"/>
    <d v="2011-12-27T00:00:00"/>
    <d v="2011-12-31T00:00:00"/>
    <s v="Standard Class"/>
    <s v="TB-21190"/>
    <s v="Thomas Brumley"/>
    <s v="Home Office"/>
    <s v="United States"/>
    <s v="New York City"/>
    <x v="15"/>
    <n v="10011"/>
    <x v="3"/>
    <s v="FUR-CH-10004477"/>
    <x v="0"/>
    <x v="1"/>
    <s v="Global Push Button Manager's Chair, Indigo"/>
    <n v="767.21400000000006"/>
    <n v="14"/>
    <n v="0.1"/>
    <n v="161.9674"/>
    <x v="4"/>
  </r>
  <r>
    <n v="6133"/>
    <x v="3052"/>
    <x v="3"/>
    <d v="2014-09-16T00:00:00"/>
    <d v="2014-09-21T00:00:00"/>
    <s v="Standard Class"/>
    <s v="AB-10165"/>
    <s v="Alan Barnes"/>
    <s v="Consumer"/>
    <s v="United States"/>
    <s v="Lebanon"/>
    <x v="18"/>
    <n v="37087"/>
    <x v="0"/>
    <s v="OFF-PA-10001033"/>
    <x v="1"/>
    <x v="10"/>
    <s v="Xerox 1893"/>
    <n v="163.96"/>
    <n v="5"/>
    <n v="0.2"/>
    <n v="59.435499999999998"/>
    <x v="8"/>
  </r>
  <r>
    <n v="6134"/>
    <x v="3053"/>
    <x v="0"/>
    <d v="2013-08-17T00:00:00"/>
    <d v="2013-08-20T00:00:00"/>
    <s v="First Class"/>
    <s v="AO-10810"/>
    <s v="Anthony O'Donnell"/>
    <s v="Corporate"/>
    <s v="United States"/>
    <s v="Los Angeles"/>
    <x v="1"/>
    <n v="90045"/>
    <x v="1"/>
    <s v="FUR-TA-10004152"/>
    <x v="0"/>
    <x v="3"/>
    <s v="Barricks 18&quot; x 48&quot; Non-Folding Utility Table with Bottom Storage Shelf"/>
    <n v="161.28"/>
    <n v="2"/>
    <n v="0.2"/>
    <n v="12.096"/>
    <x v="6"/>
  </r>
  <r>
    <n v="6135"/>
    <x v="3054"/>
    <x v="0"/>
    <d v="2013-11-05T00:00:00"/>
    <d v="2013-11-05T00:00:00"/>
    <s v="Same Day"/>
    <s v="TT-21220"/>
    <s v="Thomas Thornton"/>
    <s v="Consumer"/>
    <s v="United States"/>
    <s v="Chula Vista"/>
    <x v="1"/>
    <n v="91911"/>
    <x v="1"/>
    <s v="OFF-AR-10002135"/>
    <x v="1"/>
    <x v="6"/>
    <s v="Boston Heavy-Duty Trimline Electric Pencil Sharpeners"/>
    <n v="192.8"/>
    <n v="4"/>
    <n v="0"/>
    <n v="55.911999999999999"/>
    <x v="0"/>
  </r>
  <r>
    <n v="6136"/>
    <x v="3055"/>
    <x v="1"/>
    <d v="2012-10-18T00:00:00"/>
    <d v="2012-10-22T00:00:00"/>
    <s v="Standard Class"/>
    <s v="KN-16705"/>
    <s v="Kristina Nunn"/>
    <s v="Home Office"/>
    <s v="United States"/>
    <s v="Mcallen"/>
    <x v="5"/>
    <n v="78501"/>
    <x v="2"/>
    <s v="TEC-AC-10000521"/>
    <x v="2"/>
    <x v="11"/>
    <s v="Verbatim Slim CD and DVD Storage Cases, 50/Pack"/>
    <n v="27.696000000000002"/>
    <n v="3"/>
    <n v="0.2"/>
    <n v="3.4620000000000002"/>
    <x v="2"/>
  </r>
  <r>
    <n v="6137"/>
    <x v="3055"/>
    <x v="1"/>
    <d v="2012-10-18T00:00:00"/>
    <d v="2012-10-22T00:00:00"/>
    <s v="Standard Class"/>
    <s v="KN-16705"/>
    <s v="Kristina Nunn"/>
    <s v="Home Office"/>
    <s v="United States"/>
    <s v="Mcallen"/>
    <x v="5"/>
    <n v="78501"/>
    <x v="2"/>
    <s v="OFF-AP-10000026"/>
    <x v="1"/>
    <x v="9"/>
    <s v="Tripp Lite Isotel 6 Outlet Surge Protector with Fax/Modem Protection"/>
    <n v="73.164000000000001"/>
    <n v="6"/>
    <n v="0.8"/>
    <n v="-186.56819999999999"/>
    <x v="2"/>
  </r>
  <r>
    <n v="6138"/>
    <x v="3056"/>
    <x v="0"/>
    <d v="2013-11-01T00:00:00"/>
    <d v="2013-11-05T00:00:00"/>
    <s v="Second Class"/>
    <s v="FO-14305"/>
    <s v="Frank Olsen"/>
    <s v="Consumer"/>
    <s v="United States"/>
    <s v="Hollywood"/>
    <x v="2"/>
    <n v="33021"/>
    <x v="0"/>
    <s v="OFF-PA-10002986"/>
    <x v="1"/>
    <x v="10"/>
    <s v="Xerox 1898"/>
    <n v="32.064"/>
    <n v="6"/>
    <n v="0.2"/>
    <n v="11.2224"/>
    <x v="0"/>
  </r>
  <r>
    <n v="6139"/>
    <x v="3057"/>
    <x v="2"/>
    <d v="2011-03-30T00:00:00"/>
    <d v="2011-04-04T00:00:00"/>
    <s v="Standard Class"/>
    <s v="GA-14725"/>
    <s v="Guy Armstrong"/>
    <s v="Consumer"/>
    <s v="United States"/>
    <s v="San Francisco"/>
    <x v="1"/>
    <n v="94110"/>
    <x v="1"/>
    <s v="FUR-BO-10001337"/>
    <x v="0"/>
    <x v="0"/>
    <s v="O'Sullivan Living Dimensions 2-Shelf Bookcases"/>
    <n v="205.666"/>
    <n v="2"/>
    <n v="0.15"/>
    <n v="-12.098000000000001"/>
    <x v="10"/>
  </r>
  <r>
    <n v="6140"/>
    <x v="3058"/>
    <x v="1"/>
    <d v="2012-04-18T00:00:00"/>
    <d v="2012-04-20T00:00:00"/>
    <s v="First Class"/>
    <s v="NC-18415"/>
    <s v="Nathan Cano"/>
    <s v="Consumer"/>
    <s v="United States"/>
    <s v="Santa Maria"/>
    <x v="1"/>
    <n v="93454"/>
    <x v="1"/>
    <s v="OFF-ST-10000532"/>
    <x v="1"/>
    <x v="4"/>
    <s v="Advantus Rolling Drawer Organizers"/>
    <n v="115.44"/>
    <n v="3"/>
    <n v="0"/>
    <n v="30.014399999999998"/>
    <x v="3"/>
  </r>
  <r>
    <n v="6141"/>
    <x v="3059"/>
    <x v="3"/>
    <d v="2014-07-10T00:00:00"/>
    <d v="2014-07-16T00:00:00"/>
    <s v="Standard Class"/>
    <s v="JF-15190"/>
    <s v="Jamie Frazer"/>
    <s v="Consumer"/>
    <s v="United States"/>
    <s v="Manchester"/>
    <x v="29"/>
    <n v="6040"/>
    <x v="3"/>
    <s v="OFF-PA-10001497"/>
    <x v="1"/>
    <x v="10"/>
    <s v="Xerox 1914"/>
    <n v="274.8"/>
    <n v="5"/>
    <n v="0"/>
    <n v="134.65199999999999"/>
    <x v="7"/>
  </r>
  <r>
    <n v="6142"/>
    <x v="3059"/>
    <x v="3"/>
    <d v="2014-07-10T00:00:00"/>
    <d v="2014-07-16T00:00:00"/>
    <s v="Standard Class"/>
    <s v="JF-15190"/>
    <s v="Jamie Frazer"/>
    <s v="Consumer"/>
    <s v="United States"/>
    <s v="Manchester"/>
    <x v="29"/>
    <n v="6040"/>
    <x v="3"/>
    <s v="OFF-ST-10002554"/>
    <x v="1"/>
    <x v="4"/>
    <s v="Tennsco Industrial Shelving"/>
    <n v="195.64"/>
    <n v="4"/>
    <n v="0"/>
    <n v="3.9127999999999998"/>
    <x v="7"/>
  </r>
  <r>
    <n v="6143"/>
    <x v="3059"/>
    <x v="3"/>
    <d v="2014-07-10T00:00:00"/>
    <d v="2014-07-16T00:00:00"/>
    <s v="Standard Class"/>
    <s v="JF-15190"/>
    <s v="Jamie Frazer"/>
    <s v="Consumer"/>
    <s v="United States"/>
    <s v="Manchester"/>
    <x v="29"/>
    <n v="6040"/>
    <x v="3"/>
    <s v="TEC-PH-10001336"/>
    <x v="2"/>
    <x v="7"/>
    <s v="Digium D40 VoIP phone"/>
    <n v="257.98"/>
    <n v="2"/>
    <n v="0"/>
    <n v="74.8142"/>
    <x v="7"/>
  </r>
  <r>
    <n v="6144"/>
    <x v="3059"/>
    <x v="3"/>
    <d v="2014-07-10T00:00:00"/>
    <d v="2014-07-16T00:00:00"/>
    <s v="Standard Class"/>
    <s v="JF-15190"/>
    <s v="Jamie Frazer"/>
    <s v="Consumer"/>
    <s v="United States"/>
    <s v="Manchester"/>
    <x v="29"/>
    <n v="6040"/>
    <x v="3"/>
    <s v="OFF-AR-10002987"/>
    <x v="1"/>
    <x v="6"/>
    <s v="Prismacolor Color Pencil Set"/>
    <n v="119.04"/>
    <n v="6"/>
    <n v="0"/>
    <n v="48.806399999999996"/>
    <x v="7"/>
  </r>
  <r>
    <n v="6145"/>
    <x v="3060"/>
    <x v="3"/>
    <d v="2014-06-28T00:00:00"/>
    <d v="2014-07-02T00:00:00"/>
    <s v="Standard Class"/>
    <s v="GT-14710"/>
    <s v="Greg Tran"/>
    <s v="Consumer"/>
    <s v="United States"/>
    <s v="Omaha"/>
    <x v="8"/>
    <n v="68104"/>
    <x v="2"/>
    <s v="OFF-PA-10000575"/>
    <x v="1"/>
    <x v="10"/>
    <s v="Wirebound Message Books, Four 2 3/4 x 5 White Forms per Page"/>
    <n v="20.07"/>
    <n v="3"/>
    <n v="0"/>
    <n v="9.2322000000000006"/>
    <x v="1"/>
  </r>
  <r>
    <n v="6146"/>
    <x v="3061"/>
    <x v="2"/>
    <d v="2011-12-22T00:00:00"/>
    <d v="2011-12-26T00:00:00"/>
    <s v="Standard Class"/>
    <s v="KM-16660"/>
    <s v="Khloe Miller"/>
    <s v="Consumer"/>
    <s v="United States"/>
    <s v="San Jose"/>
    <x v="1"/>
    <n v="95123"/>
    <x v="1"/>
    <s v="OFF-AR-10003394"/>
    <x v="1"/>
    <x v="6"/>
    <s v="Newell 332"/>
    <n v="11.76"/>
    <n v="4"/>
    <n v="0"/>
    <n v="3.1751999999999998"/>
    <x v="4"/>
  </r>
  <r>
    <n v="6147"/>
    <x v="3062"/>
    <x v="3"/>
    <d v="2014-11-22T00:00:00"/>
    <d v="2014-11-26T00:00:00"/>
    <s v="Standard Class"/>
    <s v="PJ-18835"/>
    <s v="Patrick Jones"/>
    <s v="Corporate"/>
    <s v="United States"/>
    <s v="San Francisco"/>
    <x v="1"/>
    <n v="94122"/>
    <x v="1"/>
    <s v="OFF-AR-10003394"/>
    <x v="1"/>
    <x v="6"/>
    <s v="Newell 332"/>
    <n v="11.76"/>
    <n v="4"/>
    <n v="0"/>
    <n v="3.1751999999999998"/>
    <x v="0"/>
  </r>
  <r>
    <n v="6148"/>
    <x v="3062"/>
    <x v="3"/>
    <d v="2014-11-22T00:00:00"/>
    <d v="2014-11-26T00:00:00"/>
    <s v="Standard Class"/>
    <s v="PJ-18835"/>
    <s v="Patrick Jones"/>
    <s v="Corporate"/>
    <s v="United States"/>
    <s v="San Francisco"/>
    <x v="1"/>
    <n v="94122"/>
    <x v="1"/>
    <s v="OFF-BI-10001191"/>
    <x v="1"/>
    <x v="8"/>
    <s v="Canvas Sectional Post Binders"/>
    <n v="40.735999999999997"/>
    <n v="2"/>
    <n v="0.2"/>
    <n v="14.7668"/>
    <x v="0"/>
  </r>
  <r>
    <n v="6149"/>
    <x v="3063"/>
    <x v="0"/>
    <d v="2013-06-28T00:00:00"/>
    <d v="2013-06-30T00:00:00"/>
    <s v="Second Class"/>
    <s v="AC-10660"/>
    <s v="Anna Chung"/>
    <s v="Consumer"/>
    <s v="United States"/>
    <s v="San Francisco"/>
    <x v="1"/>
    <n v="94109"/>
    <x v="1"/>
    <s v="TEC-PH-10003484"/>
    <x v="2"/>
    <x v="7"/>
    <s v="Ooma Telo VoIP Home Phone System"/>
    <n v="201.584"/>
    <n v="2"/>
    <n v="0.2"/>
    <n v="12.599"/>
    <x v="1"/>
  </r>
  <r>
    <n v="6150"/>
    <x v="3064"/>
    <x v="3"/>
    <d v="2014-12-29T00:00:00"/>
    <d v="2015-01-01T00:00:00"/>
    <s v="First Class"/>
    <s v="JG-15310"/>
    <s v="Jason Gross"/>
    <s v="Corporate"/>
    <s v="United States"/>
    <s v="Long Beach"/>
    <x v="1"/>
    <n v="90805"/>
    <x v="1"/>
    <s v="FUR-CH-10003968"/>
    <x v="0"/>
    <x v="1"/>
    <s v="Novimex Turbo Task Chair"/>
    <n v="340.70400000000001"/>
    <n v="6"/>
    <n v="0.2"/>
    <n v="-34.070399999999999"/>
    <x v="4"/>
  </r>
  <r>
    <n v="6151"/>
    <x v="3065"/>
    <x v="0"/>
    <d v="2013-04-09T00:00:00"/>
    <d v="2013-04-12T00:00:00"/>
    <s v="First Class"/>
    <s v="RM-19375"/>
    <s v="Raymond Messe"/>
    <s v="Consumer"/>
    <s v="United States"/>
    <s v="Columbus"/>
    <x v="32"/>
    <n v="31907"/>
    <x v="0"/>
    <s v="FUR-BO-10001608"/>
    <x v="0"/>
    <x v="0"/>
    <s v="Hon Metal Bookcases, Black"/>
    <n v="354.9"/>
    <n v="5"/>
    <n v="0"/>
    <n v="88.724999999999994"/>
    <x v="3"/>
  </r>
  <r>
    <n v="6152"/>
    <x v="3066"/>
    <x v="2"/>
    <d v="2011-03-18T00:00:00"/>
    <d v="2011-03-21T00:00:00"/>
    <s v="Second Class"/>
    <s v="EK-13795"/>
    <s v="Eileen Kiefer"/>
    <s v="Home Office"/>
    <s v="United States"/>
    <s v="San Francisco"/>
    <x v="1"/>
    <n v="94110"/>
    <x v="1"/>
    <s v="FUR-BO-10004218"/>
    <x v="0"/>
    <x v="0"/>
    <s v="Bush Heritage Pine Collection 5-Shelf Bookcase, Albany Pine Finish, *Special Order"/>
    <n v="1198.33"/>
    <n v="10"/>
    <n v="0.15"/>
    <n v="70.489999999999995"/>
    <x v="10"/>
  </r>
  <r>
    <n v="6153"/>
    <x v="3067"/>
    <x v="3"/>
    <d v="2014-07-04T00:00:00"/>
    <d v="2014-07-09T00:00:00"/>
    <s v="Standard Class"/>
    <s v="RD-19585"/>
    <s v="Rob Dowd"/>
    <s v="Consumer"/>
    <s v="United States"/>
    <s v="Los Angeles"/>
    <x v="1"/>
    <n v="90004"/>
    <x v="1"/>
    <s v="OFF-ST-10002485"/>
    <x v="1"/>
    <x v="4"/>
    <s v="Rogers Deluxe File Chest"/>
    <n v="87.92"/>
    <n v="4"/>
    <n v="0"/>
    <n v="0.87919999999999998"/>
    <x v="7"/>
  </r>
  <r>
    <n v="6154"/>
    <x v="3068"/>
    <x v="3"/>
    <d v="2014-04-21T00:00:00"/>
    <d v="2014-04-24T00:00:00"/>
    <s v="First Class"/>
    <s v="CV-12805"/>
    <s v="Cynthia Voltz"/>
    <s v="Corporate"/>
    <s v="United States"/>
    <s v="Philadelphia"/>
    <x v="9"/>
    <n v="19120"/>
    <x v="3"/>
    <s v="FUR-FU-10001876"/>
    <x v="0"/>
    <x v="5"/>
    <s v="Computer Room Manger, 14&quot;"/>
    <n v="51.968000000000004"/>
    <n v="2"/>
    <n v="0.2"/>
    <n v="10.393599999999999"/>
    <x v="3"/>
  </r>
  <r>
    <n v="6155"/>
    <x v="3068"/>
    <x v="3"/>
    <d v="2014-04-21T00:00:00"/>
    <d v="2014-04-24T00:00:00"/>
    <s v="First Class"/>
    <s v="CV-12805"/>
    <s v="Cynthia Voltz"/>
    <s v="Corporate"/>
    <s v="United States"/>
    <s v="Philadelphia"/>
    <x v="9"/>
    <n v="19120"/>
    <x v="3"/>
    <s v="OFF-ST-10002370"/>
    <x v="1"/>
    <x v="4"/>
    <s v="Sortfiler Multipurpose Personal File Organizer, Black"/>
    <n v="51.335999999999999"/>
    <n v="3"/>
    <n v="0.2"/>
    <n v="5.7752999999999997"/>
    <x v="3"/>
  </r>
  <r>
    <n v="6156"/>
    <x v="3068"/>
    <x v="3"/>
    <d v="2014-04-21T00:00:00"/>
    <d v="2014-04-24T00:00:00"/>
    <s v="First Class"/>
    <s v="CV-12805"/>
    <s v="Cynthia Voltz"/>
    <s v="Corporate"/>
    <s v="United States"/>
    <s v="Philadelphia"/>
    <x v="9"/>
    <n v="19120"/>
    <x v="3"/>
    <s v="OFF-ST-10000142"/>
    <x v="1"/>
    <x v="4"/>
    <s v="Deluxe Rollaway Locking File with Drawer"/>
    <n v="332.70400000000001"/>
    <n v="1"/>
    <n v="0.2"/>
    <n v="33.270400000000002"/>
    <x v="3"/>
  </r>
  <r>
    <n v="6157"/>
    <x v="3068"/>
    <x v="3"/>
    <d v="2014-04-21T00:00:00"/>
    <d v="2014-04-24T00:00:00"/>
    <s v="First Class"/>
    <s v="CV-12805"/>
    <s v="Cynthia Voltz"/>
    <s v="Corporate"/>
    <s v="United States"/>
    <s v="Philadelphia"/>
    <x v="9"/>
    <n v="19120"/>
    <x v="3"/>
    <s v="FUR-FU-10004671"/>
    <x v="0"/>
    <x v="5"/>
    <s v="Executive Impressions 12&quot; Wall Clock"/>
    <n v="42.408000000000001"/>
    <n v="3"/>
    <n v="0.2"/>
    <n v="9.5418000000000003"/>
    <x v="3"/>
  </r>
  <r>
    <n v="6158"/>
    <x v="3069"/>
    <x v="0"/>
    <d v="2013-08-04T00:00:00"/>
    <d v="2013-08-06T00:00:00"/>
    <s v="Second Class"/>
    <s v="AG-10330"/>
    <s v="Alex Grayson"/>
    <s v="Consumer"/>
    <s v="United States"/>
    <s v="Tulsa"/>
    <x v="26"/>
    <n v="74133"/>
    <x v="2"/>
    <s v="OFF-EN-10002504"/>
    <x v="1"/>
    <x v="12"/>
    <s v="Tyvek Top-Opening Peel &amp; Seel Envelopes, Plain White"/>
    <n v="81.540000000000006"/>
    <n v="3"/>
    <n v="0"/>
    <n v="38.323799999999999"/>
    <x v="6"/>
  </r>
  <r>
    <n v="6159"/>
    <x v="3069"/>
    <x v="0"/>
    <d v="2013-08-04T00:00:00"/>
    <d v="2013-08-06T00:00:00"/>
    <s v="Second Class"/>
    <s v="AG-10330"/>
    <s v="Alex Grayson"/>
    <s v="Consumer"/>
    <s v="United States"/>
    <s v="Tulsa"/>
    <x v="26"/>
    <n v="74133"/>
    <x v="2"/>
    <s v="TEC-AC-10004803"/>
    <x v="2"/>
    <x v="11"/>
    <s v="Sony Micro Vault Click 4 GB USB 2.0 Flash Drive"/>
    <n v="167.28"/>
    <n v="12"/>
    <n v="0"/>
    <n v="23.4192"/>
    <x v="6"/>
  </r>
  <r>
    <n v="6160"/>
    <x v="3070"/>
    <x v="0"/>
    <d v="2013-12-04T00:00:00"/>
    <d v="2013-12-10T00:00:00"/>
    <s v="Standard Class"/>
    <s v="GM-14440"/>
    <s v="Gary McGarr"/>
    <s v="Consumer"/>
    <s v="United States"/>
    <s v="Los Angeles"/>
    <x v="1"/>
    <n v="90049"/>
    <x v="1"/>
    <s v="OFF-ST-10001932"/>
    <x v="1"/>
    <x v="4"/>
    <s v="Fellowes Staxonsteel Drawer Files"/>
    <n v="772.68"/>
    <n v="4"/>
    <n v="0"/>
    <n v="108.1752"/>
    <x v="4"/>
  </r>
  <r>
    <n v="6161"/>
    <x v="3071"/>
    <x v="2"/>
    <d v="2011-03-19T00:00:00"/>
    <d v="2011-03-21T00:00:00"/>
    <s v="First Class"/>
    <s v="MC-17605"/>
    <s v="Matt Connell"/>
    <s v="Corporate"/>
    <s v="United States"/>
    <s v="Lakeland"/>
    <x v="2"/>
    <n v="33801"/>
    <x v="0"/>
    <s v="TEC-PH-10004667"/>
    <x v="2"/>
    <x v="7"/>
    <s v="Cisco 8x8 Inc. 6753i IP Business Phone System"/>
    <n v="323.976"/>
    <n v="3"/>
    <n v="0.2"/>
    <n v="28.347899999999999"/>
    <x v="10"/>
  </r>
  <r>
    <n v="6162"/>
    <x v="3071"/>
    <x v="2"/>
    <d v="2011-03-19T00:00:00"/>
    <d v="2011-03-21T00:00:00"/>
    <s v="First Class"/>
    <s v="MC-17605"/>
    <s v="Matt Connell"/>
    <s v="Corporate"/>
    <s v="United States"/>
    <s v="Lakeland"/>
    <x v="2"/>
    <n v="33801"/>
    <x v="0"/>
    <s v="OFF-LA-10000443"/>
    <x v="1"/>
    <x v="2"/>
    <s v="Avery 501"/>
    <n v="11.808"/>
    <n v="4"/>
    <n v="0.2"/>
    <n v="3.9851999999999999"/>
    <x v="10"/>
  </r>
  <r>
    <n v="6163"/>
    <x v="3071"/>
    <x v="2"/>
    <d v="2011-03-19T00:00:00"/>
    <d v="2011-03-21T00:00:00"/>
    <s v="First Class"/>
    <s v="MC-17605"/>
    <s v="Matt Connell"/>
    <s v="Corporate"/>
    <s v="United States"/>
    <s v="Lakeland"/>
    <x v="2"/>
    <n v="33801"/>
    <x v="0"/>
    <s v="OFF-ST-10000918"/>
    <x v="1"/>
    <x v="4"/>
    <s v="Crate-A-Files"/>
    <n v="26.16"/>
    <n v="3"/>
    <n v="0.2"/>
    <n v="1.962"/>
    <x v="10"/>
  </r>
  <r>
    <n v="6164"/>
    <x v="3071"/>
    <x v="2"/>
    <d v="2011-03-19T00:00:00"/>
    <d v="2011-03-21T00:00:00"/>
    <s v="First Class"/>
    <s v="MC-17605"/>
    <s v="Matt Connell"/>
    <s v="Corporate"/>
    <s v="United States"/>
    <s v="Lakeland"/>
    <x v="2"/>
    <n v="33801"/>
    <x v="0"/>
    <s v="OFF-BI-10001196"/>
    <x v="1"/>
    <x v="8"/>
    <s v="Avery Flip-Chart Easel Binder, Black"/>
    <n v="33.57"/>
    <n v="5"/>
    <n v="0.7"/>
    <n v="-25.736999999999998"/>
    <x v="10"/>
  </r>
  <r>
    <n v="6165"/>
    <x v="3071"/>
    <x v="2"/>
    <d v="2011-03-19T00:00:00"/>
    <d v="2011-03-21T00:00:00"/>
    <s v="First Class"/>
    <s v="MC-17605"/>
    <s v="Matt Connell"/>
    <s v="Corporate"/>
    <s v="United States"/>
    <s v="Lakeland"/>
    <x v="2"/>
    <n v="33801"/>
    <x v="0"/>
    <s v="FUR-FU-10003981"/>
    <x v="0"/>
    <x v="5"/>
    <s v="Eldon Wave Desk Accessories"/>
    <n v="4.992"/>
    <n v="3"/>
    <n v="0.2"/>
    <n v="1.3728"/>
    <x v="10"/>
  </r>
  <r>
    <n v="6166"/>
    <x v="3071"/>
    <x v="2"/>
    <d v="2011-03-19T00:00:00"/>
    <d v="2011-03-21T00:00:00"/>
    <s v="First Class"/>
    <s v="MC-17605"/>
    <s v="Matt Connell"/>
    <s v="Corporate"/>
    <s v="United States"/>
    <s v="Lakeland"/>
    <x v="2"/>
    <n v="33801"/>
    <x v="0"/>
    <s v="FUR-FU-10002508"/>
    <x v="0"/>
    <x v="5"/>
    <s v="Document Clip Frames"/>
    <n v="20.015999999999998"/>
    <n v="3"/>
    <n v="0.2"/>
    <n v="5.5044000000000004"/>
    <x v="10"/>
  </r>
  <r>
    <n v="6167"/>
    <x v="3071"/>
    <x v="2"/>
    <d v="2011-03-19T00:00:00"/>
    <d v="2011-03-21T00:00:00"/>
    <s v="First Class"/>
    <s v="MC-17605"/>
    <s v="Matt Connell"/>
    <s v="Corporate"/>
    <s v="United States"/>
    <s v="Lakeland"/>
    <x v="2"/>
    <n v="33801"/>
    <x v="0"/>
    <s v="TEC-AC-10002647"/>
    <x v="2"/>
    <x v="11"/>
    <s v="Logitech Wireless Boombox Speaker - portable - wireless, wired"/>
    <n v="170.24"/>
    <n v="2"/>
    <n v="0.2"/>
    <n v="53.2"/>
    <x v="10"/>
  </r>
  <r>
    <n v="6168"/>
    <x v="3072"/>
    <x v="1"/>
    <d v="2012-04-20T00:00:00"/>
    <d v="2012-04-25T00:00:00"/>
    <s v="Standard Class"/>
    <s v="ES-14020"/>
    <s v="Erica Smith"/>
    <s v="Consumer"/>
    <s v="United States"/>
    <s v="Houston"/>
    <x v="5"/>
    <n v="77036"/>
    <x v="2"/>
    <s v="OFF-PA-10002377"/>
    <x v="1"/>
    <x v="10"/>
    <s v="Xerox 1916"/>
    <n v="117.456"/>
    <n v="3"/>
    <n v="0.2"/>
    <n v="44.045999999999999"/>
    <x v="3"/>
  </r>
  <r>
    <n v="6169"/>
    <x v="3073"/>
    <x v="1"/>
    <d v="2012-09-19T00:00:00"/>
    <d v="2012-09-22T00:00:00"/>
    <s v="Second Class"/>
    <s v="RW-19540"/>
    <s v="Rick Wilson"/>
    <s v="Corporate"/>
    <s v="United States"/>
    <s v="Los Angeles"/>
    <x v="1"/>
    <n v="90008"/>
    <x v="1"/>
    <s v="OFF-PA-10004530"/>
    <x v="1"/>
    <x v="10"/>
    <s v="Personal Creations Ink Jet Cards and Labels"/>
    <n v="22.96"/>
    <n v="2"/>
    <n v="0"/>
    <n v="11.250400000000001"/>
    <x v="8"/>
  </r>
  <r>
    <n v="6170"/>
    <x v="3074"/>
    <x v="2"/>
    <d v="2011-08-27T00:00:00"/>
    <d v="2011-08-30T00:00:00"/>
    <s v="Second Class"/>
    <s v="MM-17920"/>
    <s v="Michael Moore"/>
    <s v="Consumer"/>
    <s v="United States"/>
    <s v="Springfield"/>
    <x v="17"/>
    <n v="22153"/>
    <x v="0"/>
    <s v="OFF-PA-10002986"/>
    <x v="1"/>
    <x v="10"/>
    <s v="Xerox 1898"/>
    <n v="13.36"/>
    <n v="2"/>
    <n v="0"/>
    <n v="6.4127999999999998"/>
    <x v="6"/>
  </r>
  <r>
    <n v="6171"/>
    <x v="3075"/>
    <x v="0"/>
    <d v="2013-12-20T00:00:00"/>
    <d v="2013-12-25T00:00:00"/>
    <s v="Second Class"/>
    <s v="MH-17440"/>
    <s v="Mark Haberlin"/>
    <s v="Corporate"/>
    <s v="United States"/>
    <s v="New York City"/>
    <x v="15"/>
    <n v="10035"/>
    <x v="3"/>
    <s v="OFF-BI-10000948"/>
    <x v="1"/>
    <x v="8"/>
    <s v="GBC Laser Imprintable Binding System Covers, Desert Sand"/>
    <n v="34.247999999999998"/>
    <n v="3"/>
    <n v="0.2"/>
    <n v="11.5587"/>
    <x v="4"/>
  </r>
  <r>
    <n v="6172"/>
    <x v="3075"/>
    <x v="0"/>
    <d v="2013-12-20T00:00:00"/>
    <d v="2013-12-25T00:00:00"/>
    <s v="Second Class"/>
    <s v="MH-17440"/>
    <s v="Mark Haberlin"/>
    <s v="Corporate"/>
    <s v="United States"/>
    <s v="New York City"/>
    <x v="15"/>
    <n v="10035"/>
    <x v="3"/>
    <s v="OFF-AR-10001545"/>
    <x v="1"/>
    <x v="6"/>
    <s v="Newell 326"/>
    <n v="3.52"/>
    <n v="2"/>
    <n v="0"/>
    <n v="1.0207999999999999"/>
    <x v="4"/>
  </r>
  <r>
    <n v="6173"/>
    <x v="3076"/>
    <x v="2"/>
    <d v="2011-08-02T00:00:00"/>
    <d v="2011-08-08T00:00:00"/>
    <s v="Standard Class"/>
    <s v="NZ-18565"/>
    <s v="Nick Zandusky"/>
    <s v="Home Office"/>
    <s v="United States"/>
    <s v="Springfield"/>
    <x v="25"/>
    <n v="65807"/>
    <x v="2"/>
    <s v="OFF-BI-10001758"/>
    <x v="1"/>
    <x v="8"/>
    <s v="Wilson Jones 14 Line Acrylic Coated Pressboard Data Binders"/>
    <n v="26.7"/>
    <n v="5"/>
    <n v="0"/>
    <n v="12.548999999999999"/>
    <x v="6"/>
  </r>
  <r>
    <n v="6174"/>
    <x v="3076"/>
    <x v="2"/>
    <d v="2011-08-02T00:00:00"/>
    <d v="2011-08-08T00:00:00"/>
    <s v="Standard Class"/>
    <s v="NZ-18565"/>
    <s v="Nick Zandusky"/>
    <s v="Home Office"/>
    <s v="United States"/>
    <s v="Springfield"/>
    <x v="25"/>
    <n v="65807"/>
    <x v="2"/>
    <s v="TEC-AC-10003237"/>
    <x v="2"/>
    <x v="11"/>
    <s v="Memorex Micro Travel Drive 4 GB"/>
    <n v="21.2"/>
    <n v="2"/>
    <n v="0"/>
    <n v="9.1159999999999997"/>
    <x v="6"/>
  </r>
  <r>
    <n v="6175"/>
    <x v="3076"/>
    <x v="2"/>
    <d v="2011-08-02T00:00:00"/>
    <d v="2011-08-08T00:00:00"/>
    <s v="Standard Class"/>
    <s v="NZ-18565"/>
    <s v="Nick Zandusky"/>
    <s v="Home Office"/>
    <s v="United States"/>
    <s v="Springfield"/>
    <x v="25"/>
    <n v="65807"/>
    <x v="2"/>
    <s v="OFF-ST-10002011"/>
    <x v="1"/>
    <x v="4"/>
    <s v="Smead Adjustable Mobile File Trolley with Lockable Top"/>
    <n v="838.38"/>
    <n v="2"/>
    <n v="0"/>
    <n v="226.36259999999999"/>
    <x v="6"/>
  </r>
  <r>
    <n v="6176"/>
    <x v="3077"/>
    <x v="1"/>
    <d v="2012-09-21T00:00:00"/>
    <d v="2012-09-26T00:00:00"/>
    <s v="Standard Class"/>
    <s v="GB-14575"/>
    <s v="Giulietta Baptist"/>
    <s v="Consumer"/>
    <s v="United States"/>
    <s v="Columbia"/>
    <x v="20"/>
    <n v="29203"/>
    <x v="0"/>
    <s v="FUR-CH-10000309"/>
    <x v="0"/>
    <x v="1"/>
    <s v="Global Comet Stacking Arm Chair"/>
    <n v="1690.04"/>
    <n v="4"/>
    <n v="0"/>
    <n v="422.51"/>
    <x v="8"/>
  </r>
  <r>
    <n v="6177"/>
    <x v="3077"/>
    <x v="1"/>
    <d v="2012-09-21T00:00:00"/>
    <d v="2012-09-26T00:00:00"/>
    <s v="Standard Class"/>
    <s v="GB-14575"/>
    <s v="Giulietta Baptist"/>
    <s v="Consumer"/>
    <s v="United States"/>
    <s v="Columbia"/>
    <x v="20"/>
    <n v="29203"/>
    <x v="0"/>
    <s v="OFF-ST-10002444"/>
    <x v="1"/>
    <x v="4"/>
    <s v="Recycled Eldon Regeneration Jumbo File"/>
    <n v="85.96"/>
    <n v="7"/>
    <n v="0"/>
    <n v="24.0688"/>
    <x v="8"/>
  </r>
  <r>
    <n v="6178"/>
    <x v="3077"/>
    <x v="1"/>
    <d v="2012-09-21T00:00:00"/>
    <d v="2012-09-26T00:00:00"/>
    <s v="Standard Class"/>
    <s v="GB-14575"/>
    <s v="Giulietta Baptist"/>
    <s v="Consumer"/>
    <s v="United States"/>
    <s v="Columbia"/>
    <x v="20"/>
    <n v="29203"/>
    <x v="0"/>
    <s v="OFF-EN-10001453"/>
    <x v="1"/>
    <x v="12"/>
    <s v="Tyvek Interoffice Envelopes, 9 1/2&quot; x 12 1/2&quot;, 100/Box"/>
    <n v="121.96"/>
    <n v="2"/>
    <n v="0"/>
    <n v="57.321199999999997"/>
    <x v="8"/>
  </r>
  <r>
    <n v="6179"/>
    <x v="3077"/>
    <x v="1"/>
    <d v="2012-09-21T00:00:00"/>
    <d v="2012-09-26T00:00:00"/>
    <s v="Standard Class"/>
    <s v="GB-14575"/>
    <s v="Giulietta Baptist"/>
    <s v="Consumer"/>
    <s v="United States"/>
    <s v="Columbia"/>
    <x v="20"/>
    <n v="29203"/>
    <x v="0"/>
    <s v="OFF-PA-10001801"/>
    <x v="1"/>
    <x v="10"/>
    <s v="Xerox 193"/>
    <n v="23.92"/>
    <n v="4"/>
    <n v="0"/>
    <n v="11.720800000000001"/>
    <x v="8"/>
  </r>
  <r>
    <n v="6180"/>
    <x v="3077"/>
    <x v="1"/>
    <d v="2012-09-21T00:00:00"/>
    <d v="2012-09-26T00:00:00"/>
    <s v="Standard Class"/>
    <s v="GB-14575"/>
    <s v="Giulietta Baptist"/>
    <s v="Consumer"/>
    <s v="United States"/>
    <s v="Columbia"/>
    <x v="20"/>
    <n v="29203"/>
    <x v="0"/>
    <s v="OFF-ST-10000563"/>
    <x v="1"/>
    <x v="4"/>
    <s v="Fellowes Bankers Box Stor/Drawer Steel Plus"/>
    <n v="63.96"/>
    <n v="2"/>
    <n v="0"/>
    <n v="6.3959999999999999"/>
    <x v="8"/>
  </r>
  <r>
    <n v="6181"/>
    <x v="3077"/>
    <x v="1"/>
    <d v="2012-09-21T00:00:00"/>
    <d v="2012-09-26T00:00:00"/>
    <s v="Standard Class"/>
    <s v="GB-14575"/>
    <s v="Giulietta Baptist"/>
    <s v="Consumer"/>
    <s v="United States"/>
    <s v="Columbia"/>
    <x v="20"/>
    <n v="29203"/>
    <x v="0"/>
    <s v="TEC-PH-10000369"/>
    <x v="2"/>
    <x v="7"/>
    <s v="HTC One Mini"/>
    <n v="629.95000000000005"/>
    <n v="5"/>
    <n v="0"/>
    <n v="176.386"/>
    <x v="8"/>
  </r>
  <r>
    <n v="6182"/>
    <x v="3077"/>
    <x v="1"/>
    <d v="2012-09-21T00:00:00"/>
    <d v="2012-09-26T00:00:00"/>
    <s v="Standard Class"/>
    <s v="GB-14575"/>
    <s v="Giulietta Baptist"/>
    <s v="Consumer"/>
    <s v="United States"/>
    <s v="Columbia"/>
    <x v="20"/>
    <n v="29203"/>
    <x v="0"/>
    <s v="TEC-PH-10002538"/>
    <x v="2"/>
    <x v="7"/>
    <s v="Grandstream GXP1160 VoIP phone"/>
    <n v="113.73"/>
    <n v="3"/>
    <n v="0"/>
    <n v="32.981699999999996"/>
    <x v="8"/>
  </r>
  <r>
    <n v="6183"/>
    <x v="3077"/>
    <x v="1"/>
    <d v="2012-09-21T00:00:00"/>
    <d v="2012-09-26T00:00:00"/>
    <s v="Standard Class"/>
    <s v="GB-14575"/>
    <s v="Giulietta Baptist"/>
    <s v="Consumer"/>
    <s v="United States"/>
    <s v="Columbia"/>
    <x v="20"/>
    <n v="29203"/>
    <x v="0"/>
    <s v="OFF-BI-10000050"/>
    <x v="1"/>
    <x v="8"/>
    <s v="Angle-D Binders with Locking Rings, Label Holders"/>
    <n v="14.6"/>
    <n v="2"/>
    <n v="0"/>
    <n v="6.8620000000000001"/>
    <x v="8"/>
  </r>
  <r>
    <n v="6184"/>
    <x v="3077"/>
    <x v="1"/>
    <d v="2012-09-21T00:00:00"/>
    <d v="2012-09-26T00:00:00"/>
    <s v="Standard Class"/>
    <s v="GB-14575"/>
    <s v="Giulietta Baptist"/>
    <s v="Consumer"/>
    <s v="United States"/>
    <s v="Columbia"/>
    <x v="20"/>
    <n v="29203"/>
    <x v="0"/>
    <s v="OFF-ST-10004186"/>
    <x v="1"/>
    <x v="4"/>
    <s v="Stur-D-Stor Shelving, Vertical 5-Shelf: 72&quot;H x 36&quot;W x 18 1/2&quot;D"/>
    <n v="887.84"/>
    <n v="8"/>
    <n v="0"/>
    <n v="17.756799999999998"/>
    <x v="8"/>
  </r>
  <r>
    <n v="6185"/>
    <x v="3078"/>
    <x v="0"/>
    <d v="2013-12-12T00:00:00"/>
    <d v="2013-12-14T00:00:00"/>
    <s v="First Class"/>
    <s v="DB-13270"/>
    <s v="Deborah Brumfield"/>
    <s v="Home Office"/>
    <s v="United States"/>
    <s v="Portland"/>
    <x v="21"/>
    <n v="97206"/>
    <x v="1"/>
    <s v="FUR-CH-10004218"/>
    <x v="0"/>
    <x v="1"/>
    <s v="Global Fabric Manager's Chair, Dark Gray"/>
    <n v="403.92"/>
    <n v="5"/>
    <n v="0.2"/>
    <n v="25.245000000000001"/>
    <x v="4"/>
  </r>
  <r>
    <n v="6186"/>
    <x v="3079"/>
    <x v="1"/>
    <d v="2012-08-07T00:00:00"/>
    <d v="2012-08-12T00:00:00"/>
    <s v="Standard Class"/>
    <s v="JK-15625"/>
    <s v="Jim Karlsson"/>
    <s v="Consumer"/>
    <s v="United States"/>
    <s v="Philadelphia"/>
    <x v="9"/>
    <n v="19120"/>
    <x v="3"/>
    <s v="OFF-AR-10002952"/>
    <x v="1"/>
    <x v="6"/>
    <s v="Stanley Contemporary Battery Pencil Sharpeners"/>
    <n v="106.8"/>
    <n v="10"/>
    <n v="0.2"/>
    <n v="10.68"/>
    <x v="6"/>
  </r>
  <r>
    <n v="6187"/>
    <x v="3080"/>
    <x v="1"/>
    <d v="2012-11-15T00:00:00"/>
    <d v="2012-11-17T00:00:00"/>
    <s v="First Class"/>
    <s v="MH-17785"/>
    <s v="Maya Herman"/>
    <s v="Corporate"/>
    <s v="United States"/>
    <s v="New York City"/>
    <x v="15"/>
    <n v="10035"/>
    <x v="3"/>
    <s v="OFF-ST-10003058"/>
    <x v="1"/>
    <x v="4"/>
    <s v="Eldon Mobile Mega Data Cart Mega Stackable Add-On Trays"/>
    <n v="70.95"/>
    <n v="3"/>
    <n v="0"/>
    <n v="20.575500000000002"/>
    <x v="0"/>
  </r>
  <r>
    <n v="6188"/>
    <x v="3080"/>
    <x v="1"/>
    <d v="2012-11-15T00:00:00"/>
    <d v="2012-11-17T00:00:00"/>
    <s v="First Class"/>
    <s v="MH-17785"/>
    <s v="Maya Herman"/>
    <s v="Corporate"/>
    <s v="United States"/>
    <s v="New York City"/>
    <x v="15"/>
    <n v="10035"/>
    <x v="3"/>
    <s v="OFF-BI-10003963"/>
    <x v="1"/>
    <x v="8"/>
    <s v="Cardinal Holdit Data Disk Pockets"/>
    <n v="34.944000000000003"/>
    <n v="6"/>
    <n v="0.2"/>
    <n v="11.7936"/>
    <x v="0"/>
  </r>
  <r>
    <n v="6189"/>
    <x v="3080"/>
    <x v="1"/>
    <d v="2012-11-15T00:00:00"/>
    <d v="2012-11-17T00:00:00"/>
    <s v="First Class"/>
    <s v="MH-17785"/>
    <s v="Maya Herman"/>
    <s v="Corporate"/>
    <s v="United States"/>
    <s v="New York City"/>
    <x v="15"/>
    <n v="10035"/>
    <x v="3"/>
    <s v="OFF-AR-10001955"/>
    <x v="1"/>
    <x v="6"/>
    <s v="Newell 319"/>
    <n v="119.04"/>
    <n v="6"/>
    <n v="0"/>
    <n v="35.712000000000003"/>
    <x v="0"/>
  </r>
  <r>
    <n v="6190"/>
    <x v="3081"/>
    <x v="3"/>
    <d v="2014-04-05T00:00:00"/>
    <d v="2014-04-09T00:00:00"/>
    <s v="Standard Class"/>
    <s v="AM-10705"/>
    <s v="Anne McFarland"/>
    <s v="Consumer"/>
    <s v="United States"/>
    <s v="Des Plaines"/>
    <x v="10"/>
    <n v="60016"/>
    <x v="2"/>
    <s v="TEC-PH-10004345"/>
    <x v="2"/>
    <x v="7"/>
    <s v="Cisco SPA 502G IP Phone"/>
    <n v="383.84"/>
    <n v="4"/>
    <n v="0.2"/>
    <n v="47.98"/>
    <x v="3"/>
  </r>
  <r>
    <n v="6191"/>
    <x v="3082"/>
    <x v="0"/>
    <d v="2013-12-25T00:00:00"/>
    <d v="2013-12-29T00:00:00"/>
    <s v="Standard Class"/>
    <s v="JM-15535"/>
    <s v="Jessica Myrick"/>
    <s v="Consumer"/>
    <s v="United States"/>
    <s v="New York City"/>
    <x v="15"/>
    <n v="10035"/>
    <x v="3"/>
    <s v="FUR-FU-10003192"/>
    <x v="0"/>
    <x v="5"/>
    <s v="Luxo Adjustable Task Clamp Lamp"/>
    <n v="799.56"/>
    <n v="9"/>
    <n v="0"/>
    <n v="207.88560000000001"/>
    <x v="4"/>
  </r>
  <r>
    <n v="6192"/>
    <x v="3083"/>
    <x v="3"/>
    <d v="2014-12-14T00:00:00"/>
    <d v="2014-12-14T00:00:00"/>
    <s v="Same Day"/>
    <s v="MW-18220"/>
    <s v="Mitch Webber"/>
    <s v="Consumer"/>
    <s v="United States"/>
    <s v="Seattle"/>
    <x v="4"/>
    <n v="98103"/>
    <x v="1"/>
    <s v="OFF-ST-10001325"/>
    <x v="1"/>
    <x v="4"/>
    <s v="Sterilite Officeware Hinged File Box"/>
    <n v="31.44"/>
    <n v="3"/>
    <n v="0"/>
    <n v="8.4887999999999995"/>
    <x v="4"/>
  </r>
  <r>
    <n v="6193"/>
    <x v="3084"/>
    <x v="3"/>
    <d v="2014-12-23T00:00:00"/>
    <d v="2014-12-27T00:00:00"/>
    <s v="Standard Class"/>
    <s v="AG-10330"/>
    <s v="Alex Grayson"/>
    <s v="Consumer"/>
    <s v="United States"/>
    <s v="Houston"/>
    <x v="5"/>
    <n v="77095"/>
    <x v="2"/>
    <s v="OFF-PA-10000019"/>
    <x v="1"/>
    <x v="10"/>
    <s v="Xerox 1931"/>
    <n v="25.92"/>
    <n v="5"/>
    <n v="0.2"/>
    <n v="9.0719999999999992"/>
    <x v="4"/>
  </r>
  <r>
    <n v="6194"/>
    <x v="3084"/>
    <x v="3"/>
    <d v="2014-12-23T00:00:00"/>
    <d v="2014-12-27T00:00:00"/>
    <s v="Standard Class"/>
    <s v="AG-10330"/>
    <s v="Alex Grayson"/>
    <s v="Consumer"/>
    <s v="United States"/>
    <s v="Houston"/>
    <x v="5"/>
    <n v="77095"/>
    <x v="2"/>
    <s v="OFF-BI-10003429"/>
    <x v="1"/>
    <x v="8"/>
    <s v="Cardinal HOLDit! Binder Insert Strips,Extra Strips"/>
    <n v="6.33"/>
    <n v="5"/>
    <n v="0.8"/>
    <n v="-9.8115000000000006"/>
    <x v="4"/>
  </r>
  <r>
    <n v="6195"/>
    <x v="3084"/>
    <x v="3"/>
    <d v="2014-12-23T00:00:00"/>
    <d v="2014-12-27T00:00:00"/>
    <s v="Standard Class"/>
    <s v="AG-10330"/>
    <s v="Alex Grayson"/>
    <s v="Consumer"/>
    <s v="United States"/>
    <s v="Houston"/>
    <x v="5"/>
    <n v="77095"/>
    <x v="2"/>
    <s v="OFF-PA-10000176"/>
    <x v="1"/>
    <x v="10"/>
    <s v="Xerox 1887"/>
    <n v="75.88"/>
    <n v="5"/>
    <n v="0.2"/>
    <n v="26.558"/>
    <x v="4"/>
  </r>
  <r>
    <n v="6196"/>
    <x v="3085"/>
    <x v="3"/>
    <d v="2014-10-22T00:00:00"/>
    <d v="2014-10-29T00:00:00"/>
    <s v="Standard Class"/>
    <s v="CM-12160"/>
    <s v="Charles McCrossin"/>
    <s v="Consumer"/>
    <s v="United States"/>
    <s v="Philadelphia"/>
    <x v="9"/>
    <n v="19143"/>
    <x v="3"/>
    <s v="TEC-PH-10004165"/>
    <x v="2"/>
    <x v="7"/>
    <s v="Mitel MiVoice 5330e IP Phone"/>
    <n v="329.988"/>
    <n v="2"/>
    <n v="0.4"/>
    <n v="-76.997200000000007"/>
    <x v="2"/>
  </r>
  <r>
    <n v="6197"/>
    <x v="3085"/>
    <x v="3"/>
    <d v="2014-10-22T00:00:00"/>
    <d v="2014-10-29T00:00:00"/>
    <s v="Standard Class"/>
    <s v="CM-12160"/>
    <s v="Charles McCrossin"/>
    <s v="Consumer"/>
    <s v="United States"/>
    <s v="Philadelphia"/>
    <x v="9"/>
    <n v="19143"/>
    <x v="3"/>
    <s v="OFF-ST-10000352"/>
    <x v="1"/>
    <x v="4"/>
    <s v="Acco Perma 2700 Stacking Storage Drawers"/>
    <n v="71.376000000000005"/>
    <n v="3"/>
    <n v="0.2"/>
    <n v="-4.4610000000000003"/>
    <x v="2"/>
  </r>
  <r>
    <n v="6198"/>
    <x v="3086"/>
    <x v="1"/>
    <d v="2012-11-13T00:00:00"/>
    <d v="2012-11-17T00:00:00"/>
    <s v="Standard Class"/>
    <s v="RA-19915"/>
    <s v="Russell Applegate"/>
    <s v="Consumer"/>
    <s v="United States"/>
    <s v="Columbus"/>
    <x v="14"/>
    <n v="47201"/>
    <x v="2"/>
    <s v="OFF-PA-10000726"/>
    <x v="1"/>
    <x v="10"/>
    <s v="Black Print Carbonless Snap-Off Rapid Letter, 8 1/2&quot; x 7&quot;"/>
    <n v="63.77"/>
    <n v="7"/>
    <n v="0"/>
    <n v="28.6965"/>
    <x v="0"/>
  </r>
  <r>
    <n v="6199"/>
    <x v="3086"/>
    <x v="1"/>
    <d v="2012-11-13T00:00:00"/>
    <d v="2012-11-17T00:00:00"/>
    <s v="Standard Class"/>
    <s v="RA-19915"/>
    <s v="Russell Applegate"/>
    <s v="Consumer"/>
    <s v="United States"/>
    <s v="Columbus"/>
    <x v="14"/>
    <n v="47201"/>
    <x v="2"/>
    <s v="TEC-PH-10001536"/>
    <x v="2"/>
    <x v="7"/>
    <s v="Spigen Samsung Galaxy S5 Case Wallet"/>
    <n v="50.97"/>
    <n v="3"/>
    <n v="0"/>
    <n v="13.2522"/>
    <x v="0"/>
  </r>
  <r>
    <n v="6200"/>
    <x v="3086"/>
    <x v="1"/>
    <d v="2012-11-13T00:00:00"/>
    <d v="2012-11-17T00:00:00"/>
    <s v="Standard Class"/>
    <s v="RA-19915"/>
    <s v="Russell Applegate"/>
    <s v="Consumer"/>
    <s v="United States"/>
    <s v="Columbus"/>
    <x v="14"/>
    <n v="47201"/>
    <x v="2"/>
    <s v="OFF-PA-10001790"/>
    <x v="1"/>
    <x v="10"/>
    <s v="Xerox 1910"/>
    <n v="96.08"/>
    <n v="2"/>
    <n v="0"/>
    <n v="46.118400000000001"/>
    <x v="0"/>
  </r>
  <r>
    <n v="6201"/>
    <x v="3087"/>
    <x v="1"/>
    <d v="2012-04-16T00:00:00"/>
    <d v="2012-04-20T00:00:00"/>
    <s v="Standard Class"/>
    <s v="SB-20185"/>
    <s v="Sarah Brown"/>
    <s v="Consumer"/>
    <s v="United States"/>
    <s v="Evanston"/>
    <x v="10"/>
    <n v="60201"/>
    <x v="2"/>
    <s v="TEC-CO-10001766"/>
    <x v="2"/>
    <x v="16"/>
    <s v="Canon PC940 Copier"/>
    <n v="1439.9680000000001"/>
    <n v="4"/>
    <n v="0.2"/>
    <n v="485.98919999999998"/>
    <x v="3"/>
  </r>
  <r>
    <n v="6202"/>
    <x v="3087"/>
    <x v="1"/>
    <d v="2012-04-16T00:00:00"/>
    <d v="2012-04-20T00:00:00"/>
    <s v="Standard Class"/>
    <s v="SB-20185"/>
    <s v="Sarah Brown"/>
    <s v="Consumer"/>
    <s v="United States"/>
    <s v="Evanston"/>
    <x v="10"/>
    <n v="60201"/>
    <x v="2"/>
    <s v="TEC-AC-10004396"/>
    <x v="2"/>
    <x v="11"/>
    <s v="Logitech Keyboard K120"/>
    <n v="43.56"/>
    <n v="3"/>
    <n v="0.2"/>
    <n v="-4.9005000000000001"/>
    <x v="3"/>
  </r>
  <r>
    <n v="6203"/>
    <x v="3088"/>
    <x v="0"/>
    <d v="2013-12-17T00:00:00"/>
    <d v="2013-12-24T00:00:00"/>
    <s v="Standard Class"/>
    <s v="PK-19075"/>
    <s v="Pete Kriz"/>
    <s v="Consumer"/>
    <s v="United States"/>
    <s v="Apple Valley"/>
    <x v="1"/>
    <n v="92307"/>
    <x v="1"/>
    <s v="FUR-CH-10001708"/>
    <x v="0"/>
    <x v="1"/>
    <s v="Office Star - Contemporary Swivel Chair with Padded Adjustable Arms and Flex Back"/>
    <n v="563.91999999999996"/>
    <n v="5"/>
    <n v="0.2"/>
    <n v="7.0490000000000004"/>
    <x v="4"/>
  </r>
  <r>
    <n v="6204"/>
    <x v="3089"/>
    <x v="0"/>
    <d v="2013-10-22T00:00:00"/>
    <d v="2013-10-28T00:00:00"/>
    <s v="Standard Class"/>
    <s v="SV-20935"/>
    <s v="Susan Vittorini"/>
    <s v="Consumer"/>
    <s v="United States"/>
    <s v="Columbus"/>
    <x v="24"/>
    <n v="43229"/>
    <x v="3"/>
    <s v="TEC-PH-10001305"/>
    <x v="2"/>
    <x v="7"/>
    <s v="Panasonic KX TS208W Corded phone"/>
    <n v="235.15199999999999"/>
    <n v="8"/>
    <n v="0.4"/>
    <n v="-47.0304"/>
    <x v="2"/>
  </r>
  <r>
    <n v="6205"/>
    <x v="3090"/>
    <x v="3"/>
    <d v="2014-12-02T00:00:00"/>
    <d v="2014-12-04T00:00:00"/>
    <s v="First Class"/>
    <s v="MG-17650"/>
    <s v="Matthew Grinstein"/>
    <s v="Home Office"/>
    <s v="United States"/>
    <s v="Marion"/>
    <x v="24"/>
    <n v="43302"/>
    <x v="3"/>
    <s v="FUR-FU-10002885"/>
    <x v="0"/>
    <x v="5"/>
    <s v="Magna Visual Magnetic Picture Hangers"/>
    <n v="7.7119999999999997"/>
    <n v="2"/>
    <n v="0.2"/>
    <n v="1.7352000000000001"/>
    <x v="4"/>
  </r>
  <r>
    <n v="6206"/>
    <x v="3091"/>
    <x v="0"/>
    <d v="2013-10-21T00:00:00"/>
    <d v="2013-10-25T00:00:00"/>
    <s v="Second Class"/>
    <s v="CM-12445"/>
    <s v="Chuck Magee"/>
    <s v="Consumer"/>
    <s v="United States"/>
    <s v="Houston"/>
    <x v="5"/>
    <n v="77095"/>
    <x v="2"/>
    <s v="OFF-PA-10000726"/>
    <x v="1"/>
    <x v="10"/>
    <s v="Black Print Carbonless Snap-Off Rapid Letter, 8 1/2&quot; x 7&quot;"/>
    <n v="51.015999999999998"/>
    <n v="7"/>
    <n v="0.2"/>
    <n v="15.942500000000001"/>
    <x v="2"/>
  </r>
  <r>
    <n v="6207"/>
    <x v="3091"/>
    <x v="0"/>
    <d v="2013-10-21T00:00:00"/>
    <d v="2013-10-25T00:00:00"/>
    <s v="Second Class"/>
    <s v="CM-12445"/>
    <s v="Chuck Magee"/>
    <s v="Consumer"/>
    <s v="United States"/>
    <s v="Houston"/>
    <x v="5"/>
    <n v="77095"/>
    <x v="2"/>
    <s v="OFF-FA-10003112"/>
    <x v="1"/>
    <x v="13"/>
    <s v="Staples"/>
    <n v="25.248000000000001"/>
    <n v="4"/>
    <n v="0.2"/>
    <n v="7.89"/>
    <x v="2"/>
  </r>
  <r>
    <n v="6208"/>
    <x v="3091"/>
    <x v="0"/>
    <d v="2013-10-21T00:00:00"/>
    <d v="2013-10-25T00:00:00"/>
    <s v="Second Class"/>
    <s v="CM-12445"/>
    <s v="Chuck Magee"/>
    <s v="Consumer"/>
    <s v="United States"/>
    <s v="Houston"/>
    <x v="5"/>
    <n v="77095"/>
    <x v="2"/>
    <s v="FUR-CH-10002372"/>
    <x v="0"/>
    <x v="1"/>
    <s v="Office Star - Ergonomically Designed Knee Chair"/>
    <n v="56.686"/>
    <n v="1"/>
    <n v="0.3"/>
    <n v="-14.5764"/>
    <x v="2"/>
  </r>
  <r>
    <n v="6209"/>
    <x v="3092"/>
    <x v="3"/>
    <d v="2014-09-30T00:00:00"/>
    <d v="2014-10-04T00:00:00"/>
    <s v="Standard Class"/>
    <s v="ME-18010"/>
    <s v="Michelle Ellison"/>
    <s v="Corporate"/>
    <s v="United States"/>
    <s v="Marion"/>
    <x v="24"/>
    <n v="43302"/>
    <x v="3"/>
    <s v="OFF-ST-10000563"/>
    <x v="1"/>
    <x v="4"/>
    <s v="Fellowes Bankers Box Stor/Drawer Steel Plus"/>
    <n v="51.167999999999999"/>
    <n v="2"/>
    <n v="0.2"/>
    <n v="-6.3959999999999999"/>
    <x v="8"/>
  </r>
  <r>
    <n v="6210"/>
    <x v="3093"/>
    <x v="3"/>
    <d v="2014-08-19T00:00:00"/>
    <d v="2014-08-26T00:00:00"/>
    <s v="Standard Class"/>
    <s v="YS-21880"/>
    <s v="Yana Sorensen"/>
    <s v="Corporate"/>
    <s v="United States"/>
    <s v="Seattle"/>
    <x v="4"/>
    <n v="98103"/>
    <x v="1"/>
    <s v="OFF-BI-10003925"/>
    <x v="1"/>
    <x v="8"/>
    <s v="Fellowes PB300 Plastic Comb Binding Machine"/>
    <n v="2793.5279999999998"/>
    <n v="9"/>
    <n v="0.2"/>
    <n v="942.81569999999999"/>
    <x v="6"/>
  </r>
  <r>
    <n v="6211"/>
    <x v="3093"/>
    <x v="3"/>
    <d v="2014-08-19T00:00:00"/>
    <d v="2014-08-26T00:00:00"/>
    <s v="Standard Class"/>
    <s v="YS-21880"/>
    <s v="Yana Sorensen"/>
    <s v="Corporate"/>
    <s v="United States"/>
    <s v="Seattle"/>
    <x v="4"/>
    <n v="98103"/>
    <x v="1"/>
    <s v="OFF-ST-10003306"/>
    <x v="1"/>
    <x v="4"/>
    <s v="Letter Size Cart"/>
    <n v="1000.02"/>
    <n v="7"/>
    <n v="0"/>
    <n v="290.00580000000002"/>
    <x v="6"/>
  </r>
  <r>
    <n v="6212"/>
    <x v="3093"/>
    <x v="3"/>
    <d v="2014-08-19T00:00:00"/>
    <d v="2014-08-26T00:00:00"/>
    <s v="Standard Class"/>
    <s v="YS-21880"/>
    <s v="Yana Sorensen"/>
    <s v="Corporate"/>
    <s v="United States"/>
    <s v="Seattle"/>
    <x v="4"/>
    <n v="98103"/>
    <x v="1"/>
    <s v="FUR-FU-10001475"/>
    <x v="0"/>
    <x v="5"/>
    <s v="Contract Clock, 14&quot;, Brown"/>
    <n v="65.94"/>
    <n v="3"/>
    <n v="0"/>
    <n v="22.419599999999999"/>
    <x v="6"/>
  </r>
  <r>
    <n v="6213"/>
    <x v="3094"/>
    <x v="3"/>
    <d v="2014-11-13T00:00:00"/>
    <d v="2014-11-17T00:00:00"/>
    <s v="Second Class"/>
    <s v="MB-17305"/>
    <s v="Maria Bertelson"/>
    <s v="Consumer"/>
    <s v="United States"/>
    <s v="Longview"/>
    <x v="4"/>
    <n v="98632"/>
    <x v="1"/>
    <s v="OFF-FA-10003495"/>
    <x v="1"/>
    <x v="13"/>
    <s v="Staples"/>
    <n v="18.239999999999998"/>
    <n v="3"/>
    <n v="0"/>
    <n v="9.1199999999999992"/>
    <x v="0"/>
  </r>
  <r>
    <n v="6214"/>
    <x v="3094"/>
    <x v="3"/>
    <d v="2014-11-13T00:00:00"/>
    <d v="2014-11-17T00:00:00"/>
    <s v="Second Class"/>
    <s v="MB-17305"/>
    <s v="Maria Bertelson"/>
    <s v="Consumer"/>
    <s v="United States"/>
    <s v="Longview"/>
    <x v="4"/>
    <n v="98632"/>
    <x v="1"/>
    <s v="OFF-AP-10004708"/>
    <x v="1"/>
    <x v="9"/>
    <s v="Fellowes Superior 10 Outlet Split Surge Protector"/>
    <n v="76.12"/>
    <n v="2"/>
    <n v="0"/>
    <n v="22.0748"/>
    <x v="0"/>
  </r>
  <r>
    <n v="6215"/>
    <x v="3095"/>
    <x v="2"/>
    <d v="2011-10-11T00:00:00"/>
    <d v="2011-10-15T00:00:00"/>
    <s v="Standard Class"/>
    <s v="AS-10240"/>
    <s v="Alan Shonely"/>
    <s v="Consumer"/>
    <s v="United States"/>
    <s v="Redondo Beach"/>
    <x v="1"/>
    <n v="90278"/>
    <x v="1"/>
    <s v="OFF-EN-10001219"/>
    <x v="1"/>
    <x v="12"/>
    <s v="#10- 4 1/8&quot; x 9 1/2&quot; Security-Tint Envelopes"/>
    <n v="7.64"/>
    <n v="1"/>
    <n v="0"/>
    <n v="3.7435999999999998"/>
    <x v="2"/>
  </r>
  <r>
    <n v="6216"/>
    <x v="3096"/>
    <x v="1"/>
    <d v="2012-11-28T00:00:00"/>
    <d v="2012-12-03T00:00:00"/>
    <s v="Standard Class"/>
    <s v="MC-17425"/>
    <s v="Mark Cousins"/>
    <s v="Corporate"/>
    <s v="United States"/>
    <s v="New York City"/>
    <x v="15"/>
    <n v="10035"/>
    <x v="3"/>
    <s v="FUR-FU-10000087"/>
    <x v="0"/>
    <x v="5"/>
    <s v="Executive Impressions 14&quot; Two-Color Numerals Wall Clock"/>
    <n v="68.16"/>
    <n v="3"/>
    <n v="0"/>
    <n v="27.945599999999999"/>
    <x v="0"/>
  </r>
  <r>
    <n v="6217"/>
    <x v="3096"/>
    <x v="1"/>
    <d v="2012-11-28T00:00:00"/>
    <d v="2012-12-03T00:00:00"/>
    <s v="Standard Class"/>
    <s v="MC-17425"/>
    <s v="Mark Cousins"/>
    <s v="Corporate"/>
    <s v="United States"/>
    <s v="New York City"/>
    <x v="15"/>
    <n v="10035"/>
    <x v="3"/>
    <s v="OFF-EN-10001539"/>
    <x v="1"/>
    <x v="12"/>
    <s v="Staples"/>
    <n v="62.24"/>
    <n v="8"/>
    <n v="0"/>
    <n v="29.252800000000001"/>
    <x v="0"/>
  </r>
  <r>
    <n v="6218"/>
    <x v="3097"/>
    <x v="1"/>
    <d v="2012-07-27T00:00:00"/>
    <d v="2012-08-02T00:00:00"/>
    <s v="Standard Class"/>
    <s v="PG-18820"/>
    <s v="Patrick Gardner"/>
    <s v="Consumer"/>
    <s v="United States"/>
    <s v="Louisville"/>
    <x v="0"/>
    <n v="40214"/>
    <x v="0"/>
    <s v="TEC-PH-10004897"/>
    <x v="2"/>
    <x v="7"/>
    <s v="Mediabridge Sport Armband iPhone 5s"/>
    <n v="29.97"/>
    <n v="3"/>
    <n v="0"/>
    <n v="0.29970000000000002"/>
    <x v="7"/>
  </r>
  <r>
    <n v="6219"/>
    <x v="3098"/>
    <x v="0"/>
    <d v="2013-10-21T00:00:00"/>
    <d v="2013-10-27T00:00:00"/>
    <s v="Standard Class"/>
    <s v="JS-16030"/>
    <s v="Joy Smith"/>
    <s v="Consumer"/>
    <s v="United States"/>
    <s v="Trenton"/>
    <x v="12"/>
    <n v="48183"/>
    <x v="2"/>
    <s v="TEC-PH-10001300"/>
    <x v="2"/>
    <x v="7"/>
    <s v="iKross Bluetooth Portable Keyboard + Cell Phone Stand Holder + Brush for Apple iPhone 5S 5C 5, 4S 4"/>
    <n v="125.7"/>
    <n v="6"/>
    <n v="0"/>
    <n v="35.195999999999998"/>
    <x v="2"/>
  </r>
  <r>
    <n v="6220"/>
    <x v="3098"/>
    <x v="0"/>
    <d v="2013-10-21T00:00:00"/>
    <d v="2013-10-27T00:00:00"/>
    <s v="Standard Class"/>
    <s v="JS-16030"/>
    <s v="Joy Smith"/>
    <s v="Consumer"/>
    <s v="United States"/>
    <s v="Trenton"/>
    <x v="12"/>
    <n v="48183"/>
    <x v="2"/>
    <s v="TEC-PH-10001557"/>
    <x v="2"/>
    <x v="7"/>
    <s v="Pyle PMP37LED"/>
    <n v="191.98"/>
    <n v="2"/>
    <n v="0"/>
    <n v="51.834600000000002"/>
    <x v="2"/>
  </r>
  <r>
    <n v="6221"/>
    <x v="3098"/>
    <x v="0"/>
    <d v="2013-10-21T00:00:00"/>
    <d v="2013-10-27T00:00:00"/>
    <s v="Standard Class"/>
    <s v="JS-16030"/>
    <s v="Joy Smith"/>
    <s v="Consumer"/>
    <s v="United States"/>
    <s v="Trenton"/>
    <x v="12"/>
    <n v="48183"/>
    <x v="2"/>
    <s v="OFF-ST-10000617"/>
    <x v="1"/>
    <x v="4"/>
    <s v="Woodgrain Magazine Files by Perma"/>
    <n v="20.86"/>
    <n v="7"/>
    <n v="0"/>
    <n v="1.4601999999999999"/>
    <x v="2"/>
  </r>
  <r>
    <n v="6222"/>
    <x v="3099"/>
    <x v="3"/>
    <d v="2014-09-15T00:00:00"/>
    <d v="2014-09-19T00:00:00"/>
    <s v="Second Class"/>
    <s v="JB-16000"/>
    <s v="Joy Bell-"/>
    <s v="Consumer"/>
    <s v="United States"/>
    <s v="Los Angeles"/>
    <x v="1"/>
    <n v="90045"/>
    <x v="1"/>
    <s v="OFF-LA-10000121"/>
    <x v="1"/>
    <x v="2"/>
    <s v="Avery 48"/>
    <n v="56.7"/>
    <n v="9"/>
    <n v="0"/>
    <n v="26.082000000000001"/>
    <x v="8"/>
  </r>
  <r>
    <n v="6223"/>
    <x v="3100"/>
    <x v="3"/>
    <d v="2014-12-24T00:00:00"/>
    <d v="2014-12-28T00:00:00"/>
    <s v="Standard Class"/>
    <s v="DK-12985"/>
    <s v="Darren Koutras"/>
    <s v="Consumer"/>
    <s v="United States"/>
    <s v="Hendersonville"/>
    <x v="18"/>
    <n v="37075"/>
    <x v="0"/>
    <s v="FUR-FU-10000087"/>
    <x v="0"/>
    <x v="5"/>
    <s v="Executive Impressions 14&quot; Two-Color Numerals Wall Clock"/>
    <n v="72.703999999999994"/>
    <n v="4"/>
    <n v="0.2"/>
    <n v="19.084800000000001"/>
    <x v="4"/>
  </r>
  <r>
    <n v="6224"/>
    <x v="3100"/>
    <x v="3"/>
    <d v="2014-12-24T00:00:00"/>
    <d v="2014-12-28T00:00:00"/>
    <s v="Standard Class"/>
    <s v="DK-12985"/>
    <s v="Darren Koutras"/>
    <s v="Consumer"/>
    <s v="United States"/>
    <s v="Hendersonville"/>
    <x v="18"/>
    <n v="37075"/>
    <x v="0"/>
    <s v="OFF-AR-10000422"/>
    <x v="1"/>
    <x v="6"/>
    <s v="Pencil and Crayon Sharpener"/>
    <n v="12.263999999999999"/>
    <n v="7"/>
    <n v="0.2"/>
    <n v="1.0730999999999999"/>
    <x v="4"/>
  </r>
  <r>
    <n v="6225"/>
    <x v="3100"/>
    <x v="3"/>
    <d v="2014-12-24T00:00:00"/>
    <d v="2014-12-28T00:00:00"/>
    <s v="Standard Class"/>
    <s v="DK-12985"/>
    <s v="Darren Koutras"/>
    <s v="Consumer"/>
    <s v="United States"/>
    <s v="Hendersonville"/>
    <x v="18"/>
    <n v="37075"/>
    <x v="0"/>
    <s v="OFF-ST-10004123"/>
    <x v="1"/>
    <x v="4"/>
    <s v="Safco Industrial Wire Shelving System"/>
    <n v="218.352"/>
    <n v="3"/>
    <n v="0.2"/>
    <n v="-54.588000000000001"/>
    <x v="4"/>
  </r>
  <r>
    <n v="6226"/>
    <x v="3101"/>
    <x v="1"/>
    <d v="2012-10-05T00:00:00"/>
    <d v="2012-10-09T00:00:00"/>
    <s v="Standard Class"/>
    <s v="JF-15490"/>
    <s v="Jeremy Farry"/>
    <s v="Consumer"/>
    <s v="United States"/>
    <s v="Portland"/>
    <x v="21"/>
    <n v="97206"/>
    <x v="1"/>
    <s v="FUR-BO-10003660"/>
    <x v="0"/>
    <x v="0"/>
    <s v="Bush Cubix Collection Bookcases, Fully Assembled"/>
    <n v="66.293999999999997"/>
    <n v="1"/>
    <n v="0.7"/>
    <n v="-103.86060000000001"/>
    <x v="2"/>
  </r>
  <r>
    <n v="6227"/>
    <x v="3101"/>
    <x v="1"/>
    <d v="2012-10-05T00:00:00"/>
    <d v="2012-10-09T00:00:00"/>
    <s v="Standard Class"/>
    <s v="JF-15490"/>
    <s v="Jeremy Farry"/>
    <s v="Consumer"/>
    <s v="United States"/>
    <s v="Portland"/>
    <x v="21"/>
    <n v="97206"/>
    <x v="1"/>
    <s v="FUR-CH-10000422"/>
    <x v="0"/>
    <x v="1"/>
    <s v="Global Highback Leather Tilter in Burgundy"/>
    <n v="291.16800000000001"/>
    <n v="4"/>
    <n v="0.2"/>
    <n v="-14.558400000000001"/>
    <x v="2"/>
  </r>
  <r>
    <n v="6228"/>
    <x v="3102"/>
    <x v="2"/>
    <d v="2011-11-02T00:00:00"/>
    <d v="2011-11-07T00:00:00"/>
    <s v="Standard Class"/>
    <s v="PO-18850"/>
    <s v="Patrick O'Brill"/>
    <s v="Consumer"/>
    <s v="United States"/>
    <s v="Irving"/>
    <x v="5"/>
    <n v="75061"/>
    <x v="2"/>
    <s v="TEC-PH-10002923"/>
    <x v="2"/>
    <x v="7"/>
    <s v="Logitech B530 USB Headset - headset - Full size, Binaural"/>
    <n v="88.775999999999996"/>
    <n v="3"/>
    <n v="0.2"/>
    <n v="7.7679"/>
    <x v="0"/>
  </r>
  <r>
    <n v="6229"/>
    <x v="3103"/>
    <x v="0"/>
    <d v="2013-01-22T00:00:00"/>
    <d v="2013-01-27T00:00:00"/>
    <s v="Standard Class"/>
    <s v="BT-11530"/>
    <s v="Bradley Talbott"/>
    <s v="Home Office"/>
    <s v="United States"/>
    <s v="Cleveland"/>
    <x v="24"/>
    <n v="44105"/>
    <x v="3"/>
    <s v="TEC-PH-10004093"/>
    <x v="2"/>
    <x v="7"/>
    <s v="Panasonic Kx-TS550"/>
    <n v="110.376"/>
    <n v="4"/>
    <n v="0.4"/>
    <n v="-20.235600000000002"/>
    <x v="9"/>
  </r>
  <r>
    <n v="6230"/>
    <x v="3103"/>
    <x v="0"/>
    <d v="2013-01-22T00:00:00"/>
    <d v="2013-01-27T00:00:00"/>
    <s v="Standard Class"/>
    <s v="BT-11530"/>
    <s v="Bradley Talbott"/>
    <s v="Home Office"/>
    <s v="United States"/>
    <s v="Cleveland"/>
    <x v="24"/>
    <n v="44105"/>
    <x v="3"/>
    <s v="TEC-AC-10000171"/>
    <x v="2"/>
    <x v="11"/>
    <s v="Verbatim 25 GB 6x Blu-ray Single Layer Recordable Disc, 25/Pack"/>
    <n v="55.176000000000002"/>
    <n v="3"/>
    <n v="0.2"/>
    <n v="15.863099999999999"/>
    <x v="9"/>
  </r>
  <r>
    <n v="6231"/>
    <x v="3104"/>
    <x v="3"/>
    <d v="2014-07-12T00:00:00"/>
    <d v="2014-07-18T00:00:00"/>
    <s v="Standard Class"/>
    <s v="NW-18400"/>
    <s v="Natalie Webber"/>
    <s v="Consumer"/>
    <s v="United States"/>
    <s v="Waterloo"/>
    <x v="23"/>
    <n v="50701"/>
    <x v="2"/>
    <s v="OFF-AR-10001166"/>
    <x v="1"/>
    <x v="6"/>
    <s v="Staples"/>
    <n v="30.32"/>
    <n v="4"/>
    <n v="0"/>
    <n v="11.8248"/>
    <x v="7"/>
  </r>
  <r>
    <n v="6232"/>
    <x v="3105"/>
    <x v="3"/>
    <d v="2014-09-12T00:00:00"/>
    <d v="2014-09-12T00:00:00"/>
    <s v="Same Day"/>
    <s v="JF-15415"/>
    <s v="Jennifer Ferguson"/>
    <s v="Consumer"/>
    <s v="United States"/>
    <s v="Seattle"/>
    <x v="4"/>
    <n v="98105"/>
    <x v="1"/>
    <s v="FUR-CH-10003199"/>
    <x v="0"/>
    <x v="1"/>
    <s v="Office Star - Contemporary Task Swivel Chair"/>
    <n v="177.56800000000001"/>
    <n v="2"/>
    <n v="0.2"/>
    <n v="8.8783999999999992"/>
    <x v="8"/>
  </r>
  <r>
    <n v="6233"/>
    <x v="3105"/>
    <x v="3"/>
    <d v="2014-09-12T00:00:00"/>
    <d v="2014-09-12T00:00:00"/>
    <s v="Same Day"/>
    <s v="JF-15415"/>
    <s v="Jennifer Ferguson"/>
    <s v="Consumer"/>
    <s v="United States"/>
    <s v="Seattle"/>
    <x v="4"/>
    <n v="98105"/>
    <x v="1"/>
    <s v="OFF-PA-10002005"/>
    <x v="1"/>
    <x v="10"/>
    <s v="Xerox 225"/>
    <n v="19.440000000000001"/>
    <n v="3"/>
    <n v="0"/>
    <n v="9.3312000000000008"/>
    <x v="8"/>
  </r>
  <r>
    <n v="6234"/>
    <x v="3105"/>
    <x v="3"/>
    <d v="2014-09-12T00:00:00"/>
    <d v="2014-09-12T00:00:00"/>
    <s v="Same Day"/>
    <s v="JF-15415"/>
    <s v="Jennifer Ferguson"/>
    <s v="Consumer"/>
    <s v="United States"/>
    <s v="Seattle"/>
    <x v="4"/>
    <n v="98105"/>
    <x v="1"/>
    <s v="OFF-PA-10004101"/>
    <x v="1"/>
    <x v="10"/>
    <s v="Xerox 1894"/>
    <n v="71.28"/>
    <n v="11"/>
    <n v="0"/>
    <n v="34.214399999999998"/>
    <x v="8"/>
  </r>
  <r>
    <n v="6235"/>
    <x v="3105"/>
    <x v="3"/>
    <d v="2014-09-12T00:00:00"/>
    <d v="2014-09-12T00:00:00"/>
    <s v="Same Day"/>
    <s v="JF-15415"/>
    <s v="Jennifer Ferguson"/>
    <s v="Consumer"/>
    <s v="United States"/>
    <s v="Seattle"/>
    <x v="4"/>
    <n v="98105"/>
    <x v="1"/>
    <s v="OFF-BI-10004600"/>
    <x v="1"/>
    <x v="8"/>
    <s v="Ibico Ibimaster 300 Manual Binding System"/>
    <n v="1471.96"/>
    <n v="5"/>
    <n v="0.2"/>
    <n v="459.98750000000001"/>
    <x v="8"/>
  </r>
  <r>
    <n v="6236"/>
    <x v="3105"/>
    <x v="3"/>
    <d v="2014-09-12T00:00:00"/>
    <d v="2014-09-12T00:00:00"/>
    <s v="Same Day"/>
    <s v="JF-15415"/>
    <s v="Jennifer Ferguson"/>
    <s v="Consumer"/>
    <s v="United States"/>
    <s v="Seattle"/>
    <x v="4"/>
    <n v="98105"/>
    <x v="1"/>
    <s v="TEC-PH-10000127"/>
    <x v="2"/>
    <x v="7"/>
    <s v="iOttie XL Car Mount"/>
    <n v="79.959999999999994"/>
    <n v="5"/>
    <n v="0.2"/>
    <n v="-17.991"/>
    <x v="8"/>
  </r>
  <r>
    <n v="6237"/>
    <x v="3106"/>
    <x v="0"/>
    <d v="2013-02-23T00:00:00"/>
    <d v="2013-02-27T00:00:00"/>
    <s v="Standard Class"/>
    <s v="AC-10420"/>
    <s v="Alyssa Crouse"/>
    <s v="Corporate"/>
    <s v="United States"/>
    <s v="Philadelphia"/>
    <x v="9"/>
    <n v="19120"/>
    <x v="3"/>
    <s v="OFF-EN-10004386"/>
    <x v="1"/>
    <x v="12"/>
    <s v="Recycled Interoffice Envelopes with String and Button Closure, 10 x 13"/>
    <n v="57.576000000000001"/>
    <n v="3"/>
    <n v="0.2"/>
    <n v="21.591000000000001"/>
    <x v="11"/>
  </r>
  <r>
    <n v="6238"/>
    <x v="3107"/>
    <x v="0"/>
    <d v="2013-01-22T00:00:00"/>
    <d v="2013-01-29T00:00:00"/>
    <s v="Standard Class"/>
    <s v="TB-21280"/>
    <s v="Toby Braunhardt"/>
    <s v="Consumer"/>
    <s v="United States"/>
    <s v="New York City"/>
    <x v="15"/>
    <n v="10009"/>
    <x v="3"/>
    <s v="OFF-BI-10004506"/>
    <x v="1"/>
    <x v="8"/>
    <s v="Wilson Jones data.warehouse D-Ring Binders with DublLock"/>
    <n v="26.335999999999999"/>
    <n v="4"/>
    <n v="0.2"/>
    <n v="9.2175999999999991"/>
    <x v="9"/>
  </r>
  <r>
    <n v="6239"/>
    <x v="3108"/>
    <x v="1"/>
    <d v="2012-12-12T00:00:00"/>
    <d v="2012-12-16T00:00:00"/>
    <s v="Standard Class"/>
    <s v="HA-14905"/>
    <s v="Helen Abelman"/>
    <s v="Consumer"/>
    <s v="United States"/>
    <s v="San Jose"/>
    <x v="1"/>
    <n v="95123"/>
    <x v="1"/>
    <s v="FUR-FU-10004597"/>
    <x v="0"/>
    <x v="5"/>
    <s v="Eldon Cleatmat Chair Mats for Medium Pile Carpets"/>
    <n v="166.5"/>
    <n v="3"/>
    <n v="0"/>
    <n v="21.645"/>
    <x v="4"/>
  </r>
  <r>
    <n v="6240"/>
    <x v="3108"/>
    <x v="1"/>
    <d v="2012-12-12T00:00:00"/>
    <d v="2012-12-16T00:00:00"/>
    <s v="Standard Class"/>
    <s v="HA-14905"/>
    <s v="Helen Abelman"/>
    <s v="Consumer"/>
    <s v="United States"/>
    <s v="San Jose"/>
    <x v="1"/>
    <n v="95123"/>
    <x v="1"/>
    <s v="OFF-ST-10001496"/>
    <x v="1"/>
    <x v="4"/>
    <s v="Standard Rollaway File with Lock"/>
    <n v="360.38"/>
    <n v="2"/>
    <n v="0"/>
    <n v="93.698800000000006"/>
    <x v="4"/>
  </r>
  <r>
    <n v="6241"/>
    <x v="3109"/>
    <x v="0"/>
    <d v="2013-10-30T00:00:00"/>
    <d v="2013-11-02T00:00:00"/>
    <s v="Second Class"/>
    <s v="LH-17155"/>
    <s v="Logan Haushalter"/>
    <s v="Consumer"/>
    <s v="United States"/>
    <s v="Los Angeles"/>
    <x v="1"/>
    <n v="90008"/>
    <x v="1"/>
    <s v="OFF-BI-10004236"/>
    <x v="1"/>
    <x v="8"/>
    <s v="XtraLife ClearVue Slant-D Ring Binder, White, 3&quot;"/>
    <n v="11.744"/>
    <n v="1"/>
    <n v="0.2"/>
    <n v="3.8168000000000002"/>
    <x v="2"/>
  </r>
  <r>
    <n v="6242"/>
    <x v="3110"/>
    <x v="3"/>
    <d v="2014-05-29T00:00:00"/>
    <d v="2014-06-01T00:00:00"/>
    <s v="Second Class"/>
    <s v="LO-17170"/>
    <s v="Lori Olson"/>
    <s v="Corporate"/>
    <s v="United States"/>
    <s v="Concord"/>
    <x v="38"/>
    <n v="3301"/>
    <x v="3"/>
    <s v="FUR-FU-10001185"/>
    <x v="0"/>
    <x v="5"/>
    <s v="Advantus Employee of the Month Certificate Frame, 11 x 13-1/2"/>
    <n v="247.44"/>
    <n v="8"/>
    <n v="0"/>
    <n v="101.4504"/>
    <x v="5"/>
  </r>
  <r>
    <n v="6243"/>
    <x v="3111"/>
    <x v="2"/>
    <d v="2011-12-21T00:00:00"/>
    <d v="2011-12-28T00:00:00"/>
    <s v="Standard Class"/>
    <s v="DP-13390"/>
    <s v="Dennis Pardue"/>
    <s v="Home Office"/>
    <s v="United States"/>
    <s v="Columbia"/>
    <x v="18"/>
    <n v="38401"/>
    <x v="0"/>
    <s v="OFF-BI-10000977"/>
    <x v="1"/>
    <x v="8"/>
    <s v="Ibico Plastic Spiral Binding Combs"/>
    <n v="18.239999999999998"/>
    <n v="2"/>
    <n v="0.7"/>
    <n v="-14.592000000000001"/>
    <x v="4"/>
  </r>
  <r>
    <n v="6244"/>
    <x v="3112"/>
    <x v="0"/>
    <d v="2013-11-25T00:00:00"/>
    <d v="2013-11-29T00:00:00"/>
    <s v="Standard Class"/>
    <s v="CR-12580"/>
    <s v="Clay Rozendal"/>
    <s v="Home Office"/>
    <s v="United States"/>
    <s v="Bellevue"/>
    <x v="4"/>
    <n v="98006"/>
    <x v="1"/>
    <s v="OFF-SU-10004782"/>
    <x v="1"/>
    <x v="14"/>
    <s v="Elite 5&quot; Scissors"/>
    <n v="25.35"/>
    <n v="3"/>
    <n v="0"/>
    <n v="7.6050000000000004"/>
    <x v="0"/>
  </r>
  <r>
    <n v="6245"/>
    <x v="3113"/>
    <x v="1"/>
    <d v="2012-11-20T00:00:00"/>
    <d v="2012-11-25T00:00:00"/>
    <s v="Standard Class"/>
    <s v="KB-16405"/>
    <s v="Katrina Bavinger"/>
    <s v="Home Office"/>
    <s v="United States"/>
    <s v="Seattle"/>
    <x v="4"/>
    <n v="98105"/>
    <x v="1"/>
    <s v="OFF-AR-10002067"/>
    <x v="1"/>
    <x v="6"/>
    <s v="Newell 334"/>
    <n v="119.04"/>
    <n v="6"/>
    <n v="0"/>
    <n v="30.950399999999998"/>
    <x v="0"/>
  </r>
  <r>
    <n v="6246"/>
    <x v="3113"/>
    <x v="1"/>
    <d v="2012-11-20T00:00:00"/>
    <d v="2012-11-25T00:00:00"/>
    <s v="Standard Class"/>
    <s v="KB-16405"/>
    <s v="Katrina Bavinger"/>
    <s v="Home Office"/>
    <s v="United States"/>
    <s v="Seattle"/>
    <x v="4"/>
    <n v="98105"/>
    <x v="1"/>
    <s v="FUR-FU-10002364"/>
    <x v="0"/>
    <x v="5"/>
    <s v="Eldon Expressions Wood Desk Accessories, Oak"/>
    <n v="22.14"/>
    <n v="3"/>
    <n v="0"/>
    <n v="6.4206000000000003"/>
    <x v="0"/>
  </r>
  <r>
    <n v="6247"/>
    <x v="3113"/>
    <x v="1"/>
    <d v="2012-11-20T00:00:00"/>
    <d v="2012-11-25T00:00:00"/>
    <s v="Standard Class"/>
    <s v="KB-16405"/>
    <s v="Katrina Bavinger"/>
    <s v="Home Office"/>
    <s v="United States"/>
    <s v="Seattle"/>
    <x v="4"/>
    <n v="98105"/>
    <x v="1"/>
    <s v="TEC-AC-10002018"/>
    <x v="2"/>
    <x v="11"/>
    <s v="AmazonBasics 3-Button USB Wired Mouse"/>
    <n v="13.98"/>
    <n v="2"/>
    <n v="0"/>
    <n v="6.0114000000000001"/>
    <x v="0"/>
  </r>
  <r>
    <n v="6248"/>
    <x v="3114"/>
    <x v="3"/>
    <d v="2014-05-30T00:00:00"/>
    <d v="2014-06-05T00:00:00"/>
    <s v="Standard Class"/>
    <s v="ML-17410"/>
    <s v="Maris LaWare"/>
    <s v="Consumer"/>
    <s v="United States"/>
    <s v="Columbus"/>
    <x v="14"/>
    <n v="47201"/>
    <x v="2"/>
    <s v="OFF-BI-10000632"/>
    <x v="1"/>
    <x v="8"/>
    <s v="Satellite Sectional Post Binders"/>
    <n v="43.41"/>
    <n v="1"/>
    <n v="0"/>
    <n v="19.968599999999999"/>
    <x v="5"/>
  </r>
  <r>
    <n v="6249"/>
    <x v="3114"/>
    <x v="3"/>
    <d v="2014-05-30T00:00:00"/>
    <d v="2014-06-05T00:00:00"/>
    <s v="Standard Class"/>
    <s v="ML-17410"/>
    <s v="Maris LaWare"/>
    <s v="Consumer"/>
    <s v="United States"/>
    <s v="Columbus"/>
    <x v="14"/>
    <n v="47201"/>
    <x v="2"/>
    <s v="FUR-FU-10003981"/>
    <x v="0"/>
    <x v="5"/>
    <s v="Eldon Wave Desk Accessories"/>
    <n v="6.24"/>
    <n v="3"/>
    <n v="0"/>
    <n v="2.6208"/>
    <x v="5"/>
  </r>
  <r>
    <n v="6250"/>
    <x v="3114"/>
    <x v="3"/>
    <d v="2014-05-30T00:00:00"/>
    <d v="2014-06-05T00:00:00"/>
    <s v="Standard Class"/>
    <s v="ML-17410"/>
    <s v="Maris LaWare"/>
    <s v="Consumer"/>
    <s v="United States"/>
    <s v="Columbus"/>
    <x v="14"/>
    <n v="47201"/>
    <x v="2"/>
    <s v="OFF-AP-10001564"/>
    <x v="1"/>
    <x v="9"/>
    <s v="Hoover Commercial Lightweight Upright Vacuum with E-Z Empty Dirt Cup"/>
    <n v="465.16"/>
    <n v="2"/>
    <n v="0"/>
    <n v="120.94159999999999"/>
    <x v="5"/>
  </r>
  <r>
    <n v="6251"/>
    <x v="3114"/>
    <x v="3"/>
    <d v="2014-05-30T00:00:00"/>
    <d v="2014-06-05T00:00:00"/>
    <s v="Standard Class"/>
    <s v="ML-17410"/>
    <s v="Maris LaWare"/>
    <s v="Consumer"/>
    <s v="United States"/>
    <s v="Columbus"/>
    <x v="14"/>
    <n v="47201"/>
    <x v="2"/>
    <s v="OFF-PA-10004082"/>
    <x v="1"/>
    <x v="10"/>
    <s v="Adams Telephone Message Book w/Frequently-Called Numbers Space, 400 Messages per Book"/>
    <n v="7.98"/>
    <n v="1"/>
    <n v="0"/>
    <n v="3.99"/>
    <x v="5"/>
  </r>
  <r>
    <n v="6252"/>
    <x v="3115"/>
    <x v="2"/>
    <d v="2011-12-02T00:00:00"/>
    <d v="2011-12-04T00:00:00"/>
    <s v="First Class"/>
    <s v="MC-17575"/>
    <s v="Matt Collins"/>
    <s v="Consumer"/>
    <s v="United States"/>
    <s v="Chicago"/>
    <x v="10"/>
    <n v="60623"/>
    <x v="2"/>
    <s v="OFF-AP-10004249"/>
    <x v="1"/>
    <x v="9"/>
    <s v="Staples"/>
    <n v="2.3940000000000001"/>
    <n v="1"/>
    <n v="0.8"/>
    <n v="-6.3441000000000001"/>
    <x v="4"/>
  </r>
  <r>
    <n v="6253"/>
    <x v="3116"/>
    <x v="2"/>
    <d v="2011-04-07T00:00:00"/>
    <d v="2011-04-07T00:00:00"/>
    <s v="Same Day"/>
    <s v="VM-21685"/>
    <s v="Valerie Mitchum"/>
    <s v="Home Office"/>
    <s v="United States"/>
    <s v="Marietta"/>
    <x v="32"/>
    <n v="30062"/>
    <x v="0"/>
    <s v="OFF-PA-10003441"/>
    <x v="1"/>
    <x v="10"/>
    <s v="Xerox 226"/>
    <n v="58.32"/>
    <n v="9"/>
    <n v="0"/>
    <n v="27.993600000000001"/>
    <x v="3"/>
  </r>
  <r>
    <n v="6254"/>
    <x v="3116"/>
    <x v="2"/>
    <d v="2011-04-07T00:00:00"/>
    <d v="2011-04-07T00:00:00"/>
    <s v="Same Day"/>
    <s v="VM-21685"/>
    <s v="Valerie Mitchum"/>
    <s v="Home Office"/>
    <s v="United States"/>
    <s v="Marietta"/>
    <x v="32"/>
    <n v="30062"/>
    <x v="0"/>
    <s v="TEC-PH-10004922"/>
    <x v="2"/>
    <x v="7"/>
    <s v="RCA Visys Integrated PBX 8-Line Router"/>
    <n v="200.97"/>
    <n v="3"/>
    <n v="0"/>
    <n v="50.2425"/>
    <x v="3"/>
  </r>
  <r>
    <n v="6255"/>
    <x v="3117"/>
    <x v="1"/>
    <d v="2012-09-08T00:00:00"/>
    <d v="2012-09-14T00:00:00"/>
    <s v="Standard Class"/>
    <s v="VW-21775"/>
    <s v="Victoria Wilson"/>
    <s v="Corporate"/>
    <s v="United States"/>
    <s v="Montgomery"/>
    <x v="19"/>
    <n v="36116"/>
    <x v="0"/>
    <s v="FUR-FU-10001731"/>
    <x v="0"/>
    <x v="5"/>
    <s v="Acrylic Self-Standing Desk Frames"/>
    <n v="21.36"/>
    <n v="8"/>
    <n v="0"/>
    <n v="8.1167999999999996"/>
    <x v="8"/>
  </r>
  <r>
    <n v="6256"/>
    <x v="3118"/>
    <x v="3"/>
    <d v="2014-09-10T00:00:00"/>
    <d v="2014-09-16T00:00:00"/>
    <s v="Standard Class"/>
    <s v="GK-14620"/>
    <s v="Grace Kelly"/>
    <s v="Corporate"/>
    <s v="United States"/>
    <s v="Plano"/>
    <x v="5"/>
    <n v="75023"/>
    <x v="2"/>
    <s v="OFF-LA-10000134"/>
    <x v="1"/>
    <x v="2"/>
    <s v="Avery 511"/>
    <n v="9.8559999999999999"/>
    <n v="4"/>
    <n v="0.2"/>
    <n v="3.4496000000000002"/>
    <x v="8"/>
  </r>
  <r>
    <n v="6257"/>
    <x v="3119"/>
    <x v="1"/>
    <d v="2012-09-06T00:00:00"/>
    <d v="2012-09-08T00:00:00"/>
    <s v="Second Class"/>
    <s v="AT-10435"/>
    <s v="Alyssa Tate"/>
    <s v="Home Office"/>
    <s v="United States"/>
    <s v="Tamarac"/>
    <x v="2"/>
    <n v="33319"/>
    <x v="0"/>
    <s v="OFF-BI-10003166"/>
    <x v="1"/>
    <x v="8"/>
    <s v="GBC Plasticlear Binding Covers"/>
    <n v="3.444"/>
    <n v="1"/>
    <n v="0.7"/>
    <n v="-2.5255999999999998"/>
    <x v="8"/>
  </r>
  <r>
    <n v="6258"/>
    <x v="3120"/>
    <x v="3"/>
    <d v="2014-11-03T00:00:00"/>
    <d v="2014-11-07T00:00:00"/>
    <s v="Second Class"/>
    <s v="AR-10825"/>
    <s v="Anthony Rawles"/>
    <s v="Corporate"/>
    <s v="United States"/>
    <s v="Columbus"/>
    <x v="24"/>
    <n v="43229"/>
    <x v="3"/>
    <s v="OFF-SU-10000646"/>
    <x v="1"/>
    <x v="14"/>
    <s v="Premier Automatic Letter Opener"/>
    <n v="384.59199999999998"/>
    <n v="2"/>
    <n v="0.2"/>
    <n v="-81.725800000000007"/>
    <x v="0"/>
  </r>
  <r>
    <n v="6259"/>
    <x v="3121"/>
    <x v="1"/>
    <d v="2012-03-28T00:00:00"/>
    <d v="2012-03-30T00:00:00"/>
    <s v="Second Class"/>
    <s v="JH-15820"/>
    <s v="John Huston"/>
    <s v="Consumer"/>
    <s v="United States"/>
    <s v="New York City"/>
    <x v="15"/>
    <n v="10009"/>
    <x v="3"/>
    <s v="OFF-EN-10004459"/>
    <x v="1"/>
    <x v="12"/>
    <s v="Security-Tint Envelopes"/>
    <n v="22.92"/>
    <n v="3"/>
    <n v="0"/>
    <n v="11.2308"/>
    <x v="10"/>
  </r>
  <r>
    <n v="6260"/>
    <x v="3122"/>
    <x v="1"/>
    <d v="2012-08-13T00:00:00"/>
    <d v="2012-08-17T00:00:00"/>
    <s v="Second Class"/>
    <s v="RA-19285"/>
    <s v="Ralph Arnett"/>
    <s v="Consumer"/>
    <s v="United States"/>
    <s v="Richmond"/>
    <x v="14"/>
    <n v="47374"/>
    <x v="2"/>
    <s v="OFF-BI-10003529"/>
    <x v="1"/>
    <x v="8"/>
    <s v="Avery Round Ring Poly Binders"/>
    <n v="11.36"/>
    <n v="4"/>
    <n v="0"/>
    <n v="5.5663999999999998"/>
    <x v="6"/>
  </r>
  <r>
    <n v="6261"/>
    <x v="3123"/>
    <x v="1"/>
    <d v="2012-05-12T00:00:00"/>
    <d v="2012-05-18T00:00:00"/>
    <s v="Standard Class"/>
    <s v="RO-19780"/>
    <s v="Rose O'Brian"/>
    <s v="Consumer"/>
    <s v="United States"/>
    <s v="Seattle"/>
    <x v="4"/>
    <n v="98115"/>
    <x v="1"/>
    <s v="OFF-BI-10002949"/>
    <x v="1"/>
    <x v="8"/>
    <s v="Prestige Round Ring Binders"/>
    <n v="14.592000000000001"/>
    <n v="3"/>
    <n v="0.2"/>
    <n v="4.9248000000000003"/>
    <x v="5"/>
  </r>
  <r>
    <n v="6262"/>
    <x v="3124"/>
    <x v="3"/>
    <d v="2014-07-24T00:00:00"/>
    <d v="2014-07-28T00:00:00"/>
    <s v="Standard Class"/>
    <s v="LR-17035"/>
    <s v="Lisa Ryan"/>
    <s v="Corporate"/>
    <s v="United States"/>
    <s v="Long Beach"/>
    <x v="15"/>
    <n v="11561"/>
    <x v="3"/>
    <s v="OFF-LA-10001158"/>
    <x v="1"/>
    <x v="2"/>
    <s v="Avery Address/Shipping Labels for Typewriters, 4&quot; x 2&quot;"/>
    <n v="41.4"/>
    <n v="4"/>
    <n v="0"/>
    <n v="19.872"/>
    <x v="7"/>
  </r>
  <r>
    <n v="6263"/>
    <x v="3125"/>
    <x v="0"/>
    <d v="2013-09-25T00:00:00"/>
    <d v="2013-09-27T00:00:00"/>
    <s v="First Class"/>
    <s v="MK-17905"/>
    <s v="Michael Kennedy"/>
    <s v="Corporate"/>
    <s v="United States"/>
    <s v="Rockford"/>
    <x v="10"/>
    <n v="61107"/>
    <x v="2"/>
    <s v="OFF-BI-10004584"/>
    <x v="1"/>
    <x v="8"/>
    <s v="GBC ProClick 150 Presentation Binding System"/>
    <n v="442.37200000000001"/>
    <n v="7"/>
    <n v="0.8"/>
    <n v="-729.91380000000004"/>
    <x v="8"/>
  </r>
  <r>
    <n v="6264"/>
    <x v="3126"/>
    <x v="3"/>
    <d v="2014-05-06T00:00:00"/>
    <d v="2014-05-11T00:00:00"/>
    <s v="Standard Class"/>
    <s v="YS-21880"/>
    <s v="Yana Sorensen"/>
    <s v="Corporate"/>
    <s v="United States"/>
    <s v="Columbus"/>
    <x v="32"/>
    <n v="31907"/>
    <x v="0"/>
    <s v="OFF-BI-10004965"/>
    <x v="1"/>
    <x v="8"/>
    <s v="Ibico Covers for Plastic or Wire Binding Elements"/>
    <n v="34.5"/>
    <n v="3"/>
    <n v="0"/>
    <n v="15.525"/>
    <x v="5"/>
  </r>
  <r>
    <n v="6265"/>
    <x v="3127"/>
    <x v="0"/>
    <d v="2013-10-07T00:00:00"/>
    <d v="2013-10-07T00:00:00"/>
    <s v="Same Day"/>
    <s v="JH-15910"/>
    <s v="Jonathan Howell"/>
    <s v="Consumer"/>
    <s v="United States"/>
    <s v="Tulsa"/>
    <x v="26"/>
    <n v="74133"/>
    <x v="2"/>
    <s v="OFF-BI-10004654"/>
    <x v="1"/>
    <x v="8"/>
    <s v="Avery Binding System Hidden Tab Executive Style Index Sets"/>
    <n v="28.85"/>
    <n v="5"/>
    <n v="0"/>
    <n v="14.425000000000001"/>
    <x v="2"/>
  </r>
  <r>
    <n v="6266"/>
    <x v="3128"/>
    <x v="2"/>
    <d v="2011-11-03T00:00:00"/>
    <d v="2011-11-08T00:00:00"/>
    <s v="Standard Class"/>
    <s v="AT-10735"/>
    <s v="Annie Thurman"/>
    <s v="Consumer"/>
    <s v="United States"/>
    <s v="Nashville"/>
    <x v="18"/>
    <n v="37211"/>
    <x v="0"/>
    <s v="OFF-PA-10000141"/>
    <x v="1"/>
    <x v="10"/>
    <s v="Ampad Evidence Wirebond Steno Books, 6&quot; x 9&quot;"/>
    <n v="3.488"/>
    <n v="2"/>
    <n v="0.2"/>
    <n v="1.1772"/>
    <x v="0"/>
  </r>
  <r>
    <n v="6267"/>
    <x v="3128"/>
    <x v="2"/>
    <d v="2011-11-03T00:00:00"/>
    <d v="2011-11-08T00:00:00"/>
    <s v="Standard Class"/>
    <s v="AT-10735"/>
    <s v="Annie Thurman"/>
    <s v="Consumer"/>
    <s v="United States"/>
    <s v="Nashville"/>
    <x v="18"/>
    <n v="37211"/>
    <x v="0"/>
    <s v="OFF-PA-10001019"/>
    <x v="1"/>
    <x v="10"/>
    <s v="Xerox 1884"/>
    <n v="143.85599999999999"/>
    <n v="9"/>
    <n v="0.2"/>
    <n v="48.551400000000001"/>
    <x v="0"/>
  </r>
  <r>
    <n v="6268"/>
    <x v="3129"/>
    <x v="1"/>
    <d v="2012-10-01T00:00:00"/>
    <d v="2012-10-04T00:00:00"/>
    <s v="Second Class"/>
    <s v="RM-19675"/>
    <s v="Robert Marley"/>
    <s v="Home Office"/>
    <s v="United States"/>
    <s v="Cambridge"/>
    <x v="31"/>
    <n v="2138"/>
    <x v="3"/>
    <s v="TEC-PH-10002496"/>
    <x v="2"/>
    <x v="7"/>
    <s v="Cisco SPA301"/>
    <n v="311.98"/>
    <n v="2"/>
    <n v="0"/>
    <n v="93.593999999999994"/>
    <x v="2"/>
  </r>
  <r>
    <n v="6269"/>
    <x v="3129"/>
    <x v="1"/>
    <d v="2012-10-01T00:00:00"/>
    <d v="2012-10-04T00:00:00"/>
    <s v="Second Class"/>
    <s v="RM-19675"/>
    <s v="Robert Marley"/>
    <s v="Home Office"/>
    <s v="United States"/>
    <s v="Cambridge"/>
    <x v="31"/>
    <n v="2138"/>
    <x v="3"/>
    <s v="OFF-BI-10000829"/>
    <x v="1"/>
    <x v="8"/>
    <s v="Avery Non-Stick Binders"/>
    <n v="22.45"/>
    <n v="5"/>
    <n v="0"/>
    <n v="10.327"/>
    <x v="2"/>
  </r>
  <r>
    <n v="6270"/>
    <x v="3130"/>
    <x v="3"/>
    <d v="2014-12-03T00:00:00"/>
    <d v="2014-12-07T00:00:00"/>
    <s v="Standard Class"/>
    <s v="BB-11545"/>
    <s v="Brenda Bowman"/>
    <s v="Corporate"/>
    <s v="United States"/>
    <s v="Oakland"/>
    <x v="1"/>
    <n v="94601"/>
    <x v="1"/>
    <s v="TEC-PH-10001448"/>
    <x v="2"/>
    <x v="7"/>
    <s v="Anker Astro 15000mAh USB Portable Charger"/>
    <n v="39.991999999999997"/>
    <n v="1"/>
    <n v="0.2"/>
    <n v="-7.9984000000000002"/>
    <x v="4"/>
  </r>
  <r>
    <n v="6271"/>
    <x v="3130"/>
    <x v="3"/>
    <d v="2014-12-03T00:00:00"/>
    <d v="2014-12-07T00:00:00"/>
    <s v="Standard Class"/>
    <s v="BB-11545"/>
    <s v="Brenda Bowman"/>
    <s v="Corporate"/>
    <s v="United States"/>
    <s v="Oakland"/>
    <x v="1"/>
    <n v="94601"/>
    <x v="1"/>
    <s v="FUR-CH-10004983"/>
    <x v="0"/>
    <x v="1"/>
    <s v="Office Star - Mid Back Dual function Ergonomic High Back Chair with 2-Way Adjustable Arms"/>
    <n v="1159.056"/>
    <n v="9"/>
    <n v="0.2"/>
    <n v="43.464599999999997"/>
    <x v="4"/>
  </r>
  <r>
    <n v="6272"/>
    <x v="3130"/>
    <x v="3"/>
    <d v="2014-12-03T00:00:00"/>
    <d v="2014-12-07T00:00:00"/>
    <s v="Standard Class"/>
    <s v="BB-11545"/>
    <s v="Brenda Bowman"/>
    <s v="Corporate"/>
    <s v="United States"/>
    <s v="Oakland"/>
    <x v="1"/>
    <n v="94601"/>
    <x v="1"/>
    <s v="OFF-AR-10004022"/>
    <x v="1"/>
    <x v="6"/>
    <s v="Panasonic KP-380BK Classic Electric Pencil Sharpener"/>
    <n v="179.9"/>
    <n v="5"/>
    <n v="0"/>
    <n v="44.975000000000001"/>
    <x v="4"/>
  </r>
  <r>
    <n v="6273"/>
    <x v="3131"/>
    <x v="3"/>
    <d v="2014-12-12T00:00:00"/>
    <d v="2014-12-13T00:00:00"/>
    <s v="First Class"/>
    <s v="AS-10285"/>
    <s v="Alejandro Savely"/>
    <s v="Corporate"/>
    <s v="United States"/>
    <s v="Palatine"/>
    <x v="10"/>
    <n v="60067"/>
    <x v="2"/>
    <s v="TEC-AC-10001284"/>
    <x v="2"/>
    <x v="11"/>
    <s v="Enermax Briskie RF Wireless Keyboard and Mouse Combo"/>
    <n v="116.312"/>
    <n v="7"/>
    <n v="0.2"/>
    <n v="23.2624"/>
    <x v="4"/>
  </r>
  <r>
    <n v="6274"/>
    <x v="3132"/>
    <x v="0"/>
    <d v="2013-07-18T00:00:00"/>
    <d v="2013-07-23T00:00:00"/>
    <s v="Second Class"/>
    <s v="DK-13375"/>
    <s v="Dennis Kane"/>
    <s v="Consumer"/>
    <s v="United States"/>
    <s v="Seattle"/>
    <x v="4"/>
    <n v="98105"/>
    <x v="1"/>
    <s v="FUR-FU-10001847"/>
    <x v="0"/>
    <x v="5"/>
    <s v="Eldon Image Series Black Desk Accessories"/>
    <n v="12.42"/>
    <n v="3"/>
    <n v="0"/>
    <n v="4.4711999999999996"/>
    <x v="7"/>
  </r>
  <r>
    <n v="6275"/>
    <x v="3132"/>
    <x v="0"/>
    <d v="2013-07-18T00:00:00"/>
    <d v="2013-07-23T00:00:00"/>
    <s v="Second Class"/>
    <s v="DK-13375"/>
    <s v="Dennis Kane"/>
    <s v="Consumer"/>
    <s v="United States"/>
    <s v="Seattle"/>
    <x v="4"/>
    <n v="98105"/>
    <x v="1"/>
    <s v="TEC-AC-10004595"/>
    <x v="2"/>
    <x v="11"/>
    <s v="First Data TMFD35 PIN Pad"/>
    <n v="428.4"/>
    <n v="3"/>
    <n v="0"/>
    <n v="89.963999999999999"/>
    <x v="7"/>
  </r>
  <r>
    <n v="6276"/>
    <x v="3132"/>
    <x v="0"/>
    <d v="2013-07-18T00:00:00"/>
    <d v="2013-07-23T00:00:00"/>
    <s v="Second Class"/>
    <s v="DK-13375"/>
    <s v="Dennis Kane"/>
    <s v="Consumer"/>
    <s v="United States"/>
    <s v="Seattle"/>
    <x v="4"/>
    <n v="98105"/>
    <x v="1"/>
    <s v="FUR-FU-10004164"/>
    <x v="0"/>
    <x v="5"/>
    <s v="Eldon 300 Class Desk Accessories, Black"/>
    <n v="24.75"/>
    <n v="5"/>
    <n v="0"/>
    <n v="10.89"/>
    <x v="7"/>
  </r>
  <r>
    <n v="6277"/>
    <x v="3132"/>
    <x v="0"/>
    <d v="2013-07-18T00:00:00"/>
    <d v="2013-07-23T00:00:00"/>
    <s v="Second Class"/>
    <s v="DK-13375"/>
    <s v="Dennis Kane"/>
    <s v="Consumer"/>
    <s v="United States"/>
    <s v="Seattle"/>
    <x v="4"/>
    <n v="98105"/>
    <x v="1"/>
    <s v="OFF-LA-10001074"/>
    <x v="1"/>
    <x v="2"/>
    <s v="Round Specialty Laser Printer Labels"/>
    <n v="87.71"/>
    <n v="7"/>
    <n v="0"/>
    <n v="41.223700000000001"/>
    <x v="7"/>
  </r>
  <r>
    <n v="6278"/>
    <x v="3132"/>
    <x v="0"/>
    <d v="2013-07-18T00:00:00"/>
    <d v="2013-07-23T00:00:00"/>
    <s v="Second Class"/>
    <s v="DK-13375"/>
    <s v="Dennis Kane"/>
    <s v="Consumer"/>
    <s v="United States"/>
    <s v="Seattle"/>
    <x v="4"/>
    <n v="98105"/>
    <x v="1"/>
    <s v="OFF-ST-10000604"/>
    <x v="1"/>
    <x v="4"/>
    <s v="Home/Office Personal File Carts"/>
    <n v="69.52"/>
    <n v="2"/>
    <n v="0"/>
    <n v="17.38"/>
    <x v="7"/>
  </r>
  <r>
    <n v="6279"/>
    <x v="3132"/>
    <x v="0"/>
    <d v="2013-07-18T00:00:00"/>
    <d v="2013-07-23T00:00:00"/>
    <s v="Second Class"/>
    <s v="DK-13375"/>
    <s v="Dennis Kane"/>
    <s v="Consumer"/>
    <s v="United States"/>
    <s v="Seattle"/>
    <x v="4"/>
    <n v="98105"/>
    <x v="1"/>
    <s v="TEC-PH-10000148"/>
    <x v="2"/>
    <x v="7"/>
    <s v="Cyber Acoustics AC-202b Speech Recognition Stereo Headset"/>
    <n v="20.783999999999999"/>
    <n v="2"/>
    <n v="0.2"/>
    <n v="-4.6764000000000001"/>
    <x v="7"/>
  </r>
  <r>
    <n v="6280"/>
    <x v="3132"/>
    <x v="0"/>
    <d v="2013-07-18T00:00:00"/>
    <d v="2013-07-23T00:00:00"/>
    <s v="Second Class"/>
    <s v="DK-13375"/>
    <s v="Dennis Kane"/>
    <s v="Consumer"/>
    <s v="United States"/>
    <s v="Seattle"/>
    <x v="4"/>
    <n v="98105"/>
    <x v="1"/>
    <s v="OFF-BI-10000042"/>
    <x v="1"/>
    <x v="8"/>
    <s v="Pressboard Data Binder, Crimson, 12&quot; X 8 1/2&quot;"/>
    <n v="12.816000000000001"/>
    <n v="3"/>
    <n v="0.2"/>
    <n v="4.1651999999999996"/>
    <x v="7"/>
  </r>
  <r>
    <n v="6281"/>
    <x v="3133"/>
    <x v="3"/>
    <d v="2014-05-13T00:00:00"/>
    <d v="2014-05-17T00:00:00"/>
    <s v="Standard Class"/>
    <s v="JH-15910"/>
    <s v="Jonathan Howell"/>
    <s v="Consumer"/>
    <s v="United States"/>
    <s v="Cincinnati"/>
    <x v="24"/>
    <n v="45231"/>
    <x v="3"/>
    <s v="OFF-LA-10000443"/>
    <x v="1"/>
    <x v="2"/>
    <s v="Avery 501"/>
    <n v="5.9039999999999999"/>
    <n v="2"/>
    <n v="0.2"/>
    <n v="1.9925999999999999"/>
    <x v="5"/>
  </r>
  <r>
    <n v="6282"/>
    <x v="3134"/>
    <x v="1"/>
    <d v="2012-11-20T00:00:00"/>
    <d v="2012-11-26T00:00:00"/>
    <s v="Standard Class"/>
    <s v="JK-15205"/>
    <s v="Jamie Kunitz"/>
    <s v="Consumer"/>
    <s v="United States"/>
    <s v="Marion"/>
    <x v="24"/>
    <n v="43302"/>
    <x v="3"/>
    <s v="FUR-FU-10002874"/>
    <x v="0"/>
    <x v="5"/>
    <s v="Ultra Commercial Grade Dual Valve Door Closer"/>
    <n v="63.823999999999998"/>
    <n v="2"/>
    <n v="0.2"/>
    <n v="9.5736000000000008"/>
    <x v="0"/>
  </r>
  <r>
    <n v="6283"/>
    <x v="3134"/>
    <x v="1"/>
    <d v="2012-11-20T00:00:00"/>
    <d v="2012-11-26T00:00:00"/>
    <s v="Standard Class"/>
    <s v="JK-15205"/>
    <s v="Jamie Kunitz"/>
    <s v="Consumer"/>
    <s v="United States"/>
    <s v="Marion"/>
    <x v="24"/>
    <n v="43302"/>
    <x v="3"/>
    <s v="OFF-ST-10003994"/>
    <x v="1"/>
    <x v="4"/>
    <s v="Belkin 19&quot; Center-Weighted Shelf, Gray"/>
    <n v="141.55199999999999"/>
    <n v="3"/>
    <n v="0.2"/>
    <n v="-26.541"/>
    <x v="0"/>
  </r>
  <r>
    <n v="6284"/>
    <x v="3135"/>
    <x v="0"/>
    <d v="2013-09-25T00:00:00"/>
    <d v="2013-09-29T00:00:00"/>
    <s v="Standard Class"/>
    <s v="EH-13765"/>
    <s v="Edward Hooks"/>
    <s v="Corporate"/>
    <s v="United States"/>
    <s v="Los Angeles"/>
    <x v="1"/>
    <n v="90049"/>
    <x v="1"/>
    <s v="OFF-EN-10001453"/>
    <x v="1"/>
    <x v="12"/>
    <s v="Tyvek Interoffice Envelopes, 9 1/2&quot; x 12 1/2&quot;, 100/Box"/>
    <n v="304.89999999999998"/>
    <n v="5"/>
    <n v="0"/>
    <n v="143.303"/>
    <x v="8"/>
  </r>
  <r>
    <n v="6285"/>
    <x v="3135"/>
    <x v="0"/>
    <d v="2013-09-25T00:00:00"/>
    <d v="2013-09-29T00:00:00"/>
    <s v="Standard Class"/>
    <s v="EH-13765"/>
    <s v="Edward Hooks"/>
    <s v="Corporate"/>
    <s v="United States"/>
    <s v="Los Angeles"/>
    <x v="1"/>
    <n v="90049"/>
    <x v="1"/>
    <s v="FUR-CH-10000988"/>
    <x v="0"/>
    <x v="1"/>
    <s v="Hon Olson Stacker Stools"/>
    <n v="563.24"/>
    <n v="5"/>
    <n v="0.2"/>
    <n v="56.323999999999998"/>
    <x v="8"/>
  </r>
  <r>
    <n v="6286"/>
    <x v="3136"/>
    <x v="0"/>
    <d v="2013-10-22T00:00:00"/>
    <d v="2013-10-27T00:00:00"/>
    <s v="Standard Class"/>
    <s v="VW-21775"/>
    <s v="Victoria Wilson"/>
    <s v="Corporate"/>
    <s v="United States"/>
    <s v="Lakewood"/>
    <x v="24"/>
    <n v="44107"/>
    <x v="3"/>
    <s v="FUR-TA-10003238"/>
    <x v="0"/>
    <x v="3"/>
    <s v="Chromcraft Bull-Nose Wood 48&quot; x 96&quot; Rectangular Conference Tables"/>
    <n v="661.17600000000004"/>
    <n v="2"/>
    <n v="0.4"/>
    <n v="-231.41159999999999"/>
    <x v="2"/>
  </r>
  <r>
    <n v="6287"/>
    <x v="3137"/>
    <x v="0"/>
    <d v="2013-10-25T00:00:00"/>
    <d v="2013-11-01T00:00:00"/>
    <s v="Standard Class"/>
    <s v="CG-12040"/>
    <s v="Catherine Glotzbach"/>
    <s v="Home Office"/>
    <s v="United States"/>
    <s v="Lebanon"/>
    <x v="18"/>
    <n v="37087"/>
    <x v="0"/>
    <s v="TEC-PH-10001061"/>
    <x v="2"/>
    <x v="7"/>
    <s v="Apple iPhone 5C"/>
    <n v="239.976"/>
    <n v="3"/>
    <n v="0.2"/>
    <n v="17.998200000000001"/>
    <x v="2"/>
  </r>
  <r>
    <n v="6288"/>
    <x v="3138"/>
    <x v="2"/>
    <d v="2011-07-08T00:00:00"/>
    <d v="2011-07-12T00:00:00"/>
    <s v="Standard Class"/>
    <s v="EB-13705"/>
    <s v="Ed Braxton"/>
    <s v="Corporate"/>
    <s v="United States"/>
    <s v="San Francisco"/>
    <x v="1"/>
    <n v="94122"/>
    <x v="1"/>
    <s v="FUR-TA-10003715"/>
    <x v="0"/>
    <x v="3"/>
    <s v="Hon 2111 Invitation Series Corner Table"/>
    <n v="502.488"/>
    <n v="3"/>
    <n v="0.2"/>
    <n v="-87.935400000000001"/>
    <x v="7"/>
  </r>
  <r>
    <n v="6289"/>
    <x v="3138"/>
    <x v="2"/>
    <d v="2011-07-08T00:00:00"/>
    <d v="2011-07-12T00:00:00"/>
    <s v="Standard Class"/>
    <s v="EB-13705"/>
    <s v="Ed Braxton"/>
    <s v="Corporate"/>
    <s v="United States"/>
    <s v="San Francisco"/>
    <x v="1"/>
    <n v="94122"/>
    <x v="1"/>
    <s v="OFF-BI-10001597"/>
    <x v="1"/>
    <x v="8"/>
    <s v="Wilson Jones Ledger-Size, Piano-Hinge Binder, 2&quot;, Blue"/>
    <n v="196.70400000000001"/>
    <n v="6"/>
    <n v="0.2"/>
    <n v="68.846400000000003"/>
    <x v="7"/>
  </r>
  <r>
    <n v="6290"/>
    <x v="3139"/>
    <x v="1"/>
    <d v="2012-03-13T00:00:00"/>
    <d v="2012-03-18T00:00:00"/>
    <s v="Second Class"/>
    <s v="NF-18595"/>
    <s v="Nicole Fjeld"/>
    <s v="Home Office"/>
    <s v="United States"/>
    <s v="Chico"/>
    <x v="1"/>
    <n v="95928"/>
    <x v="1"/>
    <s v="FUR-CH-10004063"/>
    <x v="0"/>
    <x v="1"/>
    <s v="Global Deluxe High-Back Manager's Chair"/>
    <n v="915.13599999999997"/>
    <n v="4"/>
    <n v="0.2"/>
    <n v="102.9528"/>
    <x v="10"/>
  </r>
  <r>
    <n v="6291"/>
    <x v="3139"/>
    <x v="1"/>
    <d v="2012-03-13T00:00:00"/>
    <d v="2012-03-18T00:00:00"/>
    <s v="Second Class"/>
    <s v="NF-18595"/>
    <s v="Nicole Fjeld"/>
    <s v="Home Office"/>
    <s v="United States"/>
    <s v="Chico"/>
    <x v="1"/>
    <n v="95928"/>
    <x v="1"/>
    <s v="FUR-FU-10001979"/>
    <x v="0"/>
    <x v="5"/>
    <s v="Dana Halogen Swing-Arm Architect Lamp"/>
    <n v="327.76"/>
    <n v="8"/>
    <n v="0"/>
    <n v="91.772800000000004"/>
    <x v="10"/>
  </r>
  <r>
    <n v="6292"/>
    <x v="3140"/>
    <x v="3"/>
    <d v="2014-12-03T00:00:00"/>
    <d v="2014-12-06T00:00:00"/>
    <s v="First Class"/>
    <s v="ME-17725"/>
    <s v="Max Engle"/>
    <s v="Consumer"/>
    <s v="United States"/>
    <s v="Salem"/>
    <x v="17"/>
    <n v="24153"/>
    <x v="0"/>
    <s v="FUR-CH-10001854"/>
    <x v="0"/>
    <x v="1"/>
    <s v="Office Star - Professional Matrix Back Chair with 2-to-1 Synchro Tilt and Mesh Fabric Seat"/>
    <n v="701.96"/>
    <n v="2"/>
    <n v="0"/>
    <n v="168.47040000000001"/>
    <x v="4"/>
  </r>
  <r>
    <n v="6293"/>
    <x v="3141"/>
    <x v="1"/>
    <d v="2012-04-22T00:00:00"/>
    <d v="2012-04-26T00:00:00"/>
    <s v="Standard Class"/>
    <s v="AZ-10750"/>
    <s v="Annie Zypern"/>
    <s v="Consumer"/>
    <s v="United States"/>
    <s v="Los Angeles"/>
    <x v="1"/>
    <n v="90008"/>
    <x v="1"/>
    <s v="TEC-PH-10002923"/>
    <x v="2"/>
    <x v="7"/>
    <s v="Logitech B530 USB Headset - headset - Full size, Binaural"/>
    <n v="88.775999999999996"/>
    <n v="3"/>
    <n v="0.2"/>
    <n v="7.7679"/>
    <x v="3"/>
  </r>
  <r>
    <n v="6294"/>
    <x v="3141"/>
    <x v="1"/>
    <d v="2012-04-22T00:00:00"/>
    <d v="2012-04-26T00:00:00"/>
    <s v="Standard Class"/>
    <s v="AZ-10750"/>
    <s v="Annie Zypern"/>
    <s v="Consumer"/>
    <s v="United States"/>
    <s v="Los Angeles"/>
    <x v="1"/>
    <n v="90008"/>
    <x v="1"/>
    <s v="OFF-AR-10004691"/>
    <x v="1"/>
    <x v="6"/>
    <s v="Boston 1730 StandUp Electric Pencil Sharpener"/>
    <n v="64.14"/>
    <n v="3"/>
    <n v="0"/>
    <n v="16.676400000000001"/>
    <x v="3"/>
  </r>
  <r>
    <n v="6295"/>
    <x v="3142"/>
    <x v="2"/>
    <d v="2011-09-16T00:00:00"/>
    <d v="2011-09-19T00:00:00"/>
    <s v="First Class"/>
    <s v="RF-19345"/>
    <s v="Randy Ferguson"/>
    <s v="Corporate"/>
    <s v="United States"/>
    <s v="New York City"/>
    <x v="15"/>
    <n v="10024"/>
    <x v="3"/>
    <s v="OFF-BI-10002931"/>
    <x v="1"/>
    <x v="8"/>
    <s v="Avery Trapezoid Extra Heavy Duty 4&quot; Binders"/>
    <n v="33.552"/>
    <n v="1"/>
    <n v="0.2"/>
    <n v="12.582000000000001"/>
    <x v="8"/>
  </r>
  <r>
    <n v="6296"/>
    <x v="3143"/>
    <x v="2"/>
    <d v="2011-12-28T00:00:00"/>
    <d v="2012-01-01T00:00:00"/>
    <s v="Standard Class"/>
    <s v="AJ-10780"/>
    <s v="Anthony Jacobs"/>
    <s v="Corporate"/>
    <s v="United States"/>
    <s v="Beverly"/>
    <x v="31"/>
    <n v="1915"/>
    <x v="3"/>
    <s v="OFF-AP-10002651"/>
    <x v="1"/>
    <x v="9"/>
    <s v="Hoover Upright Vacuum With Dirt Cup"/>
    <n v="1737.18"/>
    <n v="6"/>
    <n v="0"/>
    <n v="503.78219999999999"/>
    <x v="4"/>
  </r>
  <r>
    <n v="6297"/>
    <x v="3143"/>
    <x v="2"/>
    <d v="2011-12-28T00:00:00"/>
    <d v="2012-01-01T00:00:00"/>
    <s v="Standard Class"/>
    <s v="AJ-10780"/>
    <s v="Anthony Jacobs"/>
    <s v="Corporate"/>
    <s v="United States"/>
    <s v="Beverly"/>
    <x v="31"/>
    <n v="1915"/>
    <x v="3"/>
    <s v="OFF-ST-10000689"/>
    <x v="1"/>
    <x v="4"/>
    <s v="Fellowes Strictly Business Drawer File, Letter/Legal Size"/>
    <n v="704.25"/>
    <n v="5"/>
    <n v="0"/>
    <n v="84.51"/>
    <x v="4"/>
  </r>
  <r>
    <n v="6298"/>
    <x v="3143"/>
    <x v="2"/>
    <d v="2011-12-28T00:00:00"/>
    <d v="2012-01-01T00:00:00"/>
    <s v="Standard Class"/>
    <s v="AJ-10780"/>
    <s v="Anthony Jacobs"/>
    <s v="Corporate"/>
    <s v="United States"/>
    <s v="Beverly"/>
    <x v="31"/>
    <n v="1915"/>
    <x v="3"/>
    <s v="OFF-PA-10003302"/>
    <x v="1"/>
    <x v="10"/>
    <s v="Xerox 1906"/>
    <n v="141.76"/>
    <n v="4"/>
    <n v="0"/>
    <n v="66.627200000000002"/>
    <x v="4"/>
  </r>
  <r>
    <n v="6299"/>
    <x v="3144"/>
    <x v="2"/>
    <d v="2011-10-21T00:00:00"/>
    <d v="2011-10-26T00:00:00"/>
    <s v="Standard Class"/>
    <s v="SF-20965"/>
    <s v="Sylvia Foulston"/>
    <s v="Corporate"/>
    <s v="United States"/>
    <s v="San Diego"/>
    <x v="1"/>
    <n v="92024"/>
    <x v="1"/>
    <s v="OFF-BI-10001460"/>
    <x v="1"/>
    <x v="8"/>
    <s v="Plastic Binding Combs"/>
    <n v="36.36"/>
    <n v="3"/>
    <n v="0.2"/>
    <n v="12.2715"/>
    <x v="2"/>
  </r>
  <r>
    <n v="6300"/>
    <x v="3145"/>
    <x v="3"/>
    <d v="2014-12-01T00:00:00"/>
    <d v="2014-12-04T00:00:00"/>
    <s v="First Class"/>
    <s v="MZ-17335"/>
    <s v="Maria Zettner"/>
    <s v="Home Office"/>
    <s v="United States"/>
    <s v="San Francisco"/>
    <x v="1"/>
    <n v="94109"/>
    <x v="1"/>
    <s v="FUR-FU-10003489"/>
    <x v="0"/>
    <x v="5"/>
    <s v="Contemporary Borderless Frame"/>
    <n v="25.83"/>
    <n v="3"/>
    <n v="0"/>
    <n v="9.5571000000000002"/>
    <x v="4"/>
  </r>
  <r>
    <n v="6301"/>
    <x v="3146"/>
    <x v="2"/>
    <d v="2011-06-06T00:00:00"/>
    <d v="2011-06-12T00:00:00"/>
    <s v="Standard Class"/>
    <s v="SB-20170"/>
    <s v="Sarah Bern"/>
    <s v="Consumer"/>
    <s v="United States"/>
    <s v="Chicago"/>
    <x v="10"/>
    <n v="60623"/>
    <x v="2"/>
    <s v="OFF-BI-10002794"/>
    <x v="1"/>
    <x v="8"/>
    <s v="Avery Trapezoid Ring Binder, 3&quot; Capacity, Black, 1040 sheets"/>
    <n v="24.588000000000001"/>
    <n v="3"/>
    <n v="0.8"/>
    <n v="-38.111400000000003"/>
    <x v="1"/>
  </r>
  <r>
    <n v="6302"/>
    <x v="3146"/>
    <x v="2"/>
    <d v="2011-06-06T00:00:00"/>
    <d v="2011-06-12T00:00:00"/>
    <s v="Standard Class"/>
    <s v="SB-20170"/>
    <s v="Sarah Bern"/>
    <s v="Consumer"/>
    <s v="United States"/>
    <s v="Chicago"/>
    <x v="10"/>
    <n v="60623"/>
    <x v="2"/>
    <s v="OFF-EN-10000461"/>
    <x v="1"/>
    <x v="12"/>
    <s v="#10- 4 1/8&quot; x 9 1/2&quot; Recycled Envelopes"/>
    <n v="13.984"/>
    <n v="2"/>
    <n v="0.2"/>
    <n v="4.7195999999999998"/>
    <x v="1"/>
  </r>
  <r>
    <n v="6303"/>
    <x v="3147"/>
    <x v="3"/>
    <d v="2014-11-24T00:00:00"/>
    <d v="2014-11-28T00:00:00"/>
    <s v="Standard Class"/>
    <s v="AH-10210"/>
    <s v="Alan Hwang"/>
    <s v="Consumer"/>
    <s v="United States"/>
    <s v="Dallas"/>
    <x v="5"/>
    <n v="75220"/>
    <x v="2"/>
    <s v="TEC-PH-10001305"/>
    <x v="2"/>
    <x v="7"/>
    <s v="Panasonic KX TS208W Corded phone"/>
    <n v="195.96"/>
    <n v="5"/>
    <n v="0.2"/>
    <n v="19.596"/>
    <x v="0"/>
  </r>
  <r>
    <n v="6304"/>
    <x v="3148"/>
    <x v="3"/>
    <d v="2014-06-19T00:00:00"/>
    <d v="2014-06-21T00:00:00"/>
    <s v="Second Class"/>
    <s v="NK-18490"/>
    <s v="Neil Knudson"/>
    <s v="Home Office"/>
    <s v="United States"/>
    <s v="Corpus Christi"/>
    <x v="5"/>
    <n v="78415"/>
    <x v="2"/>
    <s v="OFF-PA-10000167"/>
    <x v="1"/>
    <x v="10"/>
    <s v="Xerox 1925"/>
    <n v="74.352000000000004"/>
    <n v="3"/>
    <n v="0.2"/>
    <n v="23.234999999999999"/>
    <x v="1"/>
  </r>
  <r>
    <n v="6305"/>
    <x v="3149"/>
    <x v="3"/>
    <d v="2014-05-06T00:00:00"/>
    <d v="2014-05-06T00:00:00"/>
    <s v="Same Day"/>
    <s v="AI-10855"/>
    <s v="Arianne Irving"/>
    <s v="Consumer"/>
    <s v="United States"/>
    <s v="New York City"/>
    <x v="15"/>
    <n v="10035"/>
    <x v="3"/>
    <s v="OFF-PA-10002947"/>
    <x v="1"/>
    <x v="10"/>
    <s v="Xerox 1923"/>
    <n v="6.68"/>
    <n v="1"/>
    <n v="0"/>
    <n v="3.2063999999999999"/>
    <x v="5"/>
  </r>
  <r>
    <n v="6306"/>
    <x v="3150"/>
    <x v="0"/>
    <d v="2013-11-05T00:00:00"/>
    <d v="2013-11-07T00:00:00"/>
    <s v="Second Class"/>
    <s v="TP-21565"/>
    <s v="Tracy Poddar"/>
    <s v="Corporate"/>
    <s v="United States"/>
    <s v="Eugene"/>
    <x v="21"/>
    <n v="97405"/>
    <x v="1"/>
    <s v="OFF-SU-10002301"/>
    <x v="1"/>
    <x v="14"/>
    <s v="Serrated Blade or Curved Handle Hand Letter Openers"/>
    <n v="17.584"/>
    <n v="7"/>
    <n v="0.2"/>
    <n v="-4.1761999999999997"/>
    <x v="0"/>
  </r>
  <r>
    <n v="6307"/>
    <x v="3150"/>
    <x v="0"/>
    <d v="2013-11-05T00:00:00"/>
    <d v="2013-11-07T00:00:00"/>
    <s v="Second Class"/>
    <s v="TP-21565"/>
    <s v="Tracy Poddar"/>
    <s v="Corporate"/>
    <s v="United States"/>
    <s v="Eugene"/>
    <x v="21"/>
    <n v="97405"/>
    <x v="1"/>
    <s v="FUR-CH-10003298"/>
    <x v="0"/>
    <x v="1"/>
    <s v="Office Star - Contemporary Task Swivel chair with Loop Arms, Charcoal"/>
    <n v="104.78400000000001"/>
    <n v="1"/>
    <n v="0.2"/>
    <n v="-14.4078"/>
    <x v="0"/>
  </r>
  <r>
    <n v="6308"/>
    <x v="3150"/>
    <x v="0"/>
    <d v="2013-11-05T00:00:00"/>
    <d v="2013-11-07T00:00:00"/>
    <s v="Second Class"/>
    <s v="TP-21565"/>
    <s v="Tracy Poddar"/>
    <s v="Corporate"/>
    <s v="United States"/>
    <s v="Eugene"/>
    <x v="21"/>
    <n v="97405"/>
    <x v="1"/>
    <s v="OFF-PA-10004353"/>
    <x v="1"/>
    <x v="10"/>
    <s v="Southworth 25% Cotton Premium Laser Paper and Envelopes"/>
    <n v="47.951999999999998"/>
    <n v="3"/>
    <n v="0.2"/>
    <n v="16.783200000000001"/>
    <x v="0"/>
  </r>
  <r>
    <n v="6309"/>
    <x v="3150"/>
    <x v="0"/>
    <d v="2013-11-05T00:00:00"/>
    <d v="2013-11-07T00:00:00"/>
    <s v="Second Class"/>
    <s v="TP-21565"/>
    <s v="Tracy Poddar"/>
    <s v="Corporate"/>
    <s v="United States"/>
    <s v="Eugene"/>
    <x v="21"/>
    <n v="97405"/>
    <x v="1"/>
    <s v="FUR-CH-10000229"/>
    <x v="0"/>
    <x v="1"/>
    <s v="Global Enterprise Series Seating High-Back Swivel/Tilt Chairs"/>
    <n v="650.35199999999998"/>
    <n v="3"/>
    <n v="0.2"/>
    <n v="-97.552800000000005"/>
    <x v="0"/>
  </r>
  <r>
    <n v="6310"/>
    <x v="3150"/>
    <x v="0"/>
    <d v="2013-11-05T00:00:00"/>
    <d v="2013-11-07T00:00:00"/>
    <s v="Second Class"/>
    <s v="TP-21565"/>
    <s v="Tracy Poddar"/>
    <s v="Corporate"/>
    <s v="United States"/>
    <s v="Eugene"/>
    <x v="21"/>
    <n v="97405"/>
    <x v="1"/>
    <s v="OFF-LA-10003930"/>
    <x v="1"/>
    <x v="2"/>
    <s v="Dot Matrix Printer Tape Reel Labels, White, 5000/Box"/>
    <n v="629.18399999999997"/>
    <n v="8"/>
    <n v="0.2"/>
    <n v="228.07919999999999"/>
    <x v="0"/>
  </r>
  <r>
    <n v="6311"/>
    <x v="3150"/>
    <x v="0"/>
    <d v="2013-11-05T00:00:00"/>
    <d v="2013-11-07T00:00:00"/>
    <s v="Second Class"/>
    <s v="TP-21565"/>
    <s v="Tracy Poddar"/>
    <s v="Corporate"/>
    <s v="United States"/>
    <s v="Eugene"/>
    <x v="21"/>
    <n v="97405"/>
    <x v="1"/>
    <s v="OFF-PA-10000176"/>
    <x v="1"/>
    <x v="10"/>
    <s v="Xerox 1887"/>
    <n v="15.176"/>
    <n v="1"/>
    <n v="0.2"/>
    <n v="5.3116000000000003"/>
    <x v="0"/>
  </r>
  <r>
    <n v="6312"/>
    <x v="3151"/>
    <x v="2"/>
    <d v="2011-09-11T00:00:00"/>
    <d v="2011-09-16T00:00:00"/>
    <s v="Standard Class"/>
    <s v="LW-17125"/>
    <s v="Liz Willingham"/>
    <s v="Consumer"/>
    <s v="United States"/>
    <s v="Oxnard"/>
    <x v="1"/>
    <n v="93030"/>
    <x v="1"/>
    <s v="FUR-FU-10004006"/>
    <x v="0"/>
    <x v="5"/>
    <s v="Deflect-o DuraMat Lighweight, Studded, Beveled Mat for Low Pile Carpeting"/>
    <n v="127.95"/>
    <n v="3"/>
    <n v="0"/>
    <n v="21.7515"/>
    <x v="8"/>
  </r>
  <r>
    <n v="6313"/>
    <x v="3152"/>
    <x v="3"/>
    <d v="2014-02-17T00:00:00"/>
    <d v="2014-02-22T00:00:00"/>
    <s v="Standard Class"/>
    <s v="NG-18355"/>
    <s v="Nat Gilpin"/>
    <s v="Corporate"/>
    <s v="United States"/>
    <s v="Fairfield"/>
    <x v="29"/>
    <n v="6824"/>
    <x v="3"/>
    <s v="OFF-ST-10001932"/>
    <x v="1"/>
    <x v="4"/>
    <s v="Fellowes Staxonsteel Drawer Files"/>
    <n v="579.51"/>
    <n v="3"/>
    <n v="0"/>
    <n v="81.131399999999999"/>
    <x v="11"/>
  </r>
  <r>
    <n v="6314"/>
    <x v="3152"/>
    <x v="3"/>
    <d v="2014-02-17T00:00:00"/>
    <d v="2014-02-22T00:00:00"/>
    <s v="Standard Class"/>
    <s v="NG-18355"/>
    <s v="Nat Gilpin"/>
    <s v="Corporate"/>
    <s v="United States"/>
    <s v="Fairfield"/>
    <x v="29"/>
    <n v="6824"/>
    <x v="3"/>
    <s v="TEC-PH-10000923"/>
    <x v="2"/>
    <x v="7"/>
    <s v="Belkin SportFit Armband For iPhone 5s/5c, Fuchsia"/>
    <n v="14.99"/>
    <n v="1"/>
    <n v="0"/>
    <n v="7.3451000000000004"/>
    <x v="11"/>
  </r>
  <r>
    <n v="6315"/>
    <x v="3153"/>
    <x v="2"/>
    <d v="2011-11-24T00:00:00"/>
    <d v="2011-11-29T00:00:00"/>
    <s v="Standard Class"/>
    <s v="NG-18355"/>
    <s v="Nat Gilpin"/>
    <s v="Corporate"/>
    <s v="United States"/>
    <s v="Jackson"/>
    <x v="12"/>
    <n v="49201"/>
    <x v="2"/>
    <s v="OFF-AR-10000380"/>
    <x v="1"/>
    <x v="6"/>
    <s v="Hunt PowerHouse Electric Pencil Sharpener, Blue"/>
    <n v="151.91999999999999"/>
    <n v="4"/>
    <n v="0"/>
    <n v="45.576000000000001"/>
    <x v="0"/>
  </r>
  <r>
    <n v="6316"/>
    <x v="3153"/>
    <x v="2"/>
    <d v="2011-11-24T00:00:00"/>
    <d v="2011-11-29T00:00:00"/>
    <s v="Standard Class"/>
    <s v="NG-18355"/>
    <s v="Nat Gilpin"/>
    <s v="Corporate"/>
    <s v="United States"/>
    <s v="Jackson"/>
    <x v="12"/>
    <n v="49201"/>
    <x v="2"/>
    <s v="OFF-LA-10003930"/>
    <x v="1"/>
    <x v="2"/>
    <s v="Dot Matrix Printer Tape Reel Labels, White, 5000/Box"/>
    <n v="196.62"/>
    <n v="2"/>
    <n v="0"/>
    <n v="96.343800000000002"/>
    <x v="0"/>
  </r>
  <r>
    <n v="6317"/>
    <x v="3153"/>
    <x v="2"/>
    <d v="2011-11-24T00:00:00"/>
    <d v="2011-11-29T00:00:00"/>
    <s v="Standard Class"/>
    <s v="NG-18355"/>
    <s v="Nat Gilpin"/>
    <s v="Corporate"/>
    <s v="United States"/>
    <s v="Jackson"/>
    <x v="12"/>
    <n v="49201"/>
    <x v="2"/>
    <s v="OFF-PA-10001815"/>
    <x v="1"/>
    <x v="10"/>
    <s v="Xerox 1885"/>
    <n v="144.12"/>
    <n v="3"/>
    <n v="0"/>
    <n v="69.177599999999998"/>
    <x v="0"/>
  </r>
  <r>
    <n v="6318"/>
    <x v="3153"/>
    <x v="2"/>
    <d v="2011-11-24T00:00:00"/>
    <d v="2011-11-29T00:00:00"/>
    <s v="Standard Class"/>
    <s v="NG-18355"/>
    <s v="Nat Gilpin"/>
    <s v="Corporate"/>
    <s v="United States"/>
    <s v="Jackson"/>
    <x v="12"/>
    <n v="49201"/>
    <x v="2"/>
    <s v="OFF-PA-10004082"/>
    <x v="1"/>
    <x v="10"/>
    <s v="Adams Telephone Message Book w/Frequently-Called Numbers Space, 400 Messages per Book"/>
    <n v="15.96"/>
    <n v="2"/>
    <n v="0"/>
    <n v="7.98"/>
    <x v="0"/>
  </r>
  <r>
    <n v="6319"/>
    <x v="3154"/>
    <x v="3"/>
    <d v="2014-11-26T00:00:00"/>
    <d v="2014-11-30T00:00:00"/>
    <s v="Second Class"/>
    <s v="EB-13750"/>
    <s v="Edward Becker"/>
    <s v="Corporate"/>
    <s v="United States"/>
    <s v="Laguna Niguel"/>
    <x v="1"/>
    <n v="92677"/>
    <x v="1"/>
    <s v="TEC-PH-10004071"/>
    <x v="2"/>
    <x v="7"/>
    <s v="PayAnywhere Card Reader"/>
    <n v="39.96"/>
    <n v="5"/>
    <n v="0.2"/>
    <n v="3.4965000000000002"/>
    <x v="0"/>
  </r>
  <r>
    <n v="6320"/>
    <x v="3154"/>
    <x v="3"/>
    <d v="2014-11-26T00:00:00"/>
    <d v="2014-11-30T00:00:00"/>
    <s v="Second Class"/>
    <s v="EB-13750"/>
    <s v="Edward Becker"/>
    <s v="Corporate"/>
    <s v="United States"/>
    <s v="Laguna Niguel"/>
    <x v="1"/>
    <n v="92677"/>
    <x v="1"/>
    <s v="OFF-PA-10002377"/>
    <x v="1"/>
    <x v="10"/>
    <s v="Adams Telephone Message Book W/Dividers/Space For Phone Numbers, 5 1/4&quot;X8 1/2&quot;, 200/Messages"/>
    <n v="34.08"/>
    <n v="6"/>
    <n v="0"/>
    <n v="15.336"/>
    <x v="0"/>
  </r>
  <r>
    <n v="6321"/>
    <x v="3155"/>
    <x v="3"/>
    <d v="2014-09-29T00:00:00"/>
    <d v="2014-10-03T00:00:00"/>
    <s v="Standard Class"/>
    <s v="SP-20860"/>
    <s v="Sung Pak"/>
    <s v="Corporate"/>
    <s v="United States"/>
    <s v="Jacksonville"/>
    <x v="2"/>
    <n v="32216"/>
    <x v="0"/>
    <s v="OFF-PA-10001800"/>
    <x v="1"/>
    <x v="10"/>
    <s v="Xerox 220"/>
    <n v="10.368"/>
    <n v="2"/>
    <n v="0.2"/>
    <n v="3.6288"/>
    <x v="8"/>
  </r>
  <r>
    <n v="6322"/>
    <x v="3156"/>
    <x v="2"/>
    <d v="2011-10-13T00:00:00"/>
    <d v="2011-10-17T00:00:00"/>
    <s v="Standard Class"/>
    <s v="SP-20545"/>
    <s v="Sibella Parks"/>
    <s v="Corporate"/>
    <s v="United States"/>
    <s v="Mount Vernon"/>
    <x v="15"/>
    <n v="10550"/>
    <x v="3"/>
    <s v="OFF-BI-10002764"/>
    <x v="1"/>
    <x v="8"/>
    <s v="Recycled Pressboard Report Cover with Reinforced Top Hinge"/>
    <n v="7.7519999999999998"/>
    <n v="3"/>
    <n v="0.2"/>
    <n v="2.8100999999999998"/>
    <x v="2"/>
  </r>
  <r>
    <n v="6323"/>
    <x v="3157"/>
    <x v="2"/>
    <d v="2011-06-03T00:00:00"/>
    <d v="2011-06-07T00:00:00"/>
    <s v="Second Class"/>
    <s v="RB-19795"/>
    <s v="Ross Baird"/>
    <s v="Home Office"/>
    <s v="United States"/>
    <s v="Midland"/>
    <x v="12"/>
    <n v="48640"/>
    <x v="2"/>
    <s v="OFF-EN-10004459"/>
    <x v="1"/>
    <x v="12"/>
    <s v="Security-Tint Envelopes"/>
    <n v="15.28"/>
    <n v="2"/>
    <n v="0"/>
    <n v="7.4871999999999996"/>
    <x v="1"/>
  </r>
  <r>
    <n v="6324"/>
    <x v="3158"/>
    <x v="2"/>
    <d v="2011-06-17T00:00:00"/>
    <d v="2011-06-23T00:00:00"/>
    <s v="Standard Class"/>
    <s v="DB-13660"/>
    <s v="Duane Benoit"/>
    <s v="Consumer"/>
    <s v="United States"/>
    <s v="Newark"/>
    <x v="13"/>
    <n v="19711"/>
    <x v="3"/>
    <s v="TEC-MA-10000423"/>
    <x v="2"/>
    <x v="15"/>
    <s v="Texas Instruments TI-34 Scientific Calculator"/>
    <n v="65.97"/>
    <n v="3"/>
    <n v="0"/>
    <n v="31.0059"/>
    <x v="1"/>
  </r>
  <r>
    <n v="6325"/>
    <x v="3159"/>
    <x v="1"/>
    <d v="2012-10-29T00:00:00"/>
    <d v="2012-11-02T00:00:00"/>
    <s v="Standard Class"/>
    <s v="NB-18655"/>
    <s v="Nona Balk"/>
    <s v="Corporate"/>
    <s v="United States"/>
    <s v="San Francisco"/>
    <x v="1"/>
    <n v="94109"/>
    <x v="1"/>
    <s v="OFF-PA-10002986"/>
    <x v="1"/>
    <x v="10"/>
    <s v="Xerox 1898"/>
    <n v="33.4"/>
    <n v="5"/>
    <n v="0"/>
    <n v="16.032"/>
    <x v="2"/>
  </r>
  <r>
    <n v="6326"/>
    <x v="3159"/>
    <x v="1"/>
    <d v="2012-10-29T00:00:00"/>
    <d v="2012-11-02T00:00:00"/>
    <s v="Standard Class"/>
    <s v="NB-18655"/>
    <s v="Nona Balk"/>
    <s v="Corporate"/>
    <s v="United States"/>
    <s v="San Francisco"/>
    <x v="1"/>
    <n v="94109"/>
    <x v="1"/>
    <s v="OFF-EN-10001434"/>
    <x v="1"/>
    <x v="12"/>
    <s v="Strathmore #10 Envelopes, Ultimate White"/>
    <n v="210.84"/>
    <n v="4"/>
    <n v="0"/>
    <n v="103.3116"/>
    <x v="2"/>
  </r>
  <r>
    <n v="6327"/>
    <x v="3160"/>
    <x v="2"/>
    <d v="2011-01-21T00:00:00"/>
    <d v="2011-01-27T00:00:00"/>
    <s v="Standard Class"/>
    <s v="XP-21865"/>
    <s v="Xylona Preis"/>
    <s v="Consumer"/>
    <s v="United States"/>
    <s v="Westland"/>
    <x v="12"/>
    <n v="48185"/>
    <x v="2"/>
    <s v="OFF-ST-10000760"/>
    <x v="1"/>
    <x v="4"/>
    <s v="Eldon Fold 'N Roll Cart System"/>
    <n v="13.98"/>
    <n v="1"/>
    <n v="0"/>
    <n v="4.0541999999999998"/>
    <x v="9"/>
  </r>
  <r>
    <n v="6328"/>
    <x v="3160"/>
    <x v="2"/>
    <d v="2011-01-21T00:00:00"/>
    <d v="2011-01-27T00:00:00"/>
    <s v="Standard Class"/>
    <s v="XP-21865"/>
    <s v="Xylona Preis"/>
    <s v="Consumer"/>
    <s v="United States"/>
    <s v="Westland"/>
    <x v="12"/>
    <n v="48185"/>
    <x v="2"/>
    <s v="FUR-FU-10002918"/>
    <x v="0"/>
    <x v="5"/>
    <s v="Eldon ClusterMat Chair Mat with Cordless Antistatic Protection"/>
    <n v="272.94"/>
    <n v="3"/>
    <n v="0"/>
    <n v="30.023399999999999"/>
    <x v="9"/>
  </r>
  <r>
    <n v="6329"/>
    <x v="3160"/>
    <x v="2"/>
    <d v="2011-01-21T00:00:00"/>
    <d v="2011-01-27T00:00:00"/>
    <s v="Standard Class"/>
    <s v="XP-21865"/>
    <s v="Xylona Preis"/>
    <s v="Consumer"/>
    <s v="United States"/>
    <s v="Westland"/>
    <x v="12"/>
    <n v="48185"/>
    <x v="2"/>
    <s v="OFF-BI-10000605"/>
    <x v="1"/>
    <x v="8"/>
    <s v="Acco Pressboard Covers with Storage Hooks, 9 1/2&quot; x 11&quot;, Executive Red"/>
    <n v="19.05"/>
    <n v="5"/>
    <n v="0"/>
    <n v="8.9535"/>
    <x v="9"/>
  </r>
  <r>
    <n v="6330"/>
    <x v="3160"/>
    <x v="2"/>
    <d v="2011-01-21T00:00:00"/>
    <d v="2011-01-27T00:00:00"/>
    <s v="Standard Class"/>
    <s v="XP-21865"/>
    <s v="Xylona Preis"/>
    <s v="Consumer"/>
    <s v="United States"/>
    <s v="Westland"/>
    <x v="12"/>
    <n v="48185"/>
    <x v="2"/>
    <s v="OFF-AP-10002311"/>
    <x v="1"/>
    <x v="9"/>
    <s v="Holmes Replacement Filter for HEPA Air Cleaner, Very Large Room, HEPA Filter"/>
    <n v="247.71600000000001"/>
    <n v="4"/>
    <n v="0.1"/>
    <n v="93.581599999999995"/>
    <x v="9"/>
  </r>
  <r>
    <n v="6331"/>
    <x v="3160"/>
    <x v="2"/>
    <d v="2011-01-21T00:00:00"/>
    <d v="2011-01-27T00:00:00"/>
    <s v="Standard Class"/>
    <s v="XP-21865"/>
    <s v="Xylona Preis"/>
    <s v="Consumer"/>
    <s v="United States"/>
    <s v="Westland"/>
    <x v="12"/>
    <n v="48185"/>
    <x v="2"/>
    <s v="OFF-ST-10003123"/>
    <x v="1"/>
    <x v="4"/>
    <s v="Fellowes Bases and Tops For Staxonsteel/High-Stak Systems"/>
    <n v="66.58"/>
    <n v="2"/>
    <n v="0"/>
    <n v="15.979200000000001"/>
    <x v="9"/>
  </r>
  <r>
    <n v="6332"/>
    <x v="3160"/>
    <x v="2"/>
    <d v="2011-01-21T00:00:00"/>
    <d v="2011-01-27T00:00:00"/>
    <s v="Standard Class"/>
    <s v="XP-21865"/>
    <s v="Xylona Preis"/>
    <s v="Consumer"/>
    <s v="United States"/>
    <s v="Westland"/>
    <x v="12"/>
    <n v="48185"/>
    <x v="2"/>
    <s v="OFF-AR-10004456"/>
    <x v="1"/>
    <x v="6"/>
    <s v="Panasonic KP-4ABK Battery-Operated Pencil Sharpener"/>
    <n v="43.92"/>
    <n v="3"/>
    <n v="0"/>
    <n v="12.736800000000001"/>
    <x v="9"/>
  </r>
  <r>
    <n v="6333"/>
    <x v="3160"/>
    <x v="2"/>
    <d v="2011-01-21T00:00:00"/>
    <d v="2011-01-27T00:00:00"/>
    <s v="Standard Class"/>
    <s v="XP-21865"/>
    <s v="Xylona Preis"/>
    <s v="Consumer"/>
    <s v="United States"/>
    <s v="Westland"/>
    <x v="12"/>
    <n v="48185"/>
    <x v="2"/>
    <s v="FUR-FU-10002268"/>
    <x v="0"/>
    <x v="5"/>
    <s v="Ultra Door Push Plate"/>
    <n v="14.73"/>
    <n v="3"/>
    <n v="0"/>
    <n v="4.8609"/>
    <x v="9"/>
  </r>
  <r>
    <n v="6334"/>
    <x v="3160"/>
    <x v="2"/>
    <d v="2011-01-21T00:00:00"/>
    <d v="2011-01-27T00:00:00"/>
    <s v="Standard Class"/>
    <s v="XP-21865"/>
    <s v="Xylona Preis"/>
    <s v="Consumer"/>
    <s v="United States"/>
    <s v="Westland"/>
    <x v="12"/>
    <n v="48185"/>
    <x v="2"/>
    <s v="OFF-BI-10004364"/>
    <x v="1"/>
    <x v="8"/>
    <s v="Storex Dura Pro Binders"/>
    <n v="29.7"/>
    <n v="5"/>
    <n v="0"/>
    <n v="13.365"/>
    <x v="9"/>
  </r>
  <r>
    <n v="6335"/>
    <x v="3161"/>
    <x v="2"/>
    <d v="2011-07-11T00:00:00"/>
    <d v="2011-07-15T00:00:00"/>
    <s v="Standard Class"/>
    <s v="MH-17455"/>
    <s v="Mark Hamilton"/>
    <s v="Consumer"/>
    <s v="United States"/>
    <s v="New York City"/>
    <x v="15"/>
    <n v="10011"/>
    <x v="3"/>
    <s v="OFF-PA-10001970"/>
    <x v="1"/>
    <x v="10"/>
    <s v="Xerox 1881"/>
    <n v="49.12"/>
    <n v="4"/>
    <n v="0"/>
    <n v="23.086400000000001"/>
    <x v="7"/>
  </r>
  <r>
    <n v="6336"/>
    <x v="3161"/>
    <x v="2"/>
    <d v="2011-07-11T00:00:00"/>
    <d v="2011-07-15T00:00:00"/>
    <s v="Standard Class"/>
    <s v="MH-17455"/>
    <s v="Mark Hamilton"/>
    <s v="Consumer"/>
    <s v="United States"/>
    <s v="New York City"/>
    <x v="15"/>
    <n v="10011"/>
    <x v="3"/>
    <s v="OFF-BI-10002954"/>
    <x v="1"/>
    <x v="8"/>
    <s v="Newell 3-Hole Punched Plastic Slotted Magazine Holders for Binders"/>
    <n v="18.28"/>
    <n v="5"/>
    <n v="0.2"/>
    <n v="6.3979999999999997"/>
    <x v="7"/>
  </r>
  <r>
    <n v="6337"/>
    <x v="3162"/>
    <x v="0"/>
    <d v="2013-08-31T00:00:00"/>
    <d v="2013-09-07T00:00:00"/>
    <s v="Standard Class"/>
    <s v="BG-11740"/>
    <s v="Bruce Geld"/>
    <s v="Consumer"/>
    <s v="United States"/>
    <s v="Los Angeles"/>
    <x v="1"/>
    <n v="90008"/>
    <x v="1"/>
    <s v="FUR-FU-10000672"/>
    <x v="0"/>
    <x v="5"/>
    <s v="Executive Impressions 10&quot; Spectator Wall Clock"/>
    <n v="47.04"/>
    <n v="4"/>
    <n v="0"/>
    <n v="15.993600000000001"/>
    <x v="6"/>
  </r>
  <r>
    <n v="6338"/>
    <x v="3162"/>
    <x v="0"/>
    <d v="2013-08-31T00:00:00"/>
    <d v="2013-09-07T00:00:00"/>
    <s v="Standard Class"/>
    <s v="BG-11740"/>
    <s v="Bruce Geld"/>
    <s v="Consumer"/>
    <s v="United States"/>
    <s v="Los Angeles"/>
    <x v="1"/>
    <n v="90008"/>
    <x v="1"/>
    <s v="TEC-PH-10004908"/>
    <x v="2"/>
    <x v="7"/>
    <s v="Panasonic KX TS3282W Corded phone"/>
    <n v="339.96"/>
    <n v="5"/>
    <n v="0.2"/>
    <n v="42.494999999999997"/>
    <x v="6"/>
  </r>
  <r>
    <n v="6339"/>
    <x v="3163"/>
    <x v="3"/>
    <d v="2014-10-06T00:00:00"/>
    <d v="2014-10-10T00:00:00"/>
    <s v="Standard Class"/>
    <s v="TS-21370"/>
    <s v="Todd Sumrall"/>
    <s v="Corporate"/>
    <s v="United States"/>
    <s v="New York City"/>
    <x v="15"/>
    <n v="10035"/>
    <x v="3"/>
    <s v="TEC-PH-10003095"/>
    <x v="2"/>
    <x v="7"/>
    <s v="Samsung HM1900 Bluetooth Headset"/>
    <n v="87.8"/>
    <n v="4"/>
    <n v="0"/>
    <n v="43.9"/>
    <x v="2"/>
  </r>
  <r>
    <n v="6340"/>
    <x v="3163"/>
    <x v="3"/>
    <d v="2014-10-06T00:00:00"/>
    <d v="2014-10-10T00:00:00"/>
    <s v="Standard Class"/>
    <s v="TS-21370"/>
    <s v="Todd Sumrall"/>
    <s v="Corporate"/>
    <s v="United States"/>
    <s v="New York City"/>
    <x v="15"/>
    <n v="10035"/>
    <x v="3"/>
    <s v="FUR-CH-10002880"/>
    <x v="0"/>
    <x v="1"/>
    <s v="Global High-Back Leather Tilter, Burgundy"/>
    <n v="221.38200000000001"/>
    <n v="2"/>
    <n v="0.1"/>
    <n v="2.4598"/>
    <x v="2"/>
  </r>
  <r>
    <n v="6341"/>
    <x v="3163"/>
    <x v="3"/>
    <d v="2014-10-06T00:00:00"/>
    <d v="2014-10-10T00:00:00"/>
    <s v="Standard Class"/>
    <s v="TS-21370"/>
    <s v="Todd Sumrall"/>
    <s v="Corporate"/>
    <s v="United States"/>
    <s v="New York City"/>
    <x v="15"/>
    <n v="10035"/>
    <x v="3"/>
    <s v="TEC-MA-10001047"/>
    <x v="2"/>
    <x v="15"/>
    <s v="3D Systems Cube Printer, 2nd Generation, Magenta"/>
    <n v="5199.96"/>
    <n v="4"/>
    <n v="0"/>
    <n v="1351.9896000000001"/>
    <x v="2"/>
  </r>
  <r>
    <n v="6342"/>
    <x v="3164"/>
    <x v="3"/>
    <d v="2014-01-01T00:00:00"/>
    <d v="2014-01-03T00:00:00"/>
    <s v="First Class"/>
    <s v="DB-13660"/>
    <s v="Duane Benoit"/>
    <s v="Consumer"/>
    <s v="United States"/>
    <s v="Lancaster"/>
    <x v="24"/>
    <n v="43130"/>
    <x v="3"/>
    <s v="OFF-ST-10002554"/>
    <x v="1"/>
    <x v="4"/>
    <s v="Tennsco Industrial Shelving"/>
    <n v="156.512"/>
    <n v="4"/>
    <n v="0.2"/>
    <n v="-35.215200000000003"/>
    <x v="9"/>
  </r>
  <r>
    <n v="6343"/>
    <x v="3165"/>
    <x v="1"/>
    <d v="2012-03-07T00:00:00"/>
    <d v="2012-03-10T00:00:00"/>
    <s v="First Class"/>
    <s v="EM-14140"/>
    <s v="Eugene Moren"/>
    <s v="Home Office"/>
    <s v="United States"/>
    <s v="Newark"/>
    <x v="13"/>
    <n v="19711"/>
    <x v="3"/>
    <s v="TEC-AC-10004469"/>
    <x v="2"/>
    <x v="11"/>
    <s v="Microsoft Sculpt Comfort Mouse"/>
    <n v="119.85"/>
    <n v="3"/>
    <n v="0"/>
    <n v="52.734000000000002"/>
    <x v="10"/>
  </r>
  <r>
    <n v="6344"/>
    <x v="3165"/>
    <x v="1"/>
    <d v="2012-03-07T00:00:00"/>
    <d v="2012-03-10T00:00:00"/>
    <s v="First Class"/>
    <s v="EM-14140"/>
    <s v="Eugene Moren"/>
    <s v="Home Office"/>
    <s v="United States"/>
    <s v="Newark"/>
    <x v="13"/>
    <n v="19711"/>
    <x v="3"/>
    <s v="OFF-BI-10000309"/>
    <x v="1"/>
    <x v="8"/>
    <s v="GBC Twin Loop Wire Binding Elements, 9/16&quot; Spine, Black"/>
    <n v="30.44"/>
    <n v="2"/>
    <n v="0"/>
    <n v="14.9156"/>
    <x v="10"/>
  </r>
  <r>
    <n v="6345"/>
    <x v="3165"/>
    <x v="1"/>
    <d v="2012-03-07T00:00:00"/>
    <d v="2012-03-10T00:00:00"/>
    <s v="First Class"/>
    <s v="EM-14140"/>
    <s v="Eugene Moren"/>
    <s v="Home Office"/>
    <s v="United States"/>
    <s v="Newark"/>
    <x v="13"/>
    <n v="19711"/>
    <x v="3"/>
    <s v="OFF-BI-10001765"/>
    <x v="1"/>
    <x v="8"/>
    <s v="Wilson Jones Heavy-Duty Casebound Ring Binders with Metal Hinges"/>
    <n v="69.28"/>
    <n v="2"/>
    <n v="0"/>
    <n v="33.254399999999997"/>
    <x v="10"/>
  </r>
  <r>
    <n v="6346"/>
    <x v="3165"/>
    <x v="1"/>
    <d v="2012-03-07T00:00:00"/>
    <d v="2012-03-10T00:00:00"/>
    <s v="First Class"/>
    <s v="EM-14140"/>
    <s v="Eugene Moren"/>
    <s v="Home Office"/>
    <s v="United States"/>
    <s v="Newark"/>
    <x v="13"/>
    <n v="19711"/>
    <x v="3"/>
    <s v="TEC-PH-10001619"/>
    <x v="2"/>
    <x v="7"/>
    <s v="LG G3"/>
    <n v="587.97"/>
    <n v="3"/>
    <n v="0"/>
    <n v="170.51130000000001"/>
    <x v="10"/>
  </r>
  <r>
    <n v="6347"/>
    <x v="3166"/>
    <x v="3"/>
    <d v="2014-10-21T00:00:00"/>
    <d v="2014-10-21T00:00:00"/>
    <s v="Same Day"/>
    <s v="RB-19465"/>
    <s v="Rick Bensley"/>
    <s v="Home Office"/>
    <s v="United States"/>
    <s v="New York City"/>
    <x v="15"/>
    <n v="10024"/>
    <x v="3"/>
    <s v="OFF-LA-10002034"/>
    <x v="1"/>
    <x v="2"/>
    <s v="Avery 478"/>
    <n v="24.55"/>
    <n v="5"/>
    <n v="0"/>
    <n v="12.029500000000001"/>
    <x v="2"/>
  </r>
  <r>
    <n v="6348"/>
    <x v="3167"/>
    <x v="1"/>
    <d v="2012-05-01T00:00:00"/>
    <d v="2012-05-06T00:00:00"/>
    <s v="Standard Class"/>
    <s v="PO-18850"/>
    <s v="Patrick O'Brill"/>
    <s v="Consumer"/>
    <s v="United States"/>
    <s v="San Francisco"/>
    <x v="1"/>
    <n v="94109"/>
    <x v="1"/>
    <s v="OFF-BI-10000309"/>
    <x v="1"/>
    <x v="8"/>
    <s v="GBC Twin Loop Wire Binding Elements, 9/16&quot; Spine, Black"/>
    <n v="12.176"/>
    <n v="1"/>
    <n v="0.2"/>
    <n v="4.4138000000000002"/>
    <x v="5"/>
  </r>
  <r>
    <n v="6349"/>
    <x v="3167"/>
    <x v="1"/>
    <d v="2012-05-01T00:00:00"/>
    <d v="2012-05-06T00:00:00"/>
    <s v="Standard Class"/>
    <s v="PO-18850"/>
    <s v="Patrick O'Brill"/>
    <s v="Consumer"/>
    <s v="United States"/>
    <s v="San Francisco"/>
    <x v="1"/>
    <n v="94109"/>
    <x v="1"/>
    <s v="OFF-ST-10000876"/>
    <x v="1"/>
    <x v="4"/>
    <s v="Eldon Simplefile Box Office"/>
    <n v="37.32"/>
    <n v="3"/>
    <n v="0"/>
    <n v="10.4496"/>
    <x v="5"/>
  </r>
  <r>
    <n v="6350"/>
    <x v="3167"/>
    <x v="1"/>
    <d v="2012-05-01T00:00:00"/>
    <d v="2012-05-06T00:00:00"/>
    <s v="Standard Class"/>
    <s v="PO-18850"/>
    <s v="Patrick O'Brill"/>
    <s v="Consumer"/>
    <s v="United States"/>
    <s v="San Francisco"/>
    <x v="1"/>
    <n v="94109"/>
    <x v="1"/>
    <s v="OFF-SU-10002573"/>
    <x v="1"/>
    <x v="14"/>
    <s v="Acme 10&quot; Easy Grip Assistive Scissors"/>
    <n v="35.06"/>
    <n v="2"/>
    <n v="0"/>
    <n v="10.518000000000001"/>
    <x v="5"/>
  </r>
  <r>
    <n v="6351"/>
    <x v="3168"/>
    <x v="3"/>
    <d v="2014-09-04T00:00:00"/>
    <d v="2014-09-09T00:00:00"/>
    <s v="Standard Class"/>
    <s v="AG-10900"/>
    <s v="Arthur Gainer"/>
    <s v="Consumer"/>
    <s v="United States"/>
    <s v="Dallas"/>
    <x v="5"/>
    <n v="75217"/>
    <x v="2"/>
    <s v="FUR-FU-10004622"/>
    <x v="0"/>
    <x v="5"/>
    <s v="Eldon Advantage Foldable Chair Mats for Low Pile Carpets"/>
    <n v="108.4"/>
    <n v="5"/>
    <n v="0.6"/>
    <n v="-105.69"/>
    <x v="8"/>
  </r>
  <r>
    <n v="6352"/>
    <x v="3169"/>
    <x v="3"/>
    <d v="2014-11-04T00:00:00"/>
    <d v="2014-11-09T00:00:00"/>
    <s v="Standard Class"/>
    <s v="BF-11275"/>
    <s v="Beth Fritzler"/>
    <s v="Corporate"/>
    <s v="United States"/>
    <s v="Miami"/>
    <x v="2"/>
    <n v="33178"/>
    <x v="0"/>
    <s v="TEC-PH-10002549"/>
    <x v="2"/>
    <x v="7"/>
    <s v="Polycom SoundPoint IP 450 VoIP phone"/>
    <n v="361.37599999999998"/>
    <n v="2"/>
    <n v="0.2"/>
    <n v="27.103200000000001"/>
    <x v="0"/>
  </r>
  <r>
    <n v="6353"/>
    <x v="3170"/>
    <x v="1"/>
    <d v="2012-09-13T00:00:00"/>
    <d v="2012-09-19T00:00:00"/>
    <s v="Standard Class"/>
    <s v="HG-14845"/>
    <s v="Harry Greene"/>
    <s v="Consumer"/>
    <s v="United States"/>
    <s v="Philadelphia"/>
    <x v="9"/>
    <n v="19120"/>
    <x v="3"/>
    <s v="OFF-BI-10004209"/>
    <x v="1"/>
    <x v="8"/>
    <s v="Fellowes Twister Kit, Gray/Clear, 3/pkg"/>
    <n v="2.4119999999999999"/>
    <n v="1"/>
    <n v="0.7"/>
    <n v="-2.0099999999999998"/>
    <x v="8"/>
  </r>
  <r>
    <n v="6354"/>
    <x v="3171"/>
    <x v="1"/>
    <d v="2012-09-06T00:00:00"/>
    <d v="2012-09-12T00:00:00"/>
    <s v="Standard Class"/>
    <s v="BS-11590"/>
    <s v="Brendan Sweed"/>
    <s v="Corporate"/>
    <s v="United States"/>
    <s v="New York City"/>
    <x v="15"/>
    <n v="10011"/>
    <x v="3"/>
    <s v="OFF-AP-10001962"/>
    <x v="1"/>
    <x v="9"/>
    <s v="Black &amp; Decker Filter for Double Action Dustbuster Cordless Vac BLDV7210"/>
    <n v="8.39"/>
    <n v="1"/>
    <n v="0"/>
    <n v="2.0975000000000001"/>
    <x v="8"/>
  </r>
  <r>
    <n v="6355"/>
    <x v="3171"/>
    <x v="1"/>
    <d v="2012-09-06T00:00:00"/>
    <d v="2012-09-12T00:00:00"/>
    <s v="Standard Class"/>
    <s v="BS-11590"/>
    <s v="Brendan Sweed"/>
    <s v="Corporate"/>
    <s v="United States"/>
    <s v="New York City"/>
    <x v="15"/>
    <n v="10011"/>
    <x v="3"/>
    <s v="TEC-PH-10002922"/>
    <x v="2"/>
    <x v="7"/>
    <s v="ShoreTel ShorePhone IP 230 VoIP phone"/>
    <n v="337.98"/>
    <n v="2"/>
    <n v="0"/>
    <n v="101.39400000000001"/>
    <x v="8"/>
  </r>
  <r>
    <n v="6356"/>
    <x v="3172"/>
    <x v="2"/>
    <d v="2011-10-06T00:00:00"/>
    <d v="2011-10-13T00:00:00"/>
    <s v="Standard Class"/>
    <s v="JD-16015"/>
    <s v="Joy Daniels"/>
    <s v="Consumer"/>
    <s v="United States"/>
    <s v="Philadelphia"/>
    <x v="9"/>
    <n v="19120"/>
    <x v="3"/>
    <s v="OFF-ST-10000642"/>
    <x v="1"/>
    <x v="4"/>
    <s v="Tennsco Lockers, Gray"/>
    <n v="83.92"/>
    <n v="5"/>
    <n v="0.2"/>
    <n v="-13.637"/>
    <x v="2"/>
  </r>
  <r>
    <n v="6357"/>
    <x v="3173"/>
    <x v="3"/>
    <d v="2014-01-24T00:00:00"/>
    <d v="2014-01-29T00:00:00"/>
    <s v="Standard Class"/>
    <s v="CS-12250"/>
    <s v="Chris Selesnick"/>
    <s v="Corporate"/>
    <s v="United States"/>
    <s v="Seattle"/>
    <x v="4"/>
    <n v="98103"/>
    <x v="1"/>
    <s v="OFF-BI-10001757"/>
    <x v="1"/>
    <x v="8"/>
    <s v="Pressboard Hanging Data Binders for Unburst Sheets"/>
    <n v="19.68"/>
    <n v="5"/>
    <n v="0.2"/>
    <n v="6.8879999999999999"/>
    <x v="9"/>
  </r>
  <r>
    <n v="6358"/>
    <x v="3173"/>
    <x v="3"/>
    <d v="2014-01-24T00:00:00"/>
    <d v="2014-01-29T00:00:00"/>
    <s v="Standard Class"/>
    <s v="CS-12250"/>
    <s v="Chris Selesnick"/>
    <s v="Corporate"/>
    <s v="United States"/>
    <s v="Seattle"/>
    <x v="4"/>
    <n v="98103"/>
    <x v="1"/>
    <s v="OFF-PA-10004621"/>
    <x v="1"/>
    <x v="10"/>
    <s v="Xerox 212"/>
    <n v="25.92"/>
    <n v="4"/>
    <n v="0"/>
    <n v="12.441599999999999"/>
    <x v="9"/>
  </r>
  <r>
    <n v="6359"/>
    <x v="3173"/>
    <x v="3"/>
    <d v="2014-01-24T00:00:00"/>
    <d v="2014-01-29T00:00:00"/>
    <s v="Standard Class"/>
    <s v="CS-12250"/>
    <s v="Chris Selesnick"/>
    <s v="Corporate"/>
    <s v="United States"/>
    <s v="Seattle"/>
    <x v="4"/>
    <n v="98103"/>
    <x v="1"/>
    <s v="OFF-PA-10002262"/>
    <x v="1"/>
    <x v="10"/>
    <s v="Xerox 192"/>
    <n v="6.48"/>
    <n v="1"/>
    <n v="0"/>
    <n v="3.1103999999999998"/>
    <x v="9"/>
  </r>
  <r>
    <n v="6360"/>
    <x v="3173"/>
    <x v="3"/>
    <d v="2014-01-24T00:00:00"/>
    <d v="2014-01-29T00:00:00"/>
    <s v="Standard Class"/>
    <s v="CS-12250"/>
    <s v="Chris Selesnick"/>
    <s v="Corporate"/>
    <s v="United States"/>
    <s v="Seattle"/>
    <x v="4"/>
    <n v="98103"/>
    <x v="1"/>
    <s v="TEC-PH-10004100"/>
    <x v="2"/>
    <x v="7"/>
    <s v="Griffin GC17055 Auxiliary Audio Cable"/>
    <n v="86.352000000000004"/>
    <n v="6"/>
    <n v="0.2"/>
    <n v="8.6351999999999993"/>
    <x v="9"/>
  </r>
  <r>
    <n v="6361"/>
    <x v="3174"/>
    <x v="1"/>
    <d v="2012-12-10T00:00:00"/>
    <d v="2012-12-15T00:00:00"/>
    <s v="Standard Class"/>
    <s v="FC-14245"/>
    <s v="Frank Carlisle"/>
    <s v="Home Office"/>
    <s v="United States"/>
    <s v="Los Angeles"/>
    <x v="1"/>
    <n v="90032"/>
    <x v="1"/>
    <s v="OFF-AR-10003582"/>
    <x v="1"/>
    <x v="6"/>
    <s v="Boston Electric Pencil Sharpener, Model 1818, Charcoal Black"/>
    <n v="56.3"/>
    <n v="2"/>
    <n v="0"/>
    <n v="15.763999999999999"/>
    <x v="4"/>
  </r>
  <r>
    <n v="6362"/>
    <x v="3175"/>
    <x v="2"/>
    <d v="2011-11-25T00:00:00"/>
    <d v="2011-11-30T00:00:00"/>
    <s v="Standard Class"/>
    <s v="SE-20110"/>
    <s v="Sanjit Engle"/>
    <s v="Consumer"/>
    <s v="United States"/>
    <s v="Springfield"/>
    <x v="21"/>
    <n v="97477"/>
    <x v="1"/>
    <s v="OFF-AR-10003179"/>
    <x v="1"/>
    <x v="6"/>
    <s v="Dixon Ticonderoga Core-Lock Colored Pencils"/>
    <n v="51.015999999999998"/>
    <n v="7"/>
    <n v="0.2"/>
    <n v="8.2901000000000007"/>
    <x v="0"/>
  </r>
  <r>
    <n v="6363"/>
    <x v="3176"/>
    <x v="3"/>
    <d v="2014-11-22T00:00:00"/>
    <d v="2014-11-26T00:00:00"/>
    <s v="Standard Class"/>
    <s v="CK-12205"/>
    <s v="Chloris Kastensmidt"/>
    <s v="Consumer"/>
    <s v="United States"/>
    <s v="Renton"/>
    <x v="4"/>
    <n v="98059"/>
    <x v="1"/>
    <s v="OFF-BI-10001670"/>
    <x v="1"/>
    <x v="8"/>
    <s v="Vinyl Sectional Post Binders"/>
    <n v="150.80000000000001"/>
    <n v="5"/>
    <n v="0.2"/>
    <n v="56.55"/>
    <x v="0"/>
  </r>
  <r>
    <n v="6364"/>
    <x v="3176"/>
    <x v="3"/>
    <d v="2014-11-22T00:00:00"/>
    <d v="2014-11-26T00:00:00"/>
    <s v="Standard Class"/>
    <s v="CK-12205"/>
    <s v="Chloris Kastensmidt"/>
    <s v="Consumer"/>
    <s v="United States"/>
    <s v="Renton"/>
    <x v="4"/>
    <n v="98059"/>
    <x v="1"/>
    <s v="TEC-MA-10002073"/>
    <x v="2"/>
    <x v="15"/>
    <s v="3D Systems Cube Printer, 2nd Generation, White"/>
    <n v="1039.992"/>
    <n v="1"/>
    <n v="0.2"/>
    <n v="103.9992"/>
    <x v="0"/>
  </r>
  <r>
    <n v="6365"/>
    <x v="3176"/>
    <x v="3"/>
    <d v="2014-11-22T00:00:00"/>
    <d v="2014-11-26T00:00:00"/>
    <s v="Standard Class"/>
    <s v="CK-12205"/>
    <s v="Chloris Kastensmidt"/>
    <s v="Consumer"/>
    <s v="United States"/>
    <s v="Renton"/>
    <x v="4"/>
    <n v="98059"/>
    <x v="1"/>
    <s v="OFF-PA-10003797"/>
    <x v="1"/>
    <x v="10"/>
    <s v="Xerox 209"/>
    <n v="51.84"/>
    <n v="8"/>
    <n v="0"/>
    <n v="24.883199999999999"/>
    <x v="0"/>
  </r>
  <r>
    <n v="6366"/>
    <x v="3177"/>
    <x v="3"/>
    <d v="2014-04-05T00:00:00"/>
    <d v="2014-04-06T00:00:00"/>
    <s v="First Class"/>
    <s v="DS-13030"/>
    <s v="Darrin Sayre"/>
    <s v="Home Office"/>
    <s v="United States"/>
    <s v="New York City"/>
    <x v="15"/>
    <n v="10009"/>
    <x v="3"/>
    <s v="TEC-PH-10004006"/>
    <x v="2"/>
    <x v="7"/>
    <s v="Panasonic KX - TS880B Telephone"/>
    <n v="41.22"/>
    <n v="1"/>
    <n v="0"/>
    <n v="11.1294"/>
    <x v="3"/>
  </r>
  <r>
    <n v="6367"/>
    <x v="3177"/>
    <x v="3"/>
    <d v="2014-04-05T00:00:00"/>
    <d v="2014-04-06T00:00:00"/>
    <s v="First Class"/>
    <s v="DS-13030"/>
    <s v="Darrin Sayre"/>
    <s v="Home Office"/>
    <s v="United States"/>
    <s v="New York City"/>
    <x v="15"/>
    <n v="10009"/>
    <x v="3"/>
    <s v="OFF-SU-10000646"/>
    <x v="1"/>
    <x v="14"/>
    <s v="Premier Automatic Letter Opener"/>
    <n v="240.37"/>
    <n v="1"/>
    <n v="0"/>
    <n v="7.2111000000000001"/>
    <x v="3"/>
  </r>
  <r>
    <n v="6368"/>
    <x v="3177"/>
    <x v="3"/>
    <d v="2014-04-05T00:00:00"/>
    <d v="2014-04-06T00:00:00"/>
    <s v="First Class"/>
    <s v="DS-13030"/>
    <s v="Darrin Sayre"/>
    <s v="Home Office"/>
    <s v="United States"/>
    <s v="New York City"/>
    <x v="15"/>
    <n v="10009"/>
    <x v="3"/>
    <s v="TEC-PH-10002262"/>
    <x v="2"/>
    <x v="7"/>
    <s v="LG Electronics Tone+ HBS-730 Bluetooth Headset"/>
    <n v="119.02"/>
    <n v="2"/>
    <n v="0"/>
    <n v="33.325600000000001"/>
    <x v="3"/>
  </r>
  <r>
    <n v="6369"/>
    <x v="3178"/>
    <x v="3"/>
    <d v="2014-05-20T00:00:00"/>
    <d v="2014-05-25T00:00:00"/>
    <s v="Standard Class"/>
    <s v="SA-20830"/>
    <s v="Sue Ann Reed"/>
    <s v="Consumer"/>
    <s v="United States"/>
    <s v="San Jose"/>
    <x v="1"/>
    <n v="95123"/>
    <x v="1"/>
    <s v="OFF-BI-10002082"/>
    <x v="1"/>
    <x v="8"/>
    <s v="GBC Twin Loop Wire Binding Elements"/>
    <n v="133.12"/>
    <n v="5"/>
    <n v="0.2"/>
    <n v="49.92"/>
    <x v="5"/>
  </r>
  <r>
    <n v="6370"/>
    <x v="3179"/>
    <x v="0"/>
    <d v="2013-10-04T00:00:00"/>
    <d v="2013-10-08T00:00:00"/>
    <s v="Standard Class"/>
    <s v="TP-21565"/>
    <s v="Tracy Poddar"/>
    <s v="Corporate"/>
    <s v="United States"/>
    <s v="Grand Prairie"/>
    <x v="5"/>
    <n v="75051"/>
    <x v="2"/>
    <s v="FUR-FU-10001756"/>
    <x v="0"/>
    <x v="5"/>
    <s v="Eldon Expressions Desk Accessory, Wood Photo Frame, Mahogany"/>
    <n v="38.08"/>
    <n v="5"/>
    <n v="0.6"/>
    <n v="-29.512"/>
    <x v="2"/>
  </r>
  <r>
    <n v="6371"/>
    <x v="3180"/>
    <x v="0"/>
    <d v="2013-11-22T00:00:00"/>
    <d v="2013-11-22T00:00:00"/>
    <s v="Same Day"/>
    <s v="JK-16120"/>
    <s v="Julie Kriz"/>
    <s v="Home Office"/>
    <s v="United States"/>
    <s v="New York City"/>
    <x v="15"/>
    <n v="10009"/>
    <x v="3"/>
    <s v="FUR-BO-10002598"/>
    <x v="0"/>
    <x v="0"/>
    <s v="Hon Metal Bookcases, Putty"/>
    <n v="113.568"/>
    <n v="2"/>
    <n v="0.2"/>
    <n v="12.776400000000001"/>
    <x v="0"/>
  </r>
  <r>
    <n v="6372"/>
    <x v="3181"/>
    <x v="3"/>
    <d v="2014-10-04T00:00:00"/>
    <d v="2014-10-06T00:00:00"/>
    <s v="Second Class"/>
    <s v="CC-12430"/>
    <s v="Chuck Clark"/>
    <s v="Home Office"/>
    <s v="United States"/>
    <s v="New York City"/>
    <x v="15"/>
    <n v="10009"/>
    <x v="3"/>
    <s v="FUR-FU-10001934"/>
    <x v="0"/>
    <x v="5"/>
    <s v="Magnifier Swing Arm Lamp"/>
    <n v="83.92"/>
    <n v="4"/>
    <n v="0"/>
    <n v="21.819199999999999"/>
    <x v="2"/>
  </r>
  <r>
    <n v="6373"/>
    <x v="3181"/>
    <x v="3"/>
    <d v="2014-10-04T00:00:00"/>
    <d v="2014-10-06T00:00:00"/>
    <s v="Second Class"/>
    <s v="CC-12430"/>
    <s v="Chuck Clark"/>
    <s v="Home Office"/>
    <s v="United States"/>
    <s v="New York City"/>
    <x v="15"/>
    <n v="10009"/>
    <x v="3"/>
    <s v="OFF-AR-10001130"/>
    <x v="1"/>
    <x v="6"/>
    <s v="Quartet Alpha White Chalk, 12/Pack"/>
    <n v="6.63"/>
    <n v="3"/>
    <n v="0"/>
    <n v="3.1160999999999999"/>
    <x v="2"/>
  </r>
  <r>
    <n v="6374"/>
    <x v="3181"/>
    <x v="3"/>
    <d v="2014-10-04T00:00:00"/>
    <d v="2014-10-06T00:00:00"/>
    <s v="Second Class"/>
    <s v="CC-12430"/>
    <s v="Chuck Clark"/>
    <s v="Home Office"/>
    <s v="United States"/>
    <s v="New York City"/>
    <x v="15"/>
    <n v="10009"/>
    <x v="3"/>
    <s v="TEC-AC-10002049"/>
    <x v="2"/>
    <x v="11"/>
    <s v="Logitech G19 Programmable Gaming Keyboard"/>
    <n v="371.97"/>
    <n v="3"/>
    <n v="0"/>
    <n v="66.954599999999999"/>
    <x v="2"/>
  </r>
  <r>
    <n v="6375"/>
    <x v="3182"/>
    <x v="2"/>
    <d v="2011-04-29T00:00:00"/>
    <d v="2011-05-03T00:00:00"/>
    <s v="Standard Class"/>
    <s v="LA-16780"/>
    <s v="Laura Armstrong"/>
    <s v="Corporate"/>
    <s v="United States"/>
    <s v="Memphis"/>
    <x v="18"/>
    <n v="38109"/>
    <x v="0"/>
    <s v="FUR-CH-10001394"/>
    <x v="0"/>
    <x v="1"/>
    <s v="Global Leather Executive Chair"/>
    <n v="561.58399999999995"/>
    <n v="2"/>
    <n v="0.2"/>
    <n v="70.197999999999993"/>
    <x v="3"/>
  </r>
  <r>
    <n v="6376"/>
    <x v="3182"/>
    <x v="2"/>
    <d v="2011-04-29T00:00:00"/>
    <d v="2011-05-03T00:00:00"/>
    <s v="Standard Class"/>
    <s v="LA-16780"/>
    <s v="Laura Armstrong"/>
    <s v="Corporate"/>
    <s v="United States"/>
    <s v="Memphis"/>
    <x v="18"/>
    <n v="38109"/>
    <x v="0"/>
    <s v="OFF-ST-10000798"/>
    <x v="1"/>
    <x v="4"/>
    <s v="2300 Heavy-Duty Transfer File Systems by Perma"/>
    <n v="99.92"/>
    <n v="5"/>
    <n v="0.2"/>
    <n v="-1.2490000000000001"/>
    <x v="3"/>
  </r>
  <r>
    <n v="6377"/>
    <x v="3183"/>
    <x v="0"/>
    <d v="2013-10-08T00:00:00"/>
    <d v="2013-10-11T00:00:00"/>
    <s v="First Class"/>
    <s v="AW-10930"/>
    <s v="Arthur Wiediger"/>
    <s v="Home Office"/>
    <s v="United States"/>
    <s v="Philadelphia"/>
    <x v="9"/>
    <n v="19143"/>
    <x v="3"/>
    <s v="OFF-LA-10000134"/>
    <x v="1"/>
    <x v="2"/>
    <s v="Avery 511"/>
    <n v="4.9279999999999999"/>
    <n v="2"/>
    <n v="0.2"/>
    <n v="1.7248000000000001"/>
    <x v="2"/>
  </r>
  <r>
    <n v="6378"/>
    <x v="3184"/>
    <x v="0"/>
    <d v="2013-12-16T00:00:00"/>
    <d v="2013-12-23T00:00:00"/>
    <s v="Standard Class"/>
    <s v="BP-11230"/>
    <s v="Benjamin Patterson"/>
    <s v="Consumer"/>
    <s v="United States"/>
    <s v="Los Angeles"/>
    <x v="1"/>
    <n v="90004"/>
    <x v="1"/>
    <s v="FUR-FU-10002364"/>
    <x v="0"/>
    <x v="5"/>
    <s v="Eldon Expressions Wood Desk Accessories, Oak"/>
    <n v="14.76"/>
    <n v="2"/>
    <n v="0"/>
    <n v="4.2804000000000002"/>
    <x v="4"/>
  </r>
  <r>
    <n v="6379"/>
    <x v="3185"/>
    <x v="3"/>
    <d v="2014-04-11T00:00:00"/>
    <d v="2014-04-15T00:00:00"/>
    <s v="Standard Class"/>
    <s v="DB-13360"/>
    <s v="Dennis Bolton"/>
    <s v="Home Office"/>
    <s v="United States"/>
    <s v="Waterbury"/>
    <x v="29"/>
    <n v="6708"/>
    <x v="3"/>
    <s v="TEC-AC-10004571"/>
    <x v="2"/>
    <x v="11"/>
    <s v="Logitech G700s Rechargeable Gaming Mouse"/>
    <n v="99.99"/>
    <n v="1"/>
    <n v="0"/>
    <n v="41.995800000000003"/>
    <x v="3"/>
  </r>
  <r>
    <n v="6380"/>
    <x v="3185"/>
    <x v="3"/>
    <d v="2014-04-11T00:00:00"/>
    <d v="2014-04-15T00:00:00"/>
    <s v="Standard Class"/>
    <s v="DB-13360"/>
    <s v="Dennis Bolton"/>
    <s v="Home Office"/>
    <s v="United States"/>
    <s v="Waterbury"/>
    <x v="29"/>
    <n v="6708"/>
    <x v="3"/>
    <s v="OFF-ST-10003692"/>
    <x v="1"/>
    <x v="4"/>
    <s v="Recycled Steel Personal File for Hanging File Folders"/>
    <n v="286.14999999999998"/>
    <n v="5"/>
    <n v="0"/>
    <n v="71.537499999999994"/>
    <x v="3"/>
  </r>
  <r>
    <n v="6381"/>
    <x v="3186"/>
    <x v="2"/>
    <d v="2011-04-08T00:00:00"/>
    <d v="2011-04-13T00:00:00"/>
    <s v="Standard Class"/>
    <s v="PC-19000"/>
    <s v="Pauline Chand"/>
    <s v="Home Office"/>
    <s v="United States"/>
    <s v="Chandler"/>
    <x v="16"/>
    <n v="85224"/>
    <x v="1"/>
    <s v="OFF-FA-10001883"/>
    <x v="1"/>
    <x v="13"/>
    <s v="Alliance Super-Size Bands, Assorted Sizes"/>
    <n v="49.792000000000002"/>
    <n v="8"/>
    <n v="0.2"/>
    <n v="-11.8256"/>
    <x v="3"/>
  </r>
  <r>
    <n v="6382"/>
    <x v="3187"/>
    <x v="0"/>
    <d v="2013-03-30T00:00:00"/>
    <d v="2013-04-03T00:00:00"/>
    <s v="Standard Class"/>
    <s v="TB-21595"/>
    <s v="Troy Blackwell"/>
    <s v="Consumer"/>
    <s v="United States"/>
    <s v="Springfield"/>
    <x v="24"/>
    <n v="45503"/>
    <x v="3"/>
    <s v="FUR-BO-10004015"/>
    <x v="0"/>
    <x v="0"/>
    <s v="Bush Andora Bookcase, Maple/Graphite Gray Finish"/>
    <n v="299.97500000000002"/>
    <n v="5"/>
    <n v="0.5"/>
    <n v="-167.98599999999999"/>
    <x v="10"/>
  </r>
  <r>
    <n v="6383"/>
    <x v="3187"/>
    <x v="0"/>
    <d v="2013-03-30T00:00:00"/>
    <d v="2013-04-03T00:00:00"/>
    <s v="Standard Class"/>
    <s v="TB-21595"/>
    <s v="Troy Blackwell"/>
    <s v="Consumer"/>
    <s v="United States"/>
    <s v="Springfield"/>
    <x v="24"/>
    <n v="45503"/>
    <x v="3"/>
    <s v="TEC-PH-10000141"/>
    <x v="2"/>
    <x v="7"/>
    <s v="Clearsounds A400"/>
    <n v="158.376"/>
    <n v="4"/>
    <n v="0.4"/>
    <n v="-36.9544"/>
    <x v="10"/>
  </r>
  <r>
    <n v="6384"/>
    <x v="3188"/>
    <x v="3"/>
    <d v="2014-01-16T00:00:00"/>
    <d v="2014-01-19T00:00:00"/>
    <s v="First Class"/>
    <s v="TB-21250"/>
    <s v="Tim Brockman"/>
    <s v="Consumer"/>
    <s v="United States"/>
    <s v="Austin"/>
    <x v="5"/>
    <n v="78745"/>
    <x v="2"/>
    <s v="OFF-BI-10001597"/>
    <x v="1"/>
    <x v="8"/>
    <s v="Wilson Jones Ledger-Size, Piano-Hinge Binder, 2&quot;, Blue"/>
    <n v="32.783999999999999"/>
    <n v="4"/>
    <n v="0.8"/>
    <n v="-52.4544"/>
    <x v="9"/>
  </r>
  <r>
    <n v="6385"/>
    <x v="3188"/>
    <x v="3"/>
    <d v="2014-01-16T00:00:00"/>
    <d v="2014-01-19T00:00:00"/>
    <s v="First Class"/>
    <s v="TB-21250"/>
    <s v="Tim Brockman"/>
    <s v="Consumer"/>
    <s v="United States"/>
    <s v="Austin"/>
    <x v="5"/>
    <n v="78745"/>
    <x v="2"/>
    <s v="TEC-AC-10003628"/>
    <x v="2"/>
    <x v="11"/>
    <s v="Logitech 910-002974 M325 Wireless Mouse for Web Scrolling"/>
    <n v="47.984000000000002"/>
    <n v="2"/>
    <n v="0.2"/>
    <n v="14.395200000000001"/>
    <x v="9"/>
  </r>
  <r>
    <n v="6386"/>
    <x v="3188"/>
    <x v="3"/>
    <d v="2014-01-16T00:00:00"/>
    <d v="2014-01-19T00:00:00"/>
    <s v="First Class"/>
    <s v="TB-21250"/>
    <s v="Tim Brockman"/>
    <s v="Consumer"/>
    <s v="United States"/>
    <s v="Austin"/>
    <x v="5"/>
    <n v="78745"/>
    <x v="2"/>
    <s v="TEC-AC-10002331"/>
    <x v="2"/>
    <x v="11"/>
    <s v="Maxell 74 Minute CDR, 10/Pack"/>
    <n v="62.591999999999999"/>
    <n v="8"/>
    <n v="0.2"/>
    <n v="13.300800000000001"/>
    <x v="9"/>
  </r>
  <r>
    <n v="6387"/>
    <x v="3188"/>
    <x v="3"/>
    <d v="2014-01-16T00:00:00"/>
    <d v="2014-01-19T00:00:00"/>
    <s v="First Class"/>
    <s v="TB-21250"/>
    <s v="Tim Brockman"/>
    <s v="Consumer"/>
    <s v="United States"/>
    <s v="Austin"/>
    <x v="5"/>
    <n v="78745"/>
    <x v="2"/>
    <s v="OFF-BI-10001098"/>
    <x v="1"/>
    <x v="8"/>
    <s v="Acco D-Ring Binder w/DublLock"/>
    <n v="4.2759999999999998"/>
    <n v="1"/>
    <n v="0.8"/>
    <n v="-6.6277999999999997"/>
    <x v="9"/>
  </r>
  <r>
    <n v="6388"/>
    <x v="3189"/>
    <x v="2"/>
    <d v="2011-01-31T00:00:00"/>
    <d v="2011-02-05T00:00:00"/>
    <s v="Standard Class"/>
    <s v="MV-18190"/>
    <s v="Mike Vittorini"/>
    <s v="Consumer"/>
    <s v="United States"/>
    <s v="Detroit"/>
    <x v="12"/>
    <n v="48234"/>
    <x v="2"/>
    <s v="OFF-PA-10001204"/>
    <x v="1"/>
    <x v="10"/>
    <s v="Xerox 1972"/>
    <n v="10.56"/>
    <n v="2"/>
    <n v="0"/>
    <n v="4.7519999999999998"/>
    <x v="9"/>
  </r>
  <r>
    <n v="6389"/>
    <x v="3189"/>
    <x v="2"/>
    <d v="2011-01-31T00:00:00"/>
    <d v="2011-02-05T00:00:00"/>
    <s v="Standard Class"/>
    <s v="MV-18190"/>
    <s v="Mike Vittorini"/>
    <s v="Consumer"/>
    <s v="United States"/>
    <s v="Detroit"/>
    <x v="12"/>
    <n v="48234"/>
    <x v="2"/>
    <s v="OFF-ST-10000991"/>
    <x v="1"/>
    <x v="4"/>
    <s v="Space Solutions HD Industrial Steel Shelving."/>
    <n v="229.94"/>
    <n v="2"/>
    <n v="0"/>
    <n v="6.8982000000000001"/>
    <x v="9"/>
  </r>
  <r>
    <n v="6390"/>
    <x v="3190"/>
    <x v="1"/>
    <d v="2012-02-07T00:00:00"/>
    <d v="2012-02-11T00:00:00"/>
    <s v="Standard Class"/>
    <s v="DK-12835"/>
    <s v="Damala Kotsonis"/>
    <s v="Corporate"/>
    <s v="United States"/>
    <s v="Springfield"/>
    <x v="17"/>
    <n v="22153"/>
    <x v="0"/>
    <s v="OFF-EN-10000056"/>
    <x v="1"/>
    <x v="12"/>
    <s v="Cameo Buff Policy Envelopes"/>
    <n v="311.14999999999998"/>
    <n v="5"/>
    <n v="0"/>
    <n v="146.2405"/>
    <x v="11"/>
  </r>
  <r>
    <n v="6391"/>
    <x v="3190"/>
    <x v="1"/>
    <d v="2012-02-07T00:00:00"/>
    <d v="2012-02-11T00:00:00"/>
    <s v="Standard Class"/>
    <s v="DK-12835"/>
    <s v="Damala Kotsonis"/>
    <s v="Corporate"/>
    <s v="United States"/>
    <s v="Springfield"/>
    <x v="17"/>
    <n v="22153"/>
    <x v="0"/>
    <s v="OFF-PA-10003349"/>
    <x v="1"/>
    <x v="10"/>
    <s v="Xerox 1957"/>
    <n v="12.96"/>
    <n v="2"/>
    <n v="0"/>
    <n v="6.3503999999999996"/>
    <x v="11"/>
  </r>
  <r>
    <n v="6392"/>
    <x v="3191"/>
    <x v="0"/>
    <d v="2013-12-15T00:00:00"/>
    <d v="2013-12-20T00:00:00"/>
    <s v="Standard Class"/>
    <s v="PK-19075"/>
    <s v="Pete Kriz"/>
    <s v="Consumer"/>
    <s v="United States"/>
    <s v="New York City"/>
    <x v="15"/>
    <n v="10011"/>
    <x v="3"/>
    <s v="OFF-PA-10001471"/>
    <x v="1"/>
    <x v="10"/>
    <s v="Strathmore Photo Frame Cards"/>
    <n v="14.62"/>
    <n v="2"/>
    <n v="0"/>
    <n v="6.7252000000000001"/>
    <x v="4"/>
  </r>
  <r>
    <n v="6393"/>
    <x v="3191"/>
    <x v="0"/>
    <d v="2013-12-15T00:00:00"/>
    <d v="2013-12-20T00:00:00"/>
    <s v="Standard Class"/>
    <s v="PK-19075"/>
    <s v="Pete Kriz"/>
    <s v="Consumer"/>
    <s v="United States"/>
    <s v="New York City"/>
    <x v="15"/>
    <n v="10011"/>
    <x v="3"/>
    <s v="OFF-LA-10003190"/>
    <x v="1"/>
    <x v="2"/>
    <s v="Avery 474"/>
    <n v="5.76"/>
    <n v="2"/>
    <n v="0"/>
    <n v="2.8224"/>
    <x v="4"/>
  </r>
  <r>
    <n v="6394"/>
    <x v="3191"/>
    <x v="0"/>
    <d v="2013-12-15T00:00:00"/>
    <d v="2013-12-20T00:00:00"/>
    <s v="Standard Class"/>
    <s v="PK-19075"/>
    <s v="Pete Kriz"/>
    <s v="Consumer"/>
    <s v="United States"/>
    <s v="New York City"/>
    <x v="15"/>
    <n v="10011"/>
    <x v="3"/>
    <s v="OFF-FA-10000621"/>
    <x v="1"/>
    <x v="13"/>
    <s v="OIC Colored Binder Clips, Assorted Sizes"/>
    <n v="21.48"/>
    <n v="6"/>
    <n v="0"/>
    <n v="10.5252"/>
    <x v="4"/>
  </r>
  <r>
    <n v="6395"/>
    <x v="3191"/>
    <x v="0"/>
    <d v="2013-12-15T00:00:00"/>
    <d v="2013-12-20T00:00:00"/>
    <s v="Standard Class"/>
    <s v="PK-19075"/>
    <s v="Pete Kriz"/>
    <s v="Consumer"/>
    <s v="United States"/>
    <s v="New York City"/>
    <x v="15"/>
    <n v="10011"/>
    <x v="3"/>
    <s v="FUR-FU-10002937"/>
    <x v="0"/>
    <x v="5"/>
    <s v="GE 48&quot; Fluorescent Tube, Cool White Energy Saver, 34 Watts, 30/Box"/>
    <n v="396.92"/>
    <n v="4"/>
    <n v="0"/>
    <n v="198.46"/>
    <x v="4"/>
  </r>
  <r>
    <n v="6396"/>
    <x v="3191"/>
    <x v="0"/>
    <d v="2013-12-15T00:00:00"/>
    <d v="2013-12-20T00:00:00"/>
    <s v="Standard Class"/>
    <s v="PK-19075"/>
    <s v="Pete Kriz"/>
    <s v="Consumer"/>
    <s v="United States"/>
    <s v="New York City"/>
    <x v="15"/>
    <n v="10011"/>
    <x v="3"/>
    <s v="OFF-ST-10004507"/>
    <x v="1"/>
    <x v="4"/>
    <s v="Advantus Rolling Storage Box"/>
    <n v="17.149999999999999"/>
    <n v="1"/>
    <n v="0"/>
    <n v="4.6304999999999996"/>
    <x v="4"/>
  </r>
  <r>
    <n v="6397"/>
    <x v="3191"/>
    <x v="0"/>
    <d v="2013-12-15T00:00:00"/>
    <d v="2013-12-20T00:00:00"/>
    <s v="Standard Class"/>
    <s v="PK-19075"/>
    <s v="Pete Kriz"/>
    <s v="Consumer"/>
    <s v="United States"/>
    <s v="New York City"/>
    <x v="15"/>
    <n v="10011"/>
    <x v="3"/>
    <s v="OFF-BI-10000279"/>
    <x v="1"/>
    <x v="8"/>
    <s v="Acco Recycled 2&quot; Capacity Laser Printer Hanging Data Binders"/>
    <n v="23.12"/>
    <n v="2"/>
    <n v="0.2"/>
    <n v="7.8029999999999999"/>
    <x v="4"/>
  </r>
  <r>
    <n v="6398"/>
    <x v="3192"/>
    <x v="3"/>
    <d v="2014-11-01T00:00:00"/>
    <d v="2014-11-05T00:00:00"/>
    <s v="Standard Class"/>
    <s v="AH-10120"/>
    <s v="Adrian Hane"/>
    <s v="Home Office"/>
    <s v="United States"/>
    <s v="Dallas"/>
    <x v="5"/>
    <n v="75217"/>
    <x v="2"/>
    <s v="OFF-AR-10003651"/>
    <x v="1"/>
    <x v="6"/>
    <s v="Newell 350"/>
    <n v="5.2480000000000002"/>
    <n v="2"/>
    <n v="0.2"/>
    <n v="0.59040000000000004"/>
    <x v="0"/>
  </r>
  <r>
    <n v="6399"/>
    <x v="3193"/>
    <x v="3"/>
    <d v="2014-08-07T00:00:00"/>
    <d v="2014-08-13T00:00:00"/>
    <s v="Standard Class"/>
    <s v="GM-14455"/>
    <s v="Gary Mitchum"/>
    <s v="Home Office"/>
    <s v="United States"/>
    <s v="Concord"/>
    <x v="38"/>
    <n v="3301"/>
    <x v="3"/>
    <s v="TEC-PH-10003601"/>
    <x v="2"/>
    <x v="7"/>
    <s v="Ativa D5772 2-Line 5.8GHz Digital Expandable Corded/Cordless Phone System with Answering &amp; Caller ID/Call Waiting, Black/Silver"/>
    <n v="824.95"/>
    <n v="5"/>
    <n v="0"/>
    <n v="247.48500000000001"/>
    <x v="6"/>
  </r>
  <r>
    <n v="6400"/>
    <x v="3193"/>
    <x v="3"/>
    <d v="2014-08-07T00:00:00"/>
    <d v="2014-08-13T00:00:00"/>
    <s v="Standard Class"/>
    <s v="GM-14455"/>
    <s v="Gary Mitchum"/>
    <s v="Home Office"/>
    <s v="United States"/>
    <s v="Concord"/>
    <x v="38"/>
    <n v="3301"/>
    <x v="3"/>
    <s v="OFF-LA-10002195"/>
    <x v="1"/>
    <x v="2"/>
    <s v="Avery 481"/>
    <n v="24.64"/>
    <n v="8"/>
    <n v="0"/>
    <n v="11.827199999999999"/>
    <x v="6"/>
  </r>
  <r>
    <n v="6401"/>
    <x v="3193"/>
    <x v="3"/>
    <d v="2014-08-07T00:00:00"/>
    <d v="2014-08-13T00:00:00"/>
    <s v="Standard Class"/>
    <s v="GM-14455"/>
    <s v="Gary Mitchum"/>
    <s v="Home Office"/>
    <s v="United States"/>
    <s v="Concord"/>
    <x v="38"/>
    <n v="3301"/>
    <x v="3"/>
    <s v="OFF-AR-10000380"/>
    <x v="1"/>
    <x v="6"/>
    <s v="Hunt PowerHouse Electric Pencil Sharpener, Blue"/>
    <n v="227.88"/>
    <n v="6"/>
    <n v="0"/>
    <n v="68.364000000000004"/>
    <x v="6"/>
  </r>
  <r>
    <n v="6402"/>
    <x v="3194"/>
    <x v="3"/>
    <d v="2014-05-31T00:00:00"/>
    <d v="2014-06-01T00:00:00"/>
    <s v="First Class"/>
    <s v="BD-11725"/>
    <s v="Bruce Degenhardt"/>
    <s v="Consumer"/>
    <s v="United States"/>
    <s v="Lafayette"/>
    <x v="28"/>
    <n v="70506"/>
    <x v="0"/>
    <s v="FUR-BO-10000330"/>
    <x v="0"/>
    <x v="0"/>
    <s v="Sauder Camden County Barrister Bookcase, Planked Cherry Finish"/>
    <n v="241.96"/>
    <n v="2"/>
    <n v="0"/>
    <n v="33.874400000000001"/>
    <x v="5"/>
  </r>
  <r>
    <n v="6403"/>
    <x v="3194"/>
    <x v="3"/>
    <d v="2014-05-31T00:00:00"/>
    <d v="2014-06-01T00:00:00"/>
    <s v="First Class"/>
    <s v="BD-11725"/>
    <s v="Bruce Degenhardt"/>
    <s v="Consumer"/>
    <s v="United States"/>
    <s v="Lafayette"/>
    <x v="28"/>
    <n v="70506"/>
    <x v="0"/>
    <s v="OFF-BI-10000591"/>
    <x v="1"/>
    <x v="8"/>
    <s v="Avery Binder Labels"/>
    <n v="3.89"/>
    <n v="1"/>
    <n v="0"/>
    <n v="1.8672"/>
    <x v="5"/>
  </r>
  <r>
    <n v="6404"/>
    <x v="3194"/>
    <x v="3"/>
    <d v="2014-05-31T00:00:00"/>
    <d v="2014-06-01T00:00:00"/>
    <s v="First Class"/>
    <s v="BD-11725"/>
    <s v="Bruce Degenhardt"/>
    <s v="Consumer"/>
    <s v="United States"/>
    <s v="Lafayette"/>
    <x v="28"/>
    <n v="70506"/>
    <x v="0"/>
    <s v="FUR-FU-10001731"/>
    <x v="0"/>
    <x v="5"/>
    <s v="Acrylic Self-Standing Desk Frames"/>
    <n v="8.01"/>
    <n v="3"/>
    <n v="0"/>
    <n v="3.0438000000000001"/>
    <x v="5"/>
  </r>
  <r>
    <n v="6405"/>
    <x v="3195"/>
    <x v="1"/>
    <d v="2012-11-30T00:00:00"/>
    <d v="2012-12-05T00:00:00"/>
    <s v="Standard Class"/>
    <s v="RM-19375"/>
    <s v="Raymond Messe"/>
    <s v="Consumer"/>
    <s v="United States"/>
    <s v="Raleigh"/>
    <x v="3"/>
    <n v="27604"/>
    <x v="0"/>
    <s v="TEC-PH-10001198"/>
    <x v="2"/>
    <x v="7"/>
    <s v="Avaya 4621SW VoIP phone"/>
    <n v="177.48"/>
    <n v="3"/>
    <n v="0.2"/>
    <n v="19.9665"/>
    <x v="0"/>
  </r>
  <r>
    <n v="6406"/>
    <x v="3196"/>
    <x v="3"/>
    <d v="2014-09-01T00:00:00"/>
    <d v="2014-09-03T00:00:00"/>
    <s v="Second Class"/>
    <s v="BW-11110"/>
    <s v="Bart Watters"/>
    <s v="Corporate"/>
    <s v="United States"/>
    <s v="Spokane"/>
    <x v="4"/>
    <n v="99207"/>
    <x v="1"/>
    <s v="FUR-CH-10002331"/>
    <x v="0"/>
    <x v="1"/>
    <s v="Hon 4700 Series Mobuis Mid-Back Task Chairs with Adjustable Arms"/>
    <n v="569.56799999999998"/>
    <n v="2"/>
    <n v="0.2"/>
    <n v="7.1196000000000002"/>
    <x v="8"/>
  </r>
  <r>
    <n v="6407"/>
    <x v="3196"/>
    <x v="3"/>
    <d v="2014-09-01T00:00:00"/>
    <d v="2014-09-03T00:00:00"/>
    <s v="Second Class"/>
    <s v="BW-11110"/>
    <s v="Bart Watters"/>
    <s v="Corporate"/>
    <s v="United States"/>
    <s v="Spokane"/>
    <x v="4"/>
    <n v="99207"/>
    <x v="1"/>
    <s v="OFF-ST-10002370"/>
    <x v="1"/>
    <x v="4"/>
    <s v="Sortfiler Multipurpose Personal File Organizer, Black"/>
    <n v="149.72999999999999"/>
    <n v="7"/>
    <n v="0"/>
    <n v="43.421700000000001"/>
    <x v="8"/>
  </r>
  <r>
    <n v="6408"/>
    <x v="3197"/>
    <x v="3"/>
    <d v="2014-05-15T00:00:00"/>
    <d v="2014-05-16T00:00:00"/>
    <s v="First Class"/>
    <s v="GT-14710"/>
    <s v="Greg Tran"/>
    <s v="Consumer"/>
    <s v="United States"/>
    <s v="Houston"/>
    <x v="5"/>
    <n v="77041"/>
    <x v="2"/>
    <s v="FUR-CH-10003981"/>
    <x v="0"/>
    <x v="1"/>
    <s v="Global Commerce Series Low-Back Swivel/Tilt Chairs"/>
    <n v="899.43"/>
    <n v="5"/>
    <n v="0.3"/>
    <n v="-12.849"/>
    <x v="5"/>
  </r>
  <r>
    <n v="6409"/>
    <x v="3197"/>
    <x v="3"/>
    <d v="2014-05-15T00:00:00"/>
    <d v="2014-05-16T00:00:00"/>
    <s v="First Class"/>
    <s v="GT-14710"/>
    <s v="Greg Tran"/>
    <s v="Consumer"/>
    <s v="United States"/>
    <s v="Houston"/>
    <x v="5"/>
    <n v="77041"/>
    <x v="2"/>
    <s v="OFF-AR-10001446"/>
    <x v="1"/>
    <x v="6"/>
    <s v="Newell 309"/>
    <n v="46.2"/>
    <n v="5"/>
    <n v="0.2"/>
    <n v="5.7750000000000004"/>
    <x v="5"/>
  </r>
  <r>
    <n v="6410"/>
    <x v="3197"/>
    <x v="3"/>
    <d v="2014-05-15T00:00:00"/>
    <d v="2014-05-16T00:00:00"/>
    <s v="First Class"/>
    <s v="GT-14710"/>
    <s v="Greg Tran"/>
    <s v="Consumer"/>
    <s v="United States"/>
    <s v="Houston"/>
    <x v="5"/>
    <n v="77041"/>
    <x v="2"/>
    <s v="OFF-PA-10000300"/>
    <x v="1"/>
    <x v="10"/>
    <s v="Xerox 1936"/>
    <n v="47.951999999999998"/>
    <n v="3"/>
    <n v="0.2"/>
    <n v="16.183800000000002"/>
    <x v="5"/>
  </r>
  <r>
    <n v="6411"/>
    <x v="3197"/>
    <x v="3"/>
    <d v="2014-05-15T00:00:00"/>
    <d v="2014-05-16T00:00:00"/>
    <s v="First Class"/>
    <s v="GT-14710"/>
    <s v="Greg Tran"/>
    <s v="Consumer"/>
    <s v="United States"/>
    <s v="Houston"/>
    <x v="5"/>
    <n v="77041"/>
    <x v="2"/>
    <s v="TEC-PH-10004071"/>
    <x v="2"/>
    <x v="7"/>
    <s v="PayAnywhere Card Reader"/>
    <n v="7.992"/>
    <n v="1"/>
    <n v="0.2"/>
    <n v="0.69930000000000003"/>
    <x v="5"/>
  </r>
  <r>
    <n v="6412"/>
    <x v="3197"/>
    <x v="3"/>
    <d v="2014-05-15T00:00:00"/>
    <d v="2014-05-16T00:00:00"/>
    <s v="First Class"/>
    <s v="GT-14710"/>
    <s v="Greg Tran"/>
    <s v="Consumer"/>
    <s v="United States"/>
    <s v="Houston"/>
    <x v="5"/>
    <n v="77041"/>
    <x v="2"/>
    <s v="OFF-PA-10003134"/>
    <x v="1"/>
    <x v="10"/>
    <s v="Xerox 1937"/>
    <n v="76.864000000000004"/>
    <n v="2"/>
    <n v="0.2"/>
    <n v="26.9024"/>
    <x v="5"/>
  </r>
  <r>
    <n v="6413"/>
    <x v="3198"/>
    <x v="3"/>
    <d v="2014-08-18T00:00:00"/>
    <d v="2014-08-24T00:00:00"/>
    <s v="Standard Class"/>
    <s v="AH-10120"/>
    <s v="Adrian Hane"/>
    <s v="Home Office"/>
    <s v="United States"/>
    <s v="Louisville"/>
    <x v="0"/>
    <n v="40214"/>
    <x v="0"/>
    <s v="OFF-BI-10002735"/>
    <x v="1"/>
    <x v="8"/>
    <s v="GBC Prestige Therm-A-Bind Covers"/>
    <n v="102.93"/>
    <n v="3"/>
    <n v="0"/>
    <n v="48.377099999999999"/>
    <x v="6"/>
  </r>
  <r>
    <n v="6414"/>
    <x v="3198"/>
    <x v="3"/>
    <d v="2014-08-18T00:00:00"/>
    <d v="2014-08-24T00:00:00"/>
    <s v="Standard Class"/>
    <s v="AH-10120"/>
    <s v="Adrian Hane"/>
    <s v="Home Office"/>
    <s v="United States"/>
    <s v="Louisville"/>
    <x v="0"/>
    <n v="40214"/>
    <x v="0"/>
    <s v="TEC-AC-10004510"/>
    <x v="2"/>
    <x v="11"/>
    <s v="Logitech Desktop MK120 Mouse and keyboard Combo"/>
    <n v="98.16"/>
    <n v="6"/>
    <n v="0"/>
    <n v="9.8160000000000007"/>
    <x v="6"/>
  </r>
  <r>
    <n v="6415"/>
    <x v="3199"/>
    <x v="3"/>
    <d v="2014-11-11T00:00:00"/>
    <d v="2014-11-15T00:00:00"/>
    <s v="Second Class"/>
    <s v="DR-12940"/>
    <s v="Daniel Raglin"/>
    <s v="Home Office"/>
    <s v="United States"/>
    <s v="Hollywood"/>
    <x v="2"/>
    <n v="33021"/>
    <x v="0"/>
    <s v="OFF-BI-10004099"/>
    <x v="1"/>
    <x v="8"/>
    <s v="GBC VeloBinder Strips"/>
    <n v="11.52"/>
    <n v="5"/>
    <n v="0.7"/>
    <n v="-7.68"/>
    <x v="0"/>
  </r>
  <r>
    <n v="6416"/>
    <x v="3200"/>
    <x v="3"/>
    <d v="2014-08-22T00:00:00"/>
    <d v="2014-08-22T00:00:00"/>
    <s v="Same Day"/>
    <s v="DL-13495"/>
    <s v="Dionis Lloyd"/>
    <s v="Corporate"/>
    <s v="United States"/>
    <s v="Chandler"/>
    <x v="16"/>
    <n v="85224"/>
    <x v="1"/>
    <s v="OFF-PA-10003395"/>
    <x v="1"/>
    <x v="10"/>
    <s v="Xerox 1941"/>
    <n v="83.88"/>
    <n v="1"/>
    <n v="0.2"/>
    <n v="29.358000000000001"/>
    <x v="6"/>
  </r>
  <r>
    <n v="6417"/>
    <x v="3201"/>
    <x v="0"/>
    <d v="2013-03-09T00:00:00"/>
    <d v="2013-03-13T00:00:00"/>
    <s v="Standard Class"/>
    <s v="BD-11620"/>
    <s v="Brian DeCherney"/>
    <s v="Consumer"/>
    <s v="United States"/>
    <s v="Philadelphia"/>
    <x v="9"/>
    <n v="19120"/>
    <x v="3"/>
    <s v="TEC-PH-10002890"/>
    <x v="2"/>
    <x v="7"/>
    <s v="AT&amp;T 17929 Lendline Telephone"/>
    <n v="108.57599999999999"/>
    <n v="4"/>
    <n v="0.4"/>
    <n v="-25.334399999999999"/>
    <x v="10"/>
  </r>
  <r>
    <n v="6418"/>
    <x v="3201"/>
    <x v="0"/>
    <d v="2013-03-09T00:00:00"/>
    <d v="2013-03-13T00:00:00"/>
    <s v="Standard Class"/>
    <s v="BD-11620"/>
    <s v="Brian DeCherney"/>
    <s v="Consumer"/>
    <s v="United States"/>
    <s v="Philadelphia"/>
    <x v="9"/>
    <n v="19120"/>
    <x v="3"/>
    <s v="OFF-FA-10004968"/>
    <x v="1"/>
    <x v="13"/>
    <s v="Rubber Band Ball"/>
    <n v="5.984"/>
    <n v="2"/>
    <n v="0.2"/>
    <n v="-1.3464"/>
    <x v="10"/>
  </r>
  <r>
    <n v="6419"/>
    <x v="3202"/>
    <x v="0"/>
    <d v="2013-11-01T00:00:00"/>
    <d v="2013-11-06T00:00:00"/>
    <s v="Standard Class"/>
    <s v="HW-14935"/>
    <s v="Helen Wasserman"/>
    <s v="Corporate"/>
    <s v="United States"/>
    <s v="Tulsa"/>
    <x v="26"/>
    <n v="74133"/>
    <x v="2"/>
    <s v="OFF-SU-10001218"/>
    <x v="1"/>
    <x v="14"/>
    <s v="Fiskars Softgrip Scissors"/>
    <n v="21.96"/>
    <n v="2"/>
    <n v="0"/>
    <n v="6.1487999999999996"/>
    <x v="0"/>
  </r>
  <r>
    <n v="6420"/>
    <x v="3202"/>
    <x v="0"/>
    <d v="2013-11-01T00:00:00"/>
    <d v="2013-11-06T00:00:00"/>
    <s v="Standard Class"/>
    <s v="HW-14935"/>
    <s v="Helen Wasserman"/>
    <s v="Corporate"/>
    <s v="United States"/>
    <s v="Tulsa"/>
    <x v="26"/>
    <n v="74133"/>
    <x v="2"/>
    <s v="FUR-CH-10002084"/>
    <x v="0"/>
    <x v="1"/>
    <s v="Hon Mobius Operator's Chair"/>
    <n v="368.97"/>
    <n v="3"/>
    <n v="0"/>
    <n v="81.173400000000001"/>
    <x v="0"/>
  </r>
  <r>
    <n v="6421"/>
    <x v="3202"/>
    <x v="0"/>
    <d v="2013-11-01T00:00:00"/>
    <d v="2013-11-06T00:00:00"/>
    <s v="Standard Class"/>
    <s v="HW-14935"/>
    <s v="Helen Wasserman"/>
    <s v="Corporate"/>
    <s v="United States"/>
    <s v="Tulsa"/>
    <x v="26"/>
    <n v="74133"/>
    <x v="2"/>
    <s v="OFF-AR-10004269"/>
    <x v="1"/>
    <x v="6"/>
    <s v="Newell 31"/>
    <n v="12.39"/>
    <n v="3"/>
    <n v="0"/>
    <n v="3.4691999999999998"/>
    <x v="0"/>
  </r>
  <r>
    <n v="6422"/>
    <x v="3202"/>
    <x v="0"/>
    <d v="2013-11-01T00:00:00"/>
    <d v="2013-11-06T00:00:00"/>
    <s v="Standard Class"/>
    <s v="HW-14935"/>
    <s v="Helen Wasserman"/>
    <s v="Corporate"/>
    <s v="United States"/>
    <s v="Tulsa"/>
    <x v="26"/>
    <n v="74133"/>
    <x v="2"/>
    <s v="OFF-ST-10001128"/>
    <x v="1"/>
    <x v="4"/>
    <s v="Carina Mini System Audio Rack, Model AR050B"/>
    <n v="332.94"/>
    <n v="3"/>
    <n v="0"/>
    <n v="9.9882000000000009"/>
    <x v="0"/>
  </r>
  <r>
    <n v="6423"/>
    <x v="3203"/>
    <x v="2"/>
    <d v="2011-07-26T00:00:00"/>
    <d v="2011-08-01T00:00:00"/>
    <s v="Standard Class"/>
    <s v="JO-15145"/>
    <s v="Jack O'Briant"/>
    <s v="Corporate"/>
    <s v="United States"/>
    <s v="Draper"/>
    <x v="7"/>
    <n v="84020"/>
    <x v="1"/>
    <s v="TEC-AC-10002006"/>
    <x v="2"/>
    <x v="11"/>
    <s v="Memorex Micro Travel Drive 16 GB"/>
    <n v="111.93"/>
    <n v="7"/>
    <n v="0"/>
    <n v="34.698300000000003"/>
    <x v="7"/>
  </r>
  <r>
    <n v="6424"/>
    <x v="3204"/>
    <x v="1"/>
    <d v="2012-10-24T00:00:00"/>
    <d v="2012-10-27T00:00:00"/>
    <s v="First Class"/>
    <s v="RD-19660"/>
    <s v="Robert Dilbeck"/>
    <s v="Home Office"/>
    <s v="United States"/>
    <s v="Oakland"/>
    <x v="1"/>
    <n v="94601"/>
    <x v="1"/>
    <s v="FUR-CH-10003956"/>
    <x v="0"/>
    <x v="1"/>
    <s v="Novimex High-Tech Fabric Mesh Task Chair"/>
    <n v="454.27199999999999"/>
    <n v="8"/>
    <n v="0.2"/>
    <n v="-73.819199999999995"/>
    <x v="2"/>
  </r>
  <r>
    <n v="6425"/>
    <x v="3205"/>
    <x v="3"/>
    <d v="2014-08-20T00:00:00"/>
    <d v="2014-08-25T00:00:00"/>
    <s v="Standard Class"/>
    <s v="DO-13645"/>
    <s v="Doug O'Connell"/>
    <s v="Consumer"/>
    <s v="United States"/>
    <s v="Lawrence"/>
    <x v="31"/>
    <n v="1841"/>
    <x v="3"/>
    <s v="OFF-PA-10000552"/>
    <x v="1"/>
    <x v="10"/>
    <s v="Xerox 200"/>
    <n v="19.440000000000001"/>
    <n v="3"/>
    <n v="0"/>
    <n v="9.3312000000000008"/>
    <x v="6"/>
  </r>
  <r>
    <n v="6426"/>
    <x v="3206"/>
    <x v="0"/>
    <d v="2013-05-24T00:00:00"/>
    <d v="2013-05-28T00:00:00"/>
    <s v="Standard Class"/>
    <s v="CC-12370"/>
    <s v="Christopher Conant"/>
    <s v="Consumer"/>
    <s v="United States"/>
    <s v="Philadelphia"/>
    <x v="9"/>
    <n v="19120"/>
    <x v="3"/>
    <s v="TEC-CO-10004722"/>
    <x v="2"/>
    <x v="16"/>
    <s v="Canon imageCLASS 2200 Advanced Copier"/>
    <n v="8399.9760000000006"/>
    <n v="4"/>
    <n v="0.4"/>
    <n v="1119.9967999999999"/>
    <x v="5"/>
  </r>
  <r>
    <n v="6427"/>
    <x v="3206"/>
    <x v="0"/>
    <d v="2013-05-24T00:00:00"/>
    <d v="2013-05-28T00:00:00"/>
    <s v="Standard Class"/>
    <s v="CC-12370"/>
    <s v="Christopher Conant"/>
    <s v="Consumer"/>
    <s v="United States"/>
    <s v="Philadelphia"/>
    <x v="9"/>
    <n v="19120"/>
    <x v="3"/>
    <s v="OFF-BI-10004308"/>
    <x v="1"/>
    <x v="8"/>
    <s v="Avery Legal 4-Ring Binder"/>
    <n v="6.2939999999999996"/>
    <n v="1"/>
    <n v="0.7"/>
    <n v="-4.1959999999999997"/>
    <x v="5"/>
  </r>
  <r>
    <n v="6428"/>
    <x v="3206"/>
    <x v="0"/>
    <d v="2013-05-24T00:00:00"/>
    <d v="2013-05-28T00:00:00"/>
    <s v="Standard Class"/>
    <s v="CC-12370"/>
    <s v="Christopher Conant"/>
    <s v="Consumer"/>
    <s v="United States"/>
    <s v="Philadelphia"/>
    <x v="9"/>
    <n v="19120"/>
    <x v="3"/>
    <s v="OFF-PA-10000029"/>
    <x v="1"/>
    <x v="10"/>
    <s v="Xerox 224"/>
    <n v="10.368"/>
    <n v="2"/>
    <n v="0.2"/>
    <n v="3.6288"/>
    <x v="5"/>
  </r>
  <r>
    <n v="6429"/>
    <x v="3206"/>
    <x v="0"/>
    <d v="2013-05-24T00:00:00"/>
    <d v="2013-05-28T00:00:00"/>
    <s v="Standard Class"/>
    <s v="CC-12370"/>
    <s v="Christopher Conant"/>
    <s v="Consumer"/>
    <s v="United States"/>
    <s v="Philadelphia"/>
    <x v="9"/>
    <n v="19120"/>
    <x v="3"/>
    <s v="TEC-PH-10004080"/>
    <x v="2"/>
    <x v="7"/>
    <s v="Avaya 5410 Digital phone"/>
    <n v="122.38200000000001"/>
    <n v="3"/>
    <n v="0.4"/>
    <n v="-24.476400000000002"/>
    <x v="5"/>
  </r>
  <r>
    <n v="6430"/>
    <x v="3207"/>
    <x v="2"/>
    <d v="2011-11-03T00:00:00"/>
    <d v="2011-11-07T00:00:00"/>
    <s v="Standard Class"/>
    <s v="SH-20395"/>
    <s v="Shahid Hopkins"/>
    <s v="Consumer"/>
    <s v="United States"/>
    <s v="Jacksonville"/>
    <x v="3"/>
    <n v="28540"/>
    <x v="0"/>
    <s v="OFF-ST-10001558"/>
    <x v="1"/>
    <x v="4"/>
    <s v="Acco Perma 4000 Stacking Storage Drawers"/>
    <n v="25.984000000000002"/>
    <n v="2"/>
    <n v="0.2"/>
    <n v="-1.6240000000000001"/>
    <x v="0"/>
  </r>
  <r>
    <n v="6431"/>
    <x v="3207"/>
    <x v="2"/>
    <d v="2011-11-03T00:00:00"/>
    <d v="2011-11-07T00:00:00"/>
    <s v="Standard Class"/>
    <s v="SH-20395"/>
    <s v="Shahid Hopkins"/>
    <s v="Consumer"/>
    <s v="United States"/>
    <s v="Jacksonville"/>
    <x v="3"/>
    <n v="28540"/>
    <x v="0"/>
    <s v="FUR-TA-10001768"/>
    <x v="0"/>
    <x v="3"/>
    <s v="Hon Racetrack Conference Tables"/>
    <n v="945.03599999999994"/>
    <n v="6"/>
    <n v="0.4"/>
    <n v="-299.26139999999998"/>
    <x v="0"/>
  </r>
  <r>
    <n v="6432"/>
    <x v="3207"/>
    <x v="2"/>
    <d v="2011-11-03T00:00:00"/>
    <d v="2011-11-07T00:00:00"/>
    <s v="Standard Class"/>
    <s v="SH-20395"/>
    <s v="Shahid Hopkins"/>
    <s v="Consumer"/>
    <s v="United States"/>
    <s v="Jacksonville"/>
    <x v="3"/>
    <n v="28540"/>
    <x v="0"/>
    <s v="OFF-BI-10002982"/>
    <x v="1"/>
    <x v="8"/>
    <s v="Avery Self-Adhesive Photo Pockets for Polaroid Photos"/>
    <n v="14.301"/>
    <n v="7"/>
    <n v="0.7"/>
    <n v="-10.487399999999999"/>
    <x v="0"/>
  </r>
  <r>
    <n v="6433"/>
    <x v="3207"/>
    <x v="2"/>
    <d v="2011-11-03T00:00:00"/>
    <d v="2011-11-07T00:00:00"/>
    <s v="Standard Class"/>
    <s v="SH-20395"/>
    <s v="Shahid Hopkins"/>
    <s v="Consumer"/>
    <s v="United States"/>
    <s v="Jacksonville"/>
    <x v="3"/>
    <n v="28540"/>
    <x v="0"/>
    <s v="FUR-FU-10001468"/>
    <x v="0"/>
    <x v="5"/>
    <s v="Tenex Antistatic Computer Chair Mats"/>
    <n v="410.35199999999998"/>
    <n v="3"/>
    <n v="0.2"/>
    <n v="-51.293999999999997"/>
    <x v="0"/>
  </r>
  <r>
    <n v="6434"/>
    <x v="3208"/>
    <x v="1"/>
    <d v="2012-03-30T00:00:00"/>
    <d v="2012-04-04T00:00:00"/>
    <s v="Standard Class"/>
    <s v="FC-14335"/>
    <s v="Fred Chung"/>
    <s v="Corporate"/>
    <s v="United States"/>
    <s v="Chicago"/>
    <x v="10"/>
    <n v="60610"/>
    <x v="2"/>
    <s v="OFF-PA-10001838"/>
    <x v="1"/>
    <x v="10"/>
    <s v="Adams Telephone Message Book W/Dividers/Space For Phone Numbers, 5 1/4&quot;X8 1/2&quot;, 300/Messages"/>
    <n v="23.52"/>
    <n v="5"/>
    <n v="0.2"/>
    <n v="8.5259999999999998"/>
    <x v="10"/>
  </r>
  <r>
    <n v="6435"/>
    <x v="3208"/>
    <x v="1"/>
    <d v="2012-03-30T00:00:00"/>
    <d v="2012-04-04T00:00:00"/>
    <s v="Standard Class"/>
    <s v="FC-14335"/>
    <s v="Fred Chung"/>
    <s v="Corporate"/>
    <s v="United States"/>
    <s v="Chicago"/>
    <x v="10"/>
    <n v="60610"/>
    <x v="2"/>
    <s v="TEC-PH-10002890"/>
    <x v="2"/>
    <x v="7"/>
    <s v="AT&amp;T 17929 Lendline Telephone"/>
    <n v="180.96"/>
    <n v="5"/>
    <n v="0.2"/>
    <n v="13.571999999999999"/>
    <x v="10"/>
  </r>
  <r>
    <n v="6436"/>
    <x v="3209"/>
    <x v="3"/>
    <d v="2014-05-28T00:00:00"/>
    <d v="2014-05-30T00:00:00"/>
    <s v="First Class"/>
    <s v="JG-15160"/>
    <s v="James Galang"/>
    <s v="Consumer"/>
    <s v="United States"/>
    <s v="Pocatello"/>
    <x v="45"/>
    <n v="83201"/>
    <x v="1"/>
    <s v="FUR-FU-10004963"/>
    <x v="0"/>
    <x v="5"/>
    <s v="Eldon 400 Class Desk Accessories, Black Carbon"/>
    <n v="35"/>
    <n v="4"/>
    <n v="0"/>
    <n v="14.7"/>
    <x v="5"/>
  </r>
  <r>
    <n v="6437"/>
    <x v="3209"/>
    <x v="3"/>
    <d v="2014-05-28T00:00:00"/>
    <d v="2014-05-30T00:00:00"/>
    <s v="First Class"/>
    <s v="JG-15160"/>
    <s v="James Galang"/>
    <s v="Consumer"/>
    <s v="United States"/>
    <s v="Pocatello"/>
    <x v="45"/>
    <n v="83201"/>
    <x v="1"/>
    <s v="OFF-ST-10000025"/>
    <x v="1"/>
    <x v="4"/>
    <s v="Fellowes Stor/Drawer Steel Plus Storage Drawers"/>
    <n v="477.15"/>
    <n v="5"/>
    <n v="0"/>
    <n v="28.629000000000001"/>
    <x v="5"/>
  </r>
  <r>
    <n v="6438"/>
    <x v="3209"/>
    <x v="3"/>
    <d v="2014-05-28T00:00:00"/>
    <d v="2014-05-30T00:00:00"/>
    <s v="First Class"/>
    <s v="JG-15160"/>
    <s v="James Galang"/>
    <s v="Consumer"/>
    <s v="United States"/>
    <s v="Pocatello"/>
    <x v="45"/>
    <n v="83201"/>
    <x v="1"/>
    <s v="TEC-PH-10004389"/>
    <x v="2"/>
    <x v="7"/>
    <s v="Nokia Lumia 925"/>
    <n v="302.37599999999998"/>
    <n v="3"/>
    <n v="0.2"/>
    <n v="22.6782"/>
    <x v="5"/>
  </r>
  <r>
    <n v="6439"/>
    <x v="3210"/>
    <x v="3"/>
    <d v="2014-12-15T00:00:00"/>
    <d v="2014-12-20T00:00:00"/>
    <s v="Standard Class"/>
    <s v="LC-16885"/>
    <s v="Lena Creighton"/>
    <s v="Consumer"/>
    <s v="United States"/>
    <s v="Plano"/>
    <x v="5"/>
    <n v="75023"/>
    <x v="2"/>
    <s v="FUR-TA-10000577"/>
    <x v="0"/>
    <x v="3"/>
    <s v="Bretford CR4500 Series Slim Rectangular Table"/>
    <n v="974.98800000000006"/>
    <n v="4"/>
    <n v="0.3"/>
    <n v="-97.498800000000003"/>
    <x v="4"/>
  </r>
  <r>
    <n v="6440"/>
    <x v="3211"/>
    <x v="2"/>
    <d v="2011-10-04T00:00:00"/>
    <d v="2011-10-06T00:00:00"/>
    <s v="First Class"/>
    <s v="CC-12220"/>
    <s v="Chris Cortes"/>
    <s v="Consumer"/>
    <s v="United States"/>
    <s v="New York City"/>
    <x v="15"/>
    <n v="10024"/>
    <x v="3"/>
    <s v="FUR-CH-10003298"/>
    <x v="0"/>
    <x v="1"/>
    <s v="Office Star - Contemporary Task Swivel chair with Loop Arms, Charcoal"/>
    <n v="589.41"/>
    <n v="5"/>
    <n v="0.1"/>
    <n v="-6.5490000000000004"/>
    <x v="2"/>
  </r>
  <r>
    <n v="6441"/>
    <x v="3212"/>
    <x v="0"/>
    <d v="2013-10-14T00:00:00"/>
    <d v="2013-10-21T00:00:00"/>
    <s v="Standard Class"/>
    <s v="BW-11110"/>
    <s v="Bart Watters"/>
    <s v="Corporate"/>
    <s v="United States"/>
    <s v="New York City"/>
    <x v="15"/>
    <n v="10024"/>
    <x v="3"/>
    <s v="OFF-AR-10001860"/>
    <x v="1"/>
    <x v="6"/>
    <s v="BIC Liqua Brite Liner"/>
    <n v="34.700000000000003"/>
    <n v="5"/>
    <n v="0"/>
    <n v="12.492000000000001"/>
    <x v="2"/>
  </r>
  <r>
    <n v="6442"/>
    <x v="3212"/>
    <x v="0"/>
    <d v="2013-10-14T00:00:00"/>
    <d v="2013-10-21T00:00:00"/>
    <s v="Standard Class"/>
    <s v="BW-11110"/>
    <s v="Bart Watters"/>
    <s v="Corporate"/>
    <s v="United States"/>
    <s v="New York City"/>
    <x v="15"/>
    <n v="10024"/>
    <x v="3"/>
    <s v="OFF-ST-10003123"/>
    <x v="1"/>
    <x v="4"/>
    <s v="Fellowes Bases and Tops For Staxonsteel/High-Stak Systems"/>
    <n v="99.87"/>
    <n v="3"/>
    <n v="0"/>
    <n v="23.968800000000002"/>
    <x v="2"/>
  </r>
  <r>
    <n v="6443"/>
    <x v="3212"/>
    <x v="0"/>
    <d v="2013-10-14T00:00:00"/>
    <d v="2013-10-21T00:00:00"/>
    <s v="Standard Class"/>
    <s v="BW-11110"/>
    <s v="Bart Watters"/>
    <s v="Corporate"/>
    <s v="United States"/>
    <s v="New York City"/>
    <x v="15"/>
    <n v="10024"/>
    <x v="3"/>
    <s v="OFF-PA-10001295"/>
    <x v="1"/>
    <x v="10"/>
    <s v="Computer Printout Paper with Letter-Trim Perforations"/>
    <n v="37.94"/>
    <n v="2"/>
    <n v="0"/>
    <n v="18.211200000000002"/>
    <x v="2"/>
  </r>
  <r>
    <n v="6444"/>
    <x v="3212"/>
    <x v="0"/>
    <d v="2013-10-14T00:00:00"/>
    <d v="2013-10-21T00:00:00"/>
    <s v="Standard Class"/>
    <s v="BW-11110"/>
    <s v="Bart Watters"/>
    <s v="Corporate"/>
    <s v="United States"/>
    <s v="New York City"/>
    <x v="15"/>
    <n v="10024"/>
    <x v="3"/>
    <s v="OFF-LA-10000407"/>
    <x v="1"/>
    <x v="2"/>
    <s v="Avery White Multi-Purpose Labels"/>
    <n v="24.9"/>
    <n v="5"/>
    <n v="0"/>
    <n v="11.454000000000001"/>
    <x v="2"/>
  </r>
  <r>
    <n v="6445"/>
    <x v="3212"/>
    <x v="0"/>
    <d v="2013-10-14T00:00:00"/>
    <d v="2013-10-21T00:00:00"/>
    <s v="Standard Class"/>
    <s v="BW-11110"/>
    <s v="Bart Watters"/>
    <s v="Corporate"/>
    <s v="United States"/>
    <s v="New York City"/>
    <x v="15"/>
    <n v="10024"/>
    <x v="3"/>
    <s v="FUR-FU-10003535"/>
    <x v="0"/>
    <x v="5"/>
    <s v="Howard Miller Distant Time Traveler Alarm Clock"/>
    <n v="82.26"/>
    <n v="3"/>
    <n v="0"/>
    <n v="33.726599999999998"/>
    <x v="2"/>
  </r>
  <r>
    <n v="6446"/>
    <x v="3213"/>
    <x v="1"/>
    <d v="2012-03-05T00:00:00"/>
    <d v="2012-03-10T00:00:00"/>
    <s v="Standard Class"/>
    <s v="JJ-15445"/>
    <s v="Jennifer Jackson"/>
    <s v="Consumer"/>
    <s v="United States"/>
    <s v="Chicago"/>
    <x v="10"/>
    <n v="60623"/>
    <x v="2"/>
    <s v="OFF-FA-10000611"/>
    <x v="1"/>
    <x v="13"/>
    <s v="Binder Clips by OIC"/>
    <n v="7.1040000000000001"/>
    <n v="6"/>
    <n v="0.2"/>
    <n v="2.4864000000000002"/>
    <x v="10"/>
  </r>
  <r>
    <n v="6447"/>
    <x v="3214"/>
    <x v="3"/>
    <d v="2014-03-05T00:00:00"/>
    <d v="2014-03-07T00:00:00"/>
    <s v="Second Class"/>
    <s v="TT-21460"/>
    <s v="Tonja Turnell"/>
    <s v="Home Office"/>
    <s v="United States"/>
    <s v="Houston"/>
    <x v="5"/>
    <n v="77095"/>
    <x v="2"/>
    <s v="FUR-FU-10004848"/>
    <x v="0"/>
    <x v="5"/>
    <s v="Howard Miller 13-3/4&quot; Diameter Brushed Chrome Round Wall Clock"/>
    <n v="103.5"/>
    <n v="5"/>
    <n v="0.6"/>
    <n v="-77.625"/>
    <x v="10"/>
  </r>
  <r>
    <n v="6448"/>
    <x v="3214"/>
    <x v="3"/>
    <d v="2014-03-05T00:00:00"/>
    <d v="2014-03-07T00:00:00"/>
    <s v="Second Class"/>
    <s v="TT-21460"/>
    <s v="Tonja Turnell"/>
    <s v="Home Office"/>
    <s v="United States"/>
    <s v="Houston"/>
    <x v="5"/>
    <n v="77095"/>
    <x v="2"/>
    <s v="OFF-LA-10002381"/>
    <x v="1"/>
    <x v="2"/>
    <s v="Avery 497"/>
    <n v="2.464"/>
    <n v="1"/>
    <n v="0.2"/>
    <n v="0.86240000000000006"/>
    <x v="10"/>
  </r>
  <r>
    <n v="6449"/>
    <x v="3214"/>
    <x v="3"/>
    <d v="2014-03-05T00:00:00"/>
    <d v="2014-03-07T00:00:00"/>
    <s v="Second Class"/>
    <s v="TT-21460"/>
    <s v="Tonja Turnell"/>
    <s v="Home Office"/>
    <s v="United States"/>
    <s v="Houston"/>
    <x v="5"/>
    <n v="77095"/>
    <x v="2"/>
    <s v="OFF-ST-10000918"/>
    <x v="1"/>
    <x v="4"/>
    <s v="Crate-A-Files"/>
    <n v="8.7200000000000006"/>
    <n v="1"/>
    <n v="0.2"/>
    <n v="0.65400000000000003"/>
    <x v="10"/>
  </r>
  <r>
    <n v="6450"/>
    <x v="3215"/>
    <x v="1"/>
    <d v="2012-09-25T00:00:00"/>
    <d v="2012-09-29T00:00:00"/>
    <s v="Standard Class"/>
    <s v="EH-13990"/>
    <s v="Erica Hackney"/>
    <s v="Consumer"/>
    <s v="United States"/>
    <s v="Meriden"/>
    <x v="29"/>
    <n v="6450"/>
    <x v="3"/>
    <s v="OFF-BI-10000822"/>
    <x v="1"/>
    <x v="8"/>
    <s v="Acco PRESSTEX Data Binder with Storage Hooks, Light Blue, 9 1/2&quot; X 11&quot;"/>
    <n v="10.76"/>
    <n v="2"/>
    <n v="0"/>
    <n v="5.1647999999999996"/>
    <x v="8"/>
  </r>
  <r>
    <n v="6451"/>
    <x v="3215"/>
    <x v="1"/>
    <d v="2012-09-25T00:00:00"/>
    <d v="2012-09-29T00:00:00"/>
    <s v="Standard Class"/>
    <s v="EH-13990"/>
    <s v="Erica Hackney"/>
    <s v="Consumer"/>
    <s v="United States"/>
    <s v="Meriden"/>
    <x v="29"/>
    <n v="6450"/>
    <x v="3"/>
    <s v="OFF-PA-10002222"/>
    <x v="1"/>
    <x v="10"/>
    <s v="Xerox Color Copier Paper, 11&quot; x 17&quot;, Ream"/>
    <n v="45.68"/>
    <n v="2"/>
    <n v="0"/>
    <n v="21.012799999999999"/>
    <x v="8"/>
  </r>
  <r>
    <n v="6452"/>
    <x v="3215"/>
    <x v="1"/>
    <d v="2012-09-25T00:00:00"/>
    <d v="2012-09-29T00:00:00"/>
    <s v="Standard Class"/>
    <s v="EH-13990"/>
    <s v="Erica Hackney"/>
    <s v="Consumer"/>
    <s v="United States"/>
    <s v="Meriden"/>
    <x v="29"/>
    <n v="6450"/>
    <x v="3"/>
    <s v="OFF-AR-10004930"/>
    <x v="1"/>
    <x v="6"/>
    <s v="Turquoise Lead Holder with Pocket Clip"/>
    <n v="6.7"/>
    <n v="1"/>
    <n v="0"/>
    <n v="2.2109999999999999"/>
    <x v="8"/>
  </r>
  <r>
    <n v="6453"/>
    <x v="3216"/>
    <x v="1"/>
    <d v="2012-12-19T00:00:00"/>
    <d v="2012-12-23T00:00:00"/>
    <s v="Second Class"/>
    <s v="PR-18880"/>
    <s v="Patrick Ryan"/>
    <s v="Consumer"/>
    <s v="United States"/>
    <s v="Glenview"/>
    <x v="10"/>
    <n v="60025"/>
    <x v="2"/>
    <s v="TEC-PH-10001750"/>
    <x v="2"/>
    <x v="7"/>
    <s v="Samsung Rugby III"/>
    <n v="158.376"/>
    <n v="3"/>
    <n v="0.2"/>
    <n v="13.857900000000001"/>
    <x v="4"/>
  </r>
  <r>
    <n v="6454"/>
    <x v="3217"/>
    <x v="1"/>
    <d v="2012-10-08T00:00:00"/>
    <d v="2012-10-13T00:00:00"/>
    <s v="Standard Class"/>
    <s v="BT-11680"/>
    <s v="Brian Thompson"/>
    <s v="Consumer"/>
    <s v="United States"/>
    <s v="Houston"/>
    <x v="5"/>
    <n v="77036"/>
    <x v="2"/>
    <s v="OFF-AR-10000657"/>
    <x v="1"/>
    <x v="6"/>
    <s v="Binney &amp; Smith inkTank Desk Highlighter, Chisel Tip, Yellow, 12/Box"/>
    <n v="3.44"/>
    <n v="2"/>
    <n v="0.2"/>
    <n v="0.55900000000000005"/>
    <x v="2"/>
  </r>
  <r>
    <n v="6455"/>
    <x v="3218"/>
    <x v="3"/>
    <d v="2014-08-01T00:00:00"/>
    <d v="2014-08-04T00:00:00"/>
    <s v="First Class"/>
    <s v="EC-14050"/>
    <s v="Erin Creighton"/>
    <s v="Consumer"/>
    <s v="United States"/>
    <s v="San Francisco"/>
    <x v="1"/>
    <n v="94110"/>
    <x v="1"/>
    <s v="OFF-ST-10003442"/>
    <x v="1"/>
    <x v="4"/>
    <s v="Eldon Portable Mobile Manager"/>
    <n v="56.56"/>
    <n v="2"/>
    <n v="0"/>
    <n v="15.2712"/>
    <x v="6"/>
  </r>
  <r>
    <n v="6456"/>
    <x v="3218"/>
    <x v="3"/>
    <d v="2014-08-01T00:00:00"/>
    <d v="2014-08-04T00:00:00"/>
    <s v="First Class"/>
    <s v="EC-14050"/>
    <s v="Erin Creighton"/>
    <s v="Consumer"/>
    <s v="United States"/>
    <s v="San Francisco"/>
    <x v="1"/>
    <n v="94110"/>
    <x v="1"/>
    <s v="FUR-FU-10003142"/>
    <x v="0"/>
    <x v="5"/>
    <s v="Master Big Foot Doorstop, Beige"/>
    <n v="36.96"/>
    <n v="7"/>
    <n v="0"/>
    <n v="11.457599999999999"/>
    <x v="6"/>
  </r>
  <r>
    <n v="6457"/>
    <x v="3219"/>
    <x v="2"/>
    <d v="2011-08-05T00:00:00"/>
    <d v="2011-08-11T00:00:00"/>
    <s v="Standard Class"/>
    <s v="SP-20650"/>
    <s v="Stephanie Phelps"/>
    <s v="Corporate"/>
    <s v="United States"/>
    <s v="New York City"/>
    <x v="15"/>
    <n v="10009"/>
    <x v="3"/>
    <s v="TEC-PH-10002468"/>
    <x v="2"/>
    <x v="7"/>
    <s v="Plantronics CS 50-USB - headset - Convertible, Monaural"/>
    <n v="135.99"/>
    <n v="1"/>
    <n v="0"/>
    <n v="36.717300000000002"/>
    <x v="6"/>
  </r>
  <r>
    <n v="6458"/>
    <x v="3219"/>
    <x v="2"/>
    <d v="2011-08-05T00:00:00"/>
    <d v="2011-08-11T00:00:00"/>
    <s v="Standard Class"/>
    <s v="SP-20650"/>
    <s v="Stephanie Phelps"/>
    <s v="Corporate"/>
    <s v="United States"/>
    <s v="New York City"/>
    <x v="15"/>
    <n v="10009"/>
    <x v="3"/>
    <s v="OFF-AR-10004165"/>
    <x v="1"/>
    <x v="6"/>
    <s v="Binney &amp; Smith inkTank Erasable Pocket Highlighter, Chisel Tip, Yellow"/>
    <n v="15.96"/>
    <n v="7"/>
    <n v="0"/>
    <n v="7.0224000000000002"/>
    <x v="6"/>
  </r>
  <r>
    <n v="6459"/>
    <x v="3220"/>
    <x v="3"/>
    <d v="2014-05-15T00:00:00"/>
    <d v="2014-05-18T00:00:00"/>
    <s v="First Class"/>
    <s v="AJ-10780"/>
    <s v="Anthony Jacobs"/>
    <s v="Corporate"/>
    <s v="United States"/>
    <s v="Baltimore"/>
    <x v="39"/>
    <n v="21215"/>
    <x v="3"/>
    <s v="OFF-AR-10001919"/>
    <x v="1"/>
    <x v="6"/>
    <s v="OIC #2 Pencils, Medium Soft"/>
    <n v="3.76"/>
    <n v="2"/>
    <n v="0"/>
    <n v="1.0904"/>
    <x v="5"/>
  </r>
  <r>
    <n v="6460"/>
    <x v="3220"/>
    <x v="3"/>
    <d v="2014-05-15T00:00:00"/>
    <d v="2014-05-18T00:00:00"/>
    <s v="First Class"/>
    <s v="AJ-10780"/>
    <s v="Anthony Jacobs"/>
    <s v="Corporate"/>
    <s v="United States"/>
    <s v="Baltimore"/>
    <x v="39"/>
    <n v="21215"/>
    <x v="3"/>
    <s v="OFF-AR-10003045"/>
    <x v="1"/>
    <x v="6"/>
    <s v="Prang Colored Pencils"/>
    <n v="14.7"/>
    <n v="5"/>
    <n v="0"/>
    <n v="6.6150000000000002"/>
    <x v="5"/>
  </r>
  <r>
    <n v="6461"/>
    <x v="3220"/>
    <x v="3"/>
    <d v="2014-05-15T00:00:00"/>
    <d v="2014-05-18T00:00:00"/>
    <s v="First Class"/>
    <s v="AJ-10780"/>
    <s v="Anthony Jacobs"/>
    <s v="Corporate"/>
    <s v="United States"/>
    <s v="Baltimore"/>
    <x v="39"/>
    <n v="21215"/>
    <x v="3"/>
    <s v="OFF-AR-10003338"/>
    <x v="1"/>
    <x v="6"/>
    <s v="Eberhard Faber 3 1/2&quot; Golf Pencils"/>
    <n v="37.200000000000003"/>
    <n v="5"/>
    <n v="0"/>
    <n v="9.3000000000000007"/>
    <x v="5"/>
  </r>
  <r>
    <n v="6462"/>
    <x v="3220"/>
    <x v="3"/>
    <d v="2014-05-15T00:00:00"/>
    <d v="2014-05-18T00:00:00"/>
    <s v="First Class"/>
    <s v="AJ-10780"/>
    <s v="Anthony Jacobs"/>
    <s v="Corporate"/>
    <s v="United States"/>
    <s v="Baltimore"/>
    <x v="39"/>
    <n v="21215"/>
    <x v="3"/>
    <s v="TEC-AC-10003280"/>
    <x v="2"/>
    <x v="11"/>
    <s v="Belkin F8E887 USB Wired Ergonomic Keyboard"/>
    <n v="89.97"/>
    <n v="3"/>
    <n v="0"/>
    <n v="18.893699999999999"/>
    <x v="5"/>
  </r>
  <r>
    <n v="6463"/>
    <x v="3220"/>
    <x v="3"/>
    <d v="2014-05-15T00:00:00"/>
    <d v="2014-05-18T00:00:00"/>
    <s v="First Class"/>
    <s v="AJ-10780"/>
    <s v="Anthony Jacobs"/>
    <s v="Corporate"/>
    <s v="United States"/>
    <s v="Baltimore"/>
    <x v="39"/>
    <n v="21215"/>
    <x v="3"/>
    <s v="FUR-CH-10003298"/>
    <x v="0"/>
    <x v="1"/>
    <s v="Office Star - Contemporary Task Swivel chair with Loop Arms, Charcoal"/>
    <n v="261.95999999999998"/>
    <n v="2"/>
    <n v="0"/>
    <n v="23.5764"/>
    <x v="5"/>
  </r>
  <r>
    <n v="6464"/>
    <x v="3220"/>
    <x v="3"/>
    <d v="2014-05-15T00:00:00"/>
    <d v="2014-05-18T00:00:00"/>
    <s v="First Class"/>
    <s v="AJ-10780"/>
    <s v="Anthony Jacobs"/>
    <s v="Corporate"/>
    <s v="United States"/>
    <s v="Baltimore"/>
    <x v="39"/>
    <n v="21215"/>
    <x v="3"/>
    <s v="OFF-LA-10004544"/>
    <x v="1"/>
    <x v="2"/>
    <s v="Avery 505"/>
    <n v="74"/>
    <n v="5"/>
    <n v="0"/>
    <n v="37"/>
    <x v="5"/>
  </r>
  <r>
    <n v="6465"/>
    <x v="3221"/>
    <x v="0"/>
    <d v="2013-09-23T00:00:00"/>
    <d v="2013-09-29T00:00:00"/>
    <s v="Standard Class"/>
    <s v="AS-10630"/>
    <s v="Ann Steele"/>
    <s v="Home Office"/>
    <s v="United States"/>
    <s v="Louisville"/>
    <x v="0"/>
    <n v="40214"/>
    <x v="0"/>
    <s v="FUR-FU-10004586"/>
    <x v="0"/>
    <x v="5"/>
    <s v="G.E. Longer-Life Indoor Recessed Floodlight Bulbs"/>
    <n v="13.28"/>
    <n v="2"/>
    <n v="0"/>
    <n v="6.3743999999999996"/>
    <x v="8"/>
  </r>
  <r>
    <n v="6466"/>
    <x v="3222"/>
    <x v="1"/>
    <d v="2012-11-13T00:00:00"/>
    <d v="2012-11-17T00:00:00"/>
    <s v="Standard Class"/>
    <s v="AA-10375"/>
    <s v="Allen Armold"/>
    <s v="Consumer"/>
    <s v="United States"/>
    <s v="Lebanon"/>
    <x v="18"/>
    <n v="37087"/>
    <x v="0"/>
    <s v="OFF-ST-10003572"/>
    <x v="1"/>
    <x v="4"/>
    <s v="Portfile Personal File Boxes"/>
    <n v="84.96"/>
    <n v="6"/>
    <n v="0.2"/>
    <n v="6.3719999999999999"/>
    <x v="0"/>
  </r>
  <r>
    <n v="6467"/>
    <x v="3223"/>
    <x v="3"/>
    <d v="2014-05-23T00:00:00"/>
    <d v="2014-05-26T00:00:00"/>
    <s v="Second Class"/>
    <s v="EH-13945"/>
    <s v="Eric Hoffmann"/>
    <s v="Consumer"/>
    <s v="United States"/>
    <s v="Los Angeles"/>
    <x v="1"/>
    <n v="90008"/>
    <x v="1"/>
    <s v="TEC-AC-10002331"/>
    <x v="2"/>
    <x v="11"/>
    <s v="Maxell 74 Minute CDR, 10/Pack"/>
    <n v="68.459999999999994"/>
    <n v="7"/>
    <n v="0"/>
    <n v="25.330200000000001"/>
    <x v="5"/>
  </r>
  <r>
    <n v="6468"/>
    <x v="3224"/>
    <x v="0"/>
    <d v="2013-12-03T00:00:00"/>
    <d v="2013-12-09T00:00:00"/>
    <s v="Standard Class"/>
    <s v="DB-13270"/>
    <s v="Deborah Brumfield"/>
    <s v="Home Office"/>
    <s v="United States"/>
    <s v="Providence"/>
    <x v="34"/>
    <n v="2908"/>
    <x v="3"/>
    <s v="OFF-ST-10000142"/>
    <x v="1"/>
    <x v="4"/>
    <s v="Deluxe Rollaway Locking File with Drawer"/>
    <n v="2079.4"/>
    <n v="5"/>
    <n v="0"/>
    <n v="582.23199999999997"/>
    <x v="4"/>
  </r>
  <r>
    <n v="6469"/>
    <x v="3224"/>
    <x v="0"/>
    <d v="2013-12-03T00:00:00"/>
    <d v="2013-12-09T00:00:00"/>
    <s v="Standard Class"/>
    <s v="DB-13270"/>
    <s v="Deborah Brumfield"/>
    <s v="Home Office"/>
    <s v="United States"/>
    <s v="Providence"/>
    <x v="34"/>
    <n v="2908"/>
    <x v="3"/>
    <s v="TEC-PH-10000441"/>
    <x v="2"/>
    <x v="7"/>
    <s v="VTech DS6151"/>
    <n v="629.95000000000005"/>
    <n v="5"/>
    <n v="0"/>
    <n v="176.386"/>
    <x v="4"/>
  </r>
  <r>
    <n v="6470"/>
    <x v="3224"/>
    <x v="0"/>
    <d v="2013-12-03T00:00:00"/>
    <d v="2013-12-09T00:00:00"/>
    <s v="Standard Class"/>
    <s v="DB-13270"/>
    <s v="Deborah Brumfield"/>
    <s v="Home Office"/>
    <s v="United States"/>
    <s v="Providence"/>
    <x v="34"/>
    <n v="2908"/>
    <x v="3"/>
    <s v="FUR-FU-10004864"/>
    <x v="0"/>
    <x v="5"/>
    <s v="Eldon 500 Class Desk Accessories"/>
    <n v="72.42"/>
    <n v="6"/>
    <n v="0"/>
    <n v="23.898599999999998"/>
    <x v="4"/>
  </r>
  <r>
    <n v="6471"/>
    <x v="3225"/>
    <x v="1"/>
    <d v="2012-08-29T00:00:00"/>
    <d v="2012-09-02T00:00:00"/>
    <s v="Standard Class"/>
    <s v="CC-12100"/>
    <s v="Chad Cunningham"/>
    <s v="Home Office"/>
    <s v="United States"/>
    <s v="Detroit"/>
    <x v="12"/>
    <n v="48234"/>
    <x v="2"/>
    <s v="TEC-PH-10001750"/>
    <x v="2"/>
    <x v="7"/>
    <s v="Samsung Rugby III"/>
    <n v="131.97999999999999"/>
    <n v="2"/>
    <n v="0"/>
    <n v="35.634599999999999"/>
    <x v="6"/>
  </r>
  <r>
    <n v="6472"/>
    <x v="3225"/>
    <x v="1"/>
    <d v="2012-08-29T00:00:00"/>
    <d v="2012-09-02T00:00:00"/>
    <s v="Standard Class"/>
    <s v="CC-12100"/>
    <s v="Chad Cunningham"/>
    <s v="Home Office"/>
    <s v="United States"/>
    <s v="Detroit"/>
    <x v="12"/>
    <n v="48234"/>
    <x v="2"/>
    <s v="TEC-AC-10004510"/>
    <x v="2"/>
    <x v="11"/>
    <s v="Logitech Desktop MK120 Mouse and keyboard Combo"/>
    <n v="114.52"/>
    <n v="7"/>
    <n v="0"/>
    <n v="11.452"/>
    <x v="6"/>
  </r>
  <r>
    <n v="6473"/>
    <x v="3226"/>
    <x v="2"/>
    <d v="2011-06-06T00:00:00"/>
    <d v="2011-06-10T00:00:00"/>
    <s v="Standard Class"/>
    <s v="VT-21700"/>
    <s v="Valerie Takahito"/>
    <s v="Home Office"/>
    <s v="United States"/>
    <s v="Houston"/>
    <x v="5"/>
    <n v="77070"/>
    <x v="2"/>
    <s v="OFF-LA-10001074"/>
    <x v="1"/>
    <x v="2"/>
    <s v="Round Specialty Laser Printer Labels"/>
    <n v="100.24"/>
    <n v="10"/>
    <n v="0.2"/>
    <n v="33.831000000000003"/>
    <x v="1"/>
  </r>
  <r>
    <n v="6474"/>
    <x v="3227"/>
    <x v="0"/>
    <d v="2013-03-19T00:00:00"/>
    <d v="2013-03-21T00:00:00"/>
    <s v="Second Class"/>
    <s v="DB-13060"/>
    <s v="Dave Brooks"/>
    <s v="Consumer"/>
    <s v="United States"/>
    <s v="Columbia"/>
    <x v="18"/>
    <n v="38401"/>
    <x v="0"/>
    <s v="OFF-AP-10003590"/>
    <x v="1"/>
    <x v="9"/>
    <s v="Hoover WindTunnel Plus Canister Vacuum"/>
    <n v="871.8"/>
    <n v="3"/>
    <n v="0.2"/>
    <n v="87.18"/>
    <x v="10"/>
  </r>
  <r>
    <n v="6475"/>
    <x v="3228"/>
    <x v="2"/>
    <d v="2011-01-15T00:00:00"/>
    <d v="2011-01-16T00:00:00"/>
    <s v="First Class"/>
    <s v="BS-11590"/>
    <s v="Brendan Sweed"/>
    <s v="Corporate"/>
    <s v="United States"/>
    <s v="Philadelphia"/>
    <x v="9"/>
    <n v="19140"/>
    <x v="3"/>
    <s v="FUR-BO-10003433"/>
    <x v="0"/>
    <x v="0"/>
    <s v="Sauder Cornerstone Collection Library"/>
    <n v="61.96"/>
    <n v="4"/>
    <n v="0.5"/>
    <n v="-53.285600000000002"/>
    <x v="9"/>
  </r>
  <r>
    <n v="6476"/>
    <x v="3229"/>
    <x v="3"/>
    <d v="2014-06-04T00:00:00"/>
    <d v="2014-06-11T00:00:00"/>
    <s v="Standard Class"/>
    <s v="NR-18550"/>
    <s v="Nick Radford"/>
    <s v="Consumer"/>
    <s v="United States"/>
    <s v="Pembroke Pines"/>
    <x v="2"/>
    <n v="33024"/>
    <x v="0"/>
    <s v="OFF-BI-10002432"/>
    <x v="1"/>
    <x v="8"/>
    <s v="Wilson Jones Standard D-Ring Binders"/>
    <n v="4.5540000000000003"/>
    <n v="3"/>
    <n v="0.7"/>
    <n v="-3.4914000000000001"/>
    <x v="1"/>
  </r>
  <r>
    <n v="6477"/>
    <x v="3229"/>
    <x v="3"/>
    <d v="2014-06-04T00:00:00"/>
    <d v="2014-06-11T00:00:00"/>
    <s v="Standard Class"/>
    <s v="NR-18550"/>
    <s v="Nick Radford"/>
    <s v="Consumer"/>
    <s v="United States"/>
    <s v="Pembroke Pines"/>
    <x v="2"/>
    <n v="33024"/>
    <x v="0"/>
    <s v="OFF-AP-10003622"/>
    <x v="1"/>
    <x v="9"/>
    <s v="Bravo II Megaboss 12-Amp Hard Body Upright, Replacement Belts, 2 Belts per Pack"/>
    <n v="5.2"/>
    <n v="2"/>
    <n v="0.2"/>
    <n v="0.58499999999999996"/>
    <x v="1"/>
  </r>
  <r>
    <n v="6478"/>
    <x v="3229"/>
    <x v="3"/>
    <d v="2014-06-04T00:00:00"/>
    <d v="2014-06-11T00:00:00"/>
    <s v="Standard Class"/>
    <s v="NR-18550"/>
    <s v="Nick Radford"/>
    <s v="Consumer"/>
    <s v="United States"/>
    <s v="Pembroke Pines"/>
    <x v="2"/>
    <n v="33024"/>
    <x v="0"/>
    <s v="TEC-AC-10003832"/>
    <x v="2"/>
    <x v="11"/>
    <s v="Logitech P710e Mobile Speakerphone"/>
    <n v="205.99199999999999"/>
    <n v="1"/>
    <n v="0.2"/>
    <n v="-2.5749"/>
    <x v="1"/>
  </r>
  <r>
    <n v="6479"/>
    <x v="3229"/>
    <x v="3"/>
    <d v="2014-06-04T00:00:00"/>
    <d v="2014-06-11T00:00:00"/>
    <s v="Standard Class"/>
    <s v="NR-18550"/>
    <s v="Nick Radford"/>
    <s v="Consumer"/>
    <s v="United States"/>
    <s v="Pembroke Pines"/>
    <x v="2"/>
    <n v="33024"/>
    <x v="0"/>
    <s v="OFF-PA-10000809"/>
    <x v="1"/>
    <x v="10"/>
    <s v="Xerox 206"/>
    <n v="15.552"/>
    <n v="3"/>
    <n v="0.2"/>
    <n v="5.4432"/>
    <x v="1"/>
  </r>
  <r>
    <n v="6480"/>
    <x v="3229"/>
    <x v="3"/>
    <d v="2014-06-04T00:00:00"/>
    <d v="2014-06-11T00:00:00"/>
    <s v="Standard Class"/>
    <s v="NR-18550"/>
    <s v="Nick Radford"/>
    <s v="Consumer"/>
    <s v="United States"/>
    <s v="Pembroke Pines"/>
    <x v="2"/>
    <n v="33024"/>
    <x v="0"/>
    <s v="TEC-PH-10000441"/>
    <x v="2"/>
    <x v="7"/>
    <s v="VTech DS6151"/>
    <n v="503.96"/>
    <n v="5"/>
    <n v="0.2"/>
    <n v="50.396000000000001"/>
    <x v="1"/>
  </r>
  <r>
    <n v="6481"/>
    <x v="3229"/>
    <x v="3"/>
    <d v="2014-06-04T00:00:00"/>
    <d v="2014-06-11T00:00:00"/>
    <s v="Standard Class"/>
    <s v="NR-18550"/>
    <s v="Nick Radford"/>
    <s v="Consumer"/>
    <s v="United States"/>
    <s v="Pembroke Pines"/>
    <x v="2"/>
    <n v="33024"/>
    <x v="0"/>
    <s v="OFF-AP-10002287"/>
    <x v="1"/>
    <x v="9"/>
    <s v="Eureka Sanitaire Multi-Pro Heavy-Duty Upright, Disposable Bags"/>
    <n v="24.472000000000001"/>
    <n v="7"/>
    <n v="0.2"/>
    <n v="1.8353999999999999"/>
    <x v="1"/>
  </r>
  <r>
    <n v="6482"/>
    <x v="3229"/>
    <x v="3"/>
    <d v="2014-06-04T00:00:00"/>
    <d v="2014-06-11T00:00:00"/>
    <s v="Standard Class"/>
    <s v="NR-18550"/>
    <s v="Nick Radford"/>
    <s v="Consumer"/>
    <s v="United States"/>
    <s v="Pembroke Pines"/>
    <x v="2"/>
    <n v="33024"/>
    <x v="0"/>
    <s v="FUR-BO-10002824"/>
    <x v="0"/>
    <x v="0"/>
    <s v="Bush Mission Pointe Library"/>
    <n v="241.56800000000001"/>
    <n v="2"/>
    <n v="0.2"/>
    <n v="0"/>
    <x v="1"/>
  </r>
  <r>
    <n v="6483"/>
    <x v="3229"/>
    <x v="3"/>
    <d v="2014-06-04T00:00:00"/>
    <d v="2014-06-11T00:00:00"/>
    <s v="Standard Class"/>
    <s v="NR-18550"/>
    <s v="Nick Radford"/>
    <s v="Consumer"/>
    <s v="United States"/>
    <s v="Pembroke Pines"/>
    <x v="2"/>
    <n v="33024"/>
    <x v="0"/>
    <s v="TEC-AC-10002942"/>
    <x v="2"/>
    <x v="11"/>
    <s v="WD My Passport Ultra 1TB Portable External Hard Drive"/>
    <n v="110.4"/>
    <n v="2"/>
    <n v="0.2"/>
    <n v="-4.1399999999999997"/>
    <x v="1"/>
  </r>
  <r>
    <n v="6484"/>
    <x v="3230"/>
    <x v="3"/>
    <d v="2014-06-04T00:00:00"/>
    <d v="2014-06-10T00:00:00"/>
    <s v="Standard Class"/>
    <s v="KN-16390"/>
    <s v="Katherine Nockton"/>
    <s v="Corporate"/>
    <s v="United States"/>
    <s v="New York City"/>
    <x v="15"/>
    <n v="10011"/>
    <x v="3"/>
    <s v="FUR-TA-10001932"/>
    <x v="0"/>
    <x v="3"/>
    <s v="Chromcraft 48&quot; x 96&quot; Racetrack Double Pedestal Table"/>
    <n v="384.76799999999997"/>
    <n v="2"/>
    <n v="0.4"/>
    <n v="-115.43040000000001"/>
    <x v="1"/>
  </r>
  <r>
    <n v="6485"/>
    <x v="3230"/>
    <x v="3"/>
    <d v="2014-06-04T00:00:00"/>
    <d v="2014-06-10T00:00:00"/>
    <s v="Standard Class"/>
    <s v="KN-16390"/>
    <s v="Katherine Nockton"/>
    <s v="Corporate"/>
    <s v="United States"/>
    <s v="New York City"/>
    <x v="15"/>
    <n v="10011"/>
    <x v="3"/>
    <s v="TEC-MA-10003173"/>
    <x v="2"/>
    <x v="15"/>
    <s v="Hewlett-Packard 300S Scientific Calculator"/>
    <n v="78.66"/>
    <n v="6"/>
    <n v="0"/>
    <n v="36.183599999999998"/>
    <x v="1"/>
  </r>
  <r>
    <n v="6486"/>
    <x v="3230"/>
    <x v="3"/>
    <d v="2014-06-04T00:00:00"/>
    <d v="2014-06-10T00:00:00"/>
    <s v="Standard Class"/>
    <s v="KN-16390"/>
    <s v="Katherine Nockton"/>
    <s v="Corporate"/>
    <s v="United States"/>
    <s v="New York City"/>
    <x v="15"/>
    <n v="10011"/>
    <x v="3"/>
    <s v="OFF-PA-10004156"/>
    <x v="1"/>
    <x v="10"/>
    <s v="Xerox 188"/>
    <n v="45.36"/>
    <n v="4"/>
    <n v="0"/>
    <n v="22.226400000000002"/>
    <x v="1"/>
  </r>
  <r>
    <n v="6487"/>
    <x v="3231"/>
    <x v="1"/>
    <d v="2012-03-21T00:00:00"/>
    <d v="2012-03-26T00:00:00"/>
    <s v="Standard Class"/>
    <s v="JW-16075"/>
    <s v="Julia West"/>
    <s v="Consumer"/>
    <s v="United States"/>
    <s v="Jacksonville"/>
    <x v="3"/>
    <n v="28540"/>
    <x v="0"/>
    <s v="OFF-AP-10002945"/>
    <x v="1"/>
    <x v="9"/>
    <s v="Honeywell Enviracaire Portable HEPA Air Cleaner for 17' x 22' Room"/>
    <n v="962.08"/>
    <n v="4"/>
    <n v="0.2"/>
    <n v="156.33799999999999"/>
    <x v="10"/>
  </r>
  <r>
    <n v="6488"/>
    <x v="3231"/>
    <x v="1"/>
    <d v="2012-03-21T00:00:00"/>
    <d v="2012-03-26T00:00:00"/>
    <s v="Standard Class"/>
    <s v="JW-16075"/>
    <s v="Julia West"/>
    <s v="Consumer"/>
    <s v="United States"/>
    <s v="Jacksonville"/>
    <x v="3"/>
    <n v="28540"/>
    <x v="0"/>
    <s v="OFF-BI-10000948"/>
    <x v="1"/>
    <x v="8"/>
    <s v="GBC Laser Imprintable Binding System Covers, Desert Sand"/>
    <n v="12.843"/>
    <n v="3"/>
    <n v="0.7"/>
    <n v="-9.8462999999999994"/>
    <x v="10"/>
  </r>
  <r>
    <n v="6489"/>
    <x v="3231"/>
    <x v="1"/>
    <d v="2012-03-21T00:00:00"/>
    <d v="2012-03-26T00:00:00"/>
    <s v="Standard Class"/>
    <s v="JW-16075"/>
    <s v="Julia West"/>
    <s v="Consumer"/>
    <s v="United States"/>
    <s v="Jacksonville"/>
    <x v="3"/>
    <n v="28540"/>
    <x v="0"/>
    <s v="OFF-PA-10002254"/>
    <x v="1"/>
    <x v="10"/>
    <s v="Xerox 1883"/>
    <n v="295.45600000000002"/>
    <n v="14"/>
    <n v="0.2"/>
    <n v="96.023200000000003"/>
    <x v="10"/>
  </r>
  <r>
    <n v="6490"/>
    <x v="3232"/>
    <x v="3"/>
    <d v="2014-09-20T00:00:00"/>
    <d v="2014-09-25T00:00:00"/>
    <s v="Standard Class"/>
    <s v="JM-15535"/>
    <s v="Jessica Myrick"/>
    <s v="Consumer"/>
    <s v="United States"/>
    <s v="New York City"/>
    <x v="15"/>
    <n v="10011"/>
    <x v="3"/>
    <s v="OFF-PA-10004782"/>
    <x v="1"/>
    <x v="10"/>
    <s v="Xerox 228"/>
    <n v="32.4"/>
    <n v="5"/>
    <n v="0"/>
    <n v="15.552"/>
    <x v="8"/>
  </r>
  <r>
    <n v="6491"/>
    <x v="3233"/>
    <x v="2"/>
    <d v="2011-09-15T00:00:00"/>
    <d v="2011-09-19T00:00:00"/>
    <s v="Standard Class"/>
    <s v="MF-18250"/>
    <s v="Monica Federle"/>
    <s v="Corporate"/>
    <s v="United States"/>
    <s v="Philadelphia"/>
    <x v="9"/>
    <n v="19120"/>
    <x v="3"/>
    <s v="FUR-FU-10000222"/>
    <x v="0"/>
    <x v="5"/>
    <s v="Seth Thomas 16&quot; Steel Case Clock"/>
    <n v="103.93600000000001"/>
    <n v="4"/>
    <n v="0.2"/>
    <n v="16.889600000000002"/>
    <x v="8"/>
  </r>
  <r>
    <n v="6492"/>
    <x v="3234"/>
    <x v="0"/>
    <d v="2013-11-21T00:00:00"/>
    <d v="2013-11-26T00:00:00"/>
    <s v="Standard Class"/>
    <s v="FA-14230"/>
    <s v="Frank Atkinson"/>
    <s v="Corporate"/>
    <s v="United States"/>
    <s v="Orlando"/>
    <x v="2"/>
    <n v="32839"/>
    <x v="0"/>
    <s v="FUR-BO-10004695"/>
    <x v="0"/>
    <x v="0"/>
    <s v="O'Sullivan 2-Door Barrister Bookcase in Odessa Pine"/>
    <n v="289.56799999999998"/>
    <n v="2"/>
    <n v="0.2"/>
    <n v="10.8588"/>
    <x v="0"/>
  </r>
  <r>
    <n v="6493"/>
    <x v="3234"/>
    <x v="0"/>
    <d v="2013-11-21T00:00:00"/>
    <d v="2013-11-26T00:00:00"/>
    <s v="Standard Class"/>
    <s v="FA-14230"/>
    <s v="Frank Atkinson"/>
    <s v="Corporate"/>
    <s v="United States"/>
    <s v="Orlando"/>
    <x v="2"/>
    <n v="32839"/>
    <x v="0"/>
    <s v="OFF-ST-10003327"/>
    <x v="1"/>
    <x v="4"/>
    <s v="Akro-Mils 12-Gallon Tote"/>
    <n v="39.72"/>
    <n v="5"/>
    <n v="0.2"/>
    <n v="4.4684999999999997"/>
    <x v="0"/>
  </r>
  <r>
    <n v="6494"/>
    <x v="3234"/>
    <x v="0"/>
    <d v="2013-11-21T00:00:00"/>
    <d v="2013-11-26T00:00:00"/>
    <s v="Standard Class"/>
    <s v="FA-14230"/>
    <s v="Frank Atkinson"/>
    <s v="Corporate"/>
    <s v="United States"/>
    <s v="Orlando"/>
    <x v="2"/>
    <n v="32839"/>
    <x v="0"/>
    <s v="TEC-PH-10003357"/>
    <x v="2"/>
    <x v="7"/>
    <s v="Grandstream GXP2100 Mainstream Business Phone"/>
    <n v="244.768"/>
    <n v="4"/>
    <n v="0.2"/>
    <n v="24.476800000000001"/>
    <x v="0"/>
  </r>
  <r>
    <n v="6495"/>
    <x v="3235"/>
    <x v="3"/>
    <d v="2014-10-29T00:00:00"/>
    <d v="2014-11-02T00:00:00"/>
    <s v="Second Class"/>
    <s v="KH-16510"/>
    <s v="Keith Herrera"/>
    <s v="Consumer"/>
    <s v="United States"/>
    <s v="Houston"/>
    <x v="5"/>
    <n v="77095"/>
    <x v="2"/>
    <s v="TEC-AC-10002167"/>
    <x v="2"/>
    <x v="11"/>
    <s v="Imation 8gb Micro Traveldrive Usb 2.0 Flash Drive"/>
    <n v="24"/>
    <n v="2"/>
    <n v="0.2"/>
    <n v="-2.7"/>
    <x v="2"/>
  </r>
  <r>
    <n v="6496"/>
    <x v="3235"/>
    <x v="3"/>
    <d v="2014-10-29T00:00:00"/>
    <d v="2014-11-02T00:00:00"/>
    <s v="Second Class"/>
    <s v="KH-16510"/>
    <s v="Keith Herrera"/>
    <s v="Consumer"/>
    <s v="United States"/>
    <s v="Houston"/>
    <x v="5"/>
    <n v="77095"/>
    <x v="2"/>
    <s v="OFF-PA-10001937"/>
    <x v="1"/>
    <x v="10"/>
    <s v="Xerox 21"/>
    <n v="15.552"/>
    <n v="3"/>
    <n v="0.2"/>
    <n v="5.4432"/>
    <x v="2"/>
  </r>
  <r>
    <n v="6497"/>
    <x v="3235"/>
    <x v="3"/>
    <d v="2014-10-29T00:00:00"/>
    <d v="2014-11-02T00:00:00"/>
    <s v="Second Class"/>
    <s v="KH-16510"/>
    <s v="Keith Herrera"/>
    <s v="Consumer"/>
    <s v="United States"/>
    <s v="Houston"/>
    <x v="5"/>
    <n v="77095"/>
    <x v="2"/>
    <s v="TEC-AC-10004510"/>
    <x v="2"/>
    <x v="11"/>
    <s v="Logitech Desktop MK120 Mouse and keyboard Combo"/>
    <n v="26.175999999999998"/>
    <n v="2"/>
    <n v="0.2"/>
    <n v="-3.2719999999999998"/>
    <x v="2"/>
  </r>
  <r>
    <n v="6498"/>
    <x v="3236"/>
    <x v="1"/>
    <d v="2012-07-24T00:00:00"/>
    <d v="2012-07-28T00:00:00"/>
    <s v="Standard Class"/>
    <s v="SS-20515"/>
    <s v="Shirley Schmidt"/>
    <s v="Home Office"/>
    <s v="United States"/>
    <s v="Louisville"/>
    <x v="0"/>
    <n v="40214"/>
    <x v="0"/>
    <s v="FUR-FU-10001487"/>
    <x v="0"/>
    <x v="5"/>
    <s v="Eldon Expressions Wood and Plastic Desk Accessories, Cherry Wood"/>
    <n v="20.94"/>
    <n v="3"/>
    <n v="0"/>
    <n v="6.0726000000000004"/>
    <x v="7"/>
  </r>
  <r>
    <n v="6499"/>
    <x v="3236"/>
    <x v="1"/>
    <d v="2012-07-24T00:00:00"/>
    <d v="2012-07-28T00:00:00"/>
    <s v="Standard Class"/>
    <s v="SS-20515"/>
    <s v="Shirley Schmidt"/>
    <s v="Home Office"/>
    <s v="United States"/>
    <s v="Louisville"/>
    <x v="0"/>
    <n v="40214"/>
    <x v="0"/>
    <s v="OFF-BI-10000069"/>
    <x v="1"/>
    <x v="8"/>
    <s v="GBC Prepunched Paper, 19-Hole, for Binding Systems, 24-lb"/>
    <n v="135.09"/>
    <n v="9"/>
    <n v="0"/>
    <n v="62.141399999999997"/>
    <x v="7"/>
  </r>
  <r>
    <n v="6500"/>
    <x v="3236"/>
    <x v="1"/>
    <d v="2012-07-24T00:00:00"/>
    <d v="2012-07-28T00:00:00"/>
    <s v="Standard Class"/>
    <s v="SS-20515"/>
    <s v="Shirley Schmidt"/>
    <s v="Home Office"/>
    <s v="United States"/>
    <s v="Louisville"/>
    <x v="0"/>
    <n v="40214"/>
    <x v="0"/>
    <s v="TEC-AC-10003289"/>
    <x v="2"/>
    <x v="11"/>
    <s v="Anker Ultra-Slim Mini Bluetooth 3.0 Wireless Keyboard"/>
    <n v="279.86"/>
    <n v="14"/>
    <n v="0"/>
    <n v="64.367800000000003"/>
    <x v="7"/>
  </r>
  <r>
    <n v="6501"/>
    <x v="3236"/>
    <x v="1"/>
    <d v="2012-07-24T00:00:00"/>
    <d v="2012-07-28T00:00:00"/>
    <s v="Standard Class"/>
    <s v="SS-20515"/>
    <s v="Shirley Schmidt"/>
    <s v="Home Office"/>
    <s v="United States"/>
    <s v="Louisville"/>
    <x v="0"/>
    <n v="40214"/>
    <x v="0"/>
    <s v="OFF-BI-10000069"/>
    <x v="1"/>
    <x v="8"/>
    <s v="GBC Prepunched Paper, 19-Hole, for Binding Systems, 24-lb"/>
    <n v="90.06"/>
    <n v="6"/>
    <n v="0"/>
    <n v="41.427599999999998"/>
    <x v="7"/>
  </r>
  <r>
    <n v="6502"/>
    <x v="3237"/>
    <x v="2"/>
    <d v="2011-11-02T00:00:00"/>
    <d v="2011-11-06T00:00:00"/>
    <s v="Standard Class"/>
    <s v="LC-17050"/>
    <s v="Liz Carlisle"/>
    <s v="Consumer"/>
    <s v="United States"/>
    <s v="Medina"/>
    <x v="24"/>
    <n v="44256"/>
    <x v="3"/>
    <s v="TEC-PH-10001299"/>
    <x v="2"/>
    <x v="7"/>
    <s v="Polycom CX300 Desktop Phone USB VoIP phone"/>
    <n v="539.96400000000006"/>
    <n v="6"/>
    <n v="0.4"/>
    <n v="-107.9928"/>
    <x v="0"/>
  </r>
  <r>
    <n v="6503"/>
    <x v="3237"/>
    <x v="2"/>
    <d v="2011-11-02T00:00:00"/>
    <d v="2011-11-06T00:00:00"/>
    <s v="Standard Class"/>
    <s v="LC-17050"/>
    <s v="Liz Carlisle"/>
    <s v="Consumer"/>
    <s v="United States"/>
    <s v="Medina"/>
    <x v="24"/>
    <n v="44256"/>
    <x v="3"/>
    <s v="TEC-PH-10001552"/>
    <x v="2"/>
    <x v="7"/>
    <s v="I Need's 3d Hello Kitty Hybrid Silicone Case Cover for HTC One X 4g with 3d Hello Kitty Stylus Pen Green/pink"/>
    <n v="50.231999999999999"/>
    <n v="7"/>
    <n v="0.4"/>
    <n v="-10.0464"/>
    <x v="0"/>
  </r>
  <r>
    <n v="6504"/>
    <x v="3237"/>
    <x v="2"/>
    <d v="2011-11-02T00:00:00"/>
    <d v="2011-11-06T00:00:00"/>
    <s v="Standard Class"/>
    <s v="LC-17050"/>
    <s v="Liz Carlisle"/>
    <s v="Consumer"/>
    <s v="United States"/>
    <s v="Medina"/>
    <x v="24"/>
    <n v="44256"/>
    <x v="3"/>
    <s v="OFF-BI-10001098"/>
    <x v="1"/>
    <x v="8"/>
    <s v="Acco D-Ring Binder w/DublLock"/>
    <n v="19.242000000000001"/>
    <n v="3"/>
    <n v="0.7"/>
    <n v="-13.4694"/>
    <x v="0"/>
  </r>
  <r>
    <n v="6505"/>
    <x v="3238"/>
    <x v="3"/>
    <d v="2014-11-18T00:00:00"/>
    <d v="2014-11-23T00:00:00"/>
    <s v="Second Class"/>
    <s v="VW-21775"/>
    <s v="Victoria Wilson"/>
    <s v="Corporate"/>
    <s v="United States"/>
    <s v="New York City"/>
    <x v="15"/>
    <n v="10011"/>
    <x v="3"/>
    <s v="OFF-ST-10000142"/>
    <x v="1"/>
    <x v="4"/>
    <s v="Deluxe Rollaway Locking File with Drawer"/>
    <n v="1247.6400000000001"/>
    <n v="3"/>
    <n v="0"/>
    <n v="349.33920000000001"/>
    <x v="0"/>
  </r>
  <r>
    <n v="6506"/>
    <x v="3239"/>
    <x v="0"/>
    <d v="2013-06-27T00:00:00"/>
    <d v="2013-07-01T00:00:00"/>
    <s v="Standard Class"/>
    <s v="LD-16855"/>
    <s v="Lela Donovan"/>
    <s v="Corporate"/>
    <s v="United States"/>
    <s v="Chicago"/>
    <x v="10"/>
    <n v="60653"/>
    <x v="2"/>
    <s v="OFF-AR-10001547"/>
    <x v="1"/>
    <x v="6"/>
    <s v="Newell 311"/>
    <n v="5.3040000000000003"/>
    <n v="3"/>
    <n v="0.2"/>
    <n v="0.46410000000000001"/>
    <x v="1"/>
  </r>
  <r>
    <n v="6507"/>
    <x v="3240"/>
    <x v="0"/>
    <d v="2013-10-10T00:00:00"/>
    <d v="2013-10-12T00:00:00"/>
    <s v="Second Class"/>
    <s v="SP-20545"/>
    <s v="Sibella Parks"/>
    <s v="Corporate"/>
    <s v="United States"/>
    <s v="Philadelphia"/>
    <x v="9"/>
    <n v="19143"/>
    <x v="3"/>
    <s v="OFF-PA-10001593"/>
    <x v="1"/>
    <x v="10"/>
    <s v="Xerox 1947"/>
    <n v="19.135999999999999"/>
    <n v="4"/>
    <n v="0.2"/>
    <n v="5.98"/>
    <x v="2"/>
  </r>
  <r>
    <n v="6508"/>
    <x v="3240"/>
    <x v="0"/>
    <d v="2013-10-10T00:00:00"/>
    <d v="2013-10-12T00:00:00"/>
    <s v="Second Class"/>
    <s v="SP-20545"/>
    <s v="Sibella Parks"/>
    <s v="Corporate"/>
    <s v="United States"/>
    <s v="Philadelphia"/>
    <x v="9"/>
    <n v="19143"/>
    <x v="3"/>
    <s v="FUR-FU-10004071"/>
    <x v="0"/>
    <x v="5"/>
    <s v="Luxo Professional Magnifying Clamp-On Fluorescent Lamps"/>
    <n v="332.83199999999999"/>
    <n v="4"/>
    <n v="0.2"/>
    <n v="-24.962399999999999"/>
    <x v="2"/>
  </r>
  <r>
    <n v="6509"/>
    <x v="3241"/>
    <x v="3"/>
    <d v="2014-12-21T00:00:00"/>
    <d v="2014-12-27T00:00:00"/>
    <s v="Standard Class"/>
    <s v="DK-13150"/>
    <s v="David Kendrick"/>
    <s v="Corporate"/>
    <s v="United States"/>
    <s v="New York City"/>
    <x v="15"/>
    <n v="10009"/>
    <x v="3"/>
    <s v="OFF-PA-10001970"/>
    <x v="1"/>
    <x v="10"/>
    <s v="Xerox 1908"/>
    <n v="279.89999999999998"/>
    <n v="5"/>
    <n v="0"/>
    <n v="137.15100000000001"/>
    <x v="4"/>
  </r>
  <r>
    <n v="6510"/>
    <x v="3241"/>
    <x v="3"/>
    <d v="2014-12-21T00:00:00"/>
    <d v="2014-12-27T00:00:00"/>
    <s v="Standard Class"/>
    <s v="DK-13150"/>
    <s v="David Kendrick"/>
    <s v="Corporate"/>
    <s v="United States"/>
    <s v="New York City"/>
    <x v="15"/>
    <n v="10009"/>
    <x v="3"/>
    <s v="OFF-BI-10001524"/>
    <x v="1"/>
    <x v="8"/>
    <s v="GBC Premium Transparent Covers with Diagonal Lined Pattern"/>
    <n v="50.351999999999997"/>
    <n v="3"/>
    <n v="0.2"/>
    <n v="17.623200000000001"/>
    <x v="4"/>
  </r>
  <r>
    <n v="6511"/>
    <x v="3241"/>
    <x v="3"/>
    <d v="2014-12-21T00:00:00"/>
    <d v="2014-12-27T00:00:00"/>
    <s v="Standard Class"/>
    <s v="DK-13150"/>
    <s v="David Kendrick"/>
    <s v="Corporate"/>
    <s v="United States"/>
    <s v="New York City"/>
    <x v="15"/>
    <n v="10009"/>
    <x v="3"/>
    <s v="OFF-PA-10004156"/>
    <x v="1"/>
    <x v="10"/>
    <s v="Xerox 188"/>
    <n v="34.020000000000003"/>
    <n v="3"/>
    <n v="0"/>
    <n v="16.669799999999999"/>
    <x v="4"/>
  </r>
  <r>
    <n v="6512"/>
    <x v="3242"/>
    <x v="3"/>
    <d v="2014-03-07T00:00:00"/>
    <d v="2014-03-11T00:00:00"/>
    <s v="Standard Class"/>
    <s v="FC-14245"/>
    <s v="Frank Carlisle"/>
    <s v="Home Office"/>
    <s v="United States"/>
    <s v="San Francisco"/>
    <x v="1"/>
    <n v="94109"/>
    <x v="1"/>
    <s v="OFF-AR-10003158"/>
    <x v="1"/>
    <x v="6"/>
    <s v="Fluorescent Highlighters by Dixon"/>
    <n v="23.88"/>
    <n v="6"/>
    <n v="0"/>
    <n v="8.1191999999999993"/>
    <x v="10"/>
  </r>
  <r>
    <n v="6513"/>
    <x v="3242"/>
    <x v="3"/>
    <d v="2014-03-07T00:00:00"/>
    <d v="2014-03-11T00:00:00"/>
    <s v="Standard Class"/>
    <s v="FC-14245"/>
    <s v="Frank Carlisle"/>
    <s v="Home Office"/>
    <s v="United States"/>
    <s v="San Francisco"/>
    <x v="1"/>
    <n v="94109"/>
    <x v="1"/>
    <s v="OFF-LA-10004559"/>
    <x v="1"/>
    <x v="2"/>
    <s v="Avery 49"/>
    <n v="11.52"/>
    <n v="4"/>
    <n v="0"/>
    <n v="5.6448"/>
    <x v="10"/>
  </r>
  <r>
    <n v="6514"/>
    <x v="3242"/>
    <x v="3"/>
    <d v="2014-03-07T00:00:00"/>
    <d v="2014-03-11T00:00:00"/>
    <s v="Standard Class"/>
    <s v="FC-14245"/>
    <s v="Frank Carlisle"/>
    <s v="Home Office"/>
    <s v="United States"/>
    <s v="San Francisco"/>
    <x v="1"/>
    <n v="94109"/>
    <x v="1"/>
    <s v="OFF-PA-10001033"/>
    <x v="1"/>
    <x v="10"/>
    <s v="Xerox 1893"/>
    <n v="286.93"/>
    <n v="7"/>
    <n v="0"/>
    <n v="140.59569999999999"/>
    <x v="10"/>
  </r>
  <r>
    <n v="6515"/>
    <x v="3242"/>
    <x v="3"/>
    <d v="2014-03-07T00:00:00"/>
    <d v="2014-03-11T00:00:00"/>
    <s v="Standard Class"/>
    <s v="FC-14245"/>
    <s v="Frank Carlisle"/>
    <s v="Home Office"/>
    <s v="United States"/>
    <s v="San Francisco"/>
    <x v="1"/>
    <n v="94109"/>
    <x v="1"/>
    <s v="TEC-PH-10001336"/>
    <x v="2"/>
    <x v="7"/>
    <s v="Digium D40 VoIP phone"/>
    <n v="206.38399999999999"/>
    <n v="2"/>
    <n v="0.2"/>
    <n v="23.2182"/>
    <x v="10"/>
  </r>
  <r>
    <n v="6516"/>
    <x v="3243"/>
    <x v="3"/>
    <d v="2014-09-16T00:00:00"/>
    <d v="2014-09-20T00:00:00"/>
    <s v="Standard Class"/>
    <s v="RD-19480"/>
    <s v="Rick Duston"/>
    <s v="Consumer"/>
    <s v="United States"/>
    <s v="San Francisco"/>
    <x v="1"/>
    <n v="94122"/>
    <x v="1"/>
    <s v="FUR-CH-10002961"/>
    <x v="0"/>
    <x v="1"/>
    <s v="Leather Task Chair, Black"/>
    <n v="218.352"/>
    <n v="3"/>
    <n v="0.2"/>
    <n v="0"/>
    <x v="8"/>
  </r>
  <r>
    <n v="6517"/>
    <x v="3243"/>
    <x v="3"/>
    <d v="2014-09-16T00:00:00"/>
    <d v="2014-09-20T00:00:00"/>
    <s v="Standard Class"/>
    <s v="RD-19480"/>
    <s v="Rick Duston"/>
    <s v="Consumer"/>
    <s v="United States"/>
    <s v="San Francisco"/>
    <x v="1"/>
    <n v="94122"/>
    <x v="1"/>
    <s v="FUR-FU-10001488"/>
    <x v="0"/>
    <x v="5"/>
    <s v="Tenex 46&quot; x 60&quot; Computer Anti-Static Chairmat, Rectangular Shaped"/>
    <n v="529.9"/>
    <n v="5"/>
    <n v="0"/>
    <n v="105.98"/>
    <x v="8"/>
  </r>
  <r>
    <n v="6518"/>
    <x v="3243"/>
    <x v="3"/>
    <d v="2014-09-16T00:00:00"/>
    <d v="2014-09-20T00:00:00"/>
    <s v="Standard Class"/>
    <s v="RD-19480"/>
    <s v="Rick Duston"/>
    <s v="Consumer"/>
    <s v="United States"/>
    <s v="San Francisco"/>
    <x v="1"/>
    <n v="94122"/>
    <x v="1"/>
    <s v="OFF-AR-10001915"/>
    <x v="1"/>
    <x v="6"/>
    <s v="Peel-Off China Markers"/>
    <n v="99.3"/>
    <n v="10"/>
    <n v="0"/>
    <n v="41.706000000000003"/>
    <x v="8"/>
  </r>
  <r>
    <n v="6519"/>
    <x v="3243"/>
    <x v="3"/>
    <d v="2014-09-16T00:00:00"/>
    <d v="2014-09-20T00:00:00"/>
    <s v="Standard Class"/>
    <s v="RD-19480"/>
    <s v="Rick Duston"/>
    <s v="Consumer"/>
    <s v="United States"/>
    <s v="San Francisco"/>
    <x v="1"/>
    <n v="94122"/>
    <x v="1"/>
    <s v="OFF-AP-10001205"/>
    <x v="1"/>
    <x v="9"/>
    <s v="Belkin 5 Outlet SurgeMaster Power Centers"/>
    <n v="108.96"/>
    <n v="2"/>
    <n v="0"/>
    <n v="30.508800000000001"/>
    <x v="8"/>
  </r>
  <r>
    <n v="6520"/>
    <x v="3243"/>
    <x v="3"/>
    <d v="2014-09-16T00:00:00"/>
    <d v="2014-09-20T00:00:00"/>
    <s v="Standard Class"/>
    <s v="RD-19480"/>
    <s v="Rick Duston"/>
    <s v="Consumer"/>
    <s v="United States"/>
    <s v="San Francisco"/>
    <x v="1"/>
    <n v="94122"/>
    <x v="1"/>
    <s v="OFF-BI-10004528"/>
    <x v="1"/>
    <x v="8"/>
    <s v="Cardinal Poly Pocket Divider Pockets for Ring Binders"/>
    <n v="2.6880000000000002"/>
    <n v="1"/>
    <n v="0.2"/>
    <n v="0.84"/>
    <x v="8"/>
  </r>
  <r>
    <n v="6521"/>
    <x v="3244"/>
    <x v="3"/>
    <d v="2014-01-17T00:00:00"/>
    <d v="2014-01-19T00:00:00"/>
    <s v="Second Class"/>
    <s v="AR-10540"/>
    <s v="Andy Reiter"/>
    <s v="Consumer"/>
    <s v="United States"/>
    <s v="Jackson"/>
    <x v="12"/>
    <n v="49201"/>
    <x v="2"/>
    <s v="OFF-BI-10004995"/>
    <x v="1"/>
    <x v="8"/>
    <s v="GBC DocuBind P400 Electric Binding System"/>
    <n v="5443.96"/>
    <n v="4"/>
    <n v="0"/>
    <n v="2504.2215999999999"/>
    <x v="9"/>
  </r>
  <r>
    <n v="6522"/>
    <x v="3244"/>
    <x v="3"/>
    <d v="2014-01-17T00:00:00"/>
    <d v="2014-01-19T00:00:00"/>
    <s v="Second Class"/>
    <s v="AR-10540"/>
    <s v="Andy Reiter"/>
    <s v="Consumer"/>
    <s v="United States"/>
    <s v="Jackson"/>
    <x v="12"/>
    <n v="49201"/>
    <x v="2"/>
    <s v="FUR-CH-10004626"/>
    <x v="0"/>
    <x v="1"/>
    <s v="Office Star Flex Back Scooter Chair with Aluminum Finish Frame"/>
    <n v="302.67"/>
    <n v="3"/>
    <n v="0"/>
    <n v="72.640799999999999"/>
    <x v="9"/>
  </r>
  <r>
    <n v="6523"/>
    <x v="3244"/>
    <x v="3"/>
    <d v="2014-01-17T00:00:00"/>
    <d v="2014-01-19T00:00:00"/>
    <s v="Second Class"/>
    <s v="AR-10540"/>
    <s v="Andy Reiter"/>
    <s v="Consumer"/>
    <s v="United States"/>
    <s v="Jackson"/>
    <x v="12"/>
    <n v="49201"/>
    <x v="2"/>
    <s v="OFF-PA-10001260"/>
    <x v="1"/>
    <x v="10"/>
    <s v="TOPS Money Receipt Book, Consecutively Numbered in Red,"/>
    <n v="56.07"/>
    <n v="7"/>
    <n v="0"/>
    <n v="25.2315"/>
    <x v="9"/>
  </r>
  <r>
    <n v="6524"/>
    <x v="3245"/>
    <x v="0"/>
    <d v="2013-07-08T00:00:00"/>
    <d v="2013-07-14T00:00:00"/>
    <s v="Standard Class"/>
    <s v="CC-12100"/>
    <s v="Chad Cunningham"/>
    <s v="Home Office"/>
    <s v="United States"/>
    <s v="Philadelphia"/>
    <x v="9"/>
    <n v="19120"/>
    <x v="3"/>
    <s v="OFF-LA-10002945"/>
    <x v="1"/>
    <x v="2"/>
    <s v="Permanent Self-Adhesive File Folder Labels for Typewriters, 1 1/8 x 3 1/2, White"/>
    <n v="10.08"/>
    <n v="2"/>
    <n v="0.2"/>
    <n v="3.2759999999999998"/>
    <x v="7"/>
  </r>
  <r>
    <n v="6525"/>
    <x v="3245"/>
    <x v="0"/>
    <d v="2013-07-08T00:00:00"/>
    <d v="2013-07-14T00:00:00"/>
    <s v="Standard Class"/>
    <s v="CC-12100"/>
    <s v="Chad Cunningham"/>
    <s v="Home Office"/>
    <s v="United States"/>
    <s v="Philadelphia"/>
    <x v="9"/>
    <n v="19120"/>
    <x v="3"/>
    <s v="TEC-PH-10002310"/>
    <x v="2"/>
    <x v="7"/>
    <s v="Panasonic KX T7731-B Digital phone"/>
    <n v="59.994"/>
    <n v="1"/>
    <n v="0.4"/>
    <n v="-12.998699999999999"/>
    <x v="7"/>
  </r>
  <r>
    <n v="6526"/>
    <x v="3245"/>
    <x v="0"/>
    <d v="2013-07-08T00:00:00"/>
    <d v="2013-07-14T00:00:00"/>
    <s v="Standard Class"/>
    <s v="CC-12100"/>
    <s v="Chad Cunningham"/>
    <s v="Home Office"/>
    <s v="United States"/>
    <s v="Philadelphia"/>
    <x v="9"/>
    <n v="19120"/>
    <x v="3"/>
    <s v="OFF-BI-10001525"/>
    <x v="1"/>
    <x v="8"/>
    <s v="Acco Pressboard Covers with Storage Hooks, 14 7/8&quot; x 11&quot;, Executive Red"/>
    <n v="5.7149999999999999"/>
    <n v="5"/>
    <n v="0.7"/>
    <n v="-4.7625000000000002"/>
    <x v="7"/>
  </r>
  <r>
    <n v="6527"/>
    <x v="3245"/>
    <x v="0"/>
    <d v="2013-07-08T00:00:00"/>
    <d v="2013-07-14T00:00:00"/>
    <s v="Standard Class"/>
    <s v="CC-12100"/>
    <s v="Chad Cunningham"/>
    <s v="Home Office"/>
    <s v="United States"/>
    <s v="Philadelphia"/>
    <x v="9"/>
    <n v="19120"/>
    <x v="3"/>
    <s v="OFF-BI-10001308"/>
    <x v="1"/>
    <x v="8"/>
    <s v="GBC Standard Plastic Binding Systems' Combs"/>
    <n v="9.42"/>
    <n v="5"/>
    <n v="0.7"/>
    <n v="-7.85"/>
    <x v="7"/>
  </r>
  <r>
    <n v="6528"/>
    <x v="3246"/>
    <x v="0"/>
    <d v="2013-12-24T00:00:00"/>
    <d v="2013-12-29T00:00:00"/>
    <s v="Second Class"/>
    <s v="CA-11965"/>
    <s v="Carol Adams"/>
    <s v="Corporate"/>
    <s v="United States"/>
    <s v="Warwick"/>
    <x v="34"/>
    <n v="2886"/>
    <x v="3"/>
    <s v="TEC-CO-10002095"/>
    <x v="2"/>
    <x v="16"/>
    <s v="Hewlett Packard 610 Color Digital Copier / Printer"/>
    <n v="1999.96"/>
    <n v="4"/>
    <n v="0"/>
    <n v="899.98199999999997"/>
    <x v="4"/>
  </r>
  <r>
    <n v="6529"/>
    <x v="3247"/>
    <x v="2"/>
    <d v="2011-12-22T00:00:00"/>
    <d v="2011-12-26T00:00:00"/>
    <s v="Standard Class"/>
    <s v="BT-11530"/>
    <s v="Bradley Talbott"/>
    <s v="Home Office"/>
    <s v="United States"/>
    <s v="New York City"/>
    <x v="15"/>
    <n v="10024"/>
    <x v="3"/>
    <s v="OFF-ST-10004946"/>
    <x v="1"/>
    <x v="4"/>
    <s v="Desktop 3-Pocket Hot File"/>
    <n v="216.4"/>
    <n v="4"/>
    <n v="0"/>
    <n v="56.264000000000003"/>
    <x v="4"/>
  </r>
  <r>
    <n v="6530"/>
    <x v="3248"/>
    <x v="2"/>
    <d v="2011-02-24T00:00:00"/>
    <d v="2011-02-28T00:00:00"/>
    <s v="Standard Class"/>
    <s v="MG-17875"/>
    <s v="Michael Grace"/>
    <s v="Home Office"/>
    <s v="United States"/>
    <s v="El Paso"/>
    <x v="5"/>
    <n v="79907"/>
    <x v="2"/>
    <s v="OFF-LA-10004425"/>
    <x v="1"/>
    <x v="2"/>
    <s v="Staples"/>
    <n v="6.9359999999999999"/>
    <n v="3"/>
    <n v="0.2"/>
    <n v="2.3409"/>
    <x v="11"/>
  </r>
  <r>
    <n v="6531"/>
    <x v="3248"/>
    <x v="2"/>
    <d v="2011-02-24T00:00:00"/>
    <d v="2011-02-28T00:00:00"/>
    <s v="Standard Class"/>
    <s v="MG-17875"/>
    <s v="Michael Grace"/>
    <s v="Home Office"/>
    <s v="United States"/>
    <s v="El Paso"/>
    <x v="5"/>
    <n v="79907"/>
    <x v="2"/>
    <s v="OFF-BI-10000320"/>
    <x v="1"/>
    <x v="8"/>
    <s v="GBC Plastic Binding Combs"/>
    <n v="4.4279999999999999"/>
    <n v="3"/>
    <n v="0.8"/>
    <n v="-6.8634000000000004"/>
    <x v="11"/>
  </r>
  <r>
    <n v="6532"/>
    <x v="3249"/>
    <x v="3"/>
    <d v="2014-12-05T00:00:00"/>
    <d v="2014-12-09T00:00:00"/>
    <s v="Standard Class"/>
    <s v="TP-21130"/>
    <s v="Theone Pippenger"/>
    <s v="Consumer"/>
    <s v="United States"/>
    <s v="Rochester"/>
    <x v="11"/>
    <n v="55901"/>
    <x v="2"/>
    <s v="OFF-AR-10001315"/>
    <x v="1"/>
    <x v="6"/>
    <s v="Newell 310"/>
    <n v="8.8000000000000007"/>
    <n v="5"/>
    <n v="0"/>
    <n v="2.552"/>
    <x v="4"/>
  </r>
  <r>
    <n v="6533"/>
    <x v="3249"/>
    <x v="3"/>
    <d v="2014-12-05T00:00:00"/>
    <d v="2014-12-09T00:00:00"/>
    <s v="Standard Class"/>
    <s v="TP-21130"/>
    <s v="Theone Pippenger"/>
    <s v="Consumer"/>
    <s v="United States"/>
    <s v="Rochester"/>
    <x v="11"/>
    <n v="55901"/>
    <x v="2"/>
    <s v="TEC-AC-10004595"/>
    <x v="2"/>
    <x v="11"/>
    <s v="First Data TMFD35 PIN Pad"/>
    <n v="142.80000000000001"/>
    <n v="1"/>
    <n v="0"/>
    <n v="29.988"/>
    <x v="4"/>
  </r>
  <r>
    <n v="6534"/>
    <x v="3249"/>
    <x v="3"/>
    <d v="2014-12-05T00:00:00"/>
    <d v="2014-12-09T00:00:00"/>
    <s v="Standard Class"/>
    <s v="TP-21130"/>
    <s v="Theone Pippenger"/>
    <s v="Consumer"/>
    <s v="United States"/>
    <s v="Rochester"/>
    <x v="11"/>
    <n v="55901"/>
    <x v="2"/>
    <s v="TEC-AC-10001539"/>
    <x v="2"/>
    <x v="11"/>
    <s v="Logitech G430 Surround Sound Gaming Headset with Dolby 7.1 Technology"/>
    <n v="399.95"/>
    <n v="5"/>
    <n v="0"/>
    <n v="143.982"/>
    <x v="4"/>
  </r>
  <r>
    <n v="6535"/>
    <x v="3250"/>
    <x v="2"/>
    <d v="2011-11-17T00:00:00"/>
    <d v="2011-11-22T00:00:00"/>
    <s v="Standard Class"/>
    <s v="GT-14710"/>
    <s v="Greg Tran"/>
    <s v="Consumer"/>
    <s v="United States"/>
    <s v="Buffalo"/>
    <x v="15"/>
    <n v="14215"/>
    <x v="3"/>
    <s v="OFF-BI-10001359"/>
    <x v="1"/>
    <x v="8"/>
    <s v="GBC DocuBind TL300 Electric Binding System"/>
    <n v="2152.7759999999998"/>
    <n v="3"/>
    <n v="0.2"/>
    <n v="726.56190000000004"/>
    <x v="0"/>
  </r>
  <r>
    <n v="6536"/>
    <x v="3250"/>
    <x v="2"/>
    <d v="2011-11-17T00:00:00"/>
    <d v="2011-11-22T00:00:00"/>
    <s v="Standard Class"/>
    <s v="GT-14710"/>
    <s v="Greg Tran"/>
    <s v="Consumer"/>
    <s v="United States"/>
    <s v="Buffalo"/>
    <x v="15"/>
    <n v="14215"/>
    <x v="3"/>
    <s v="FUR-BO-10002213"/>
    <x v="0"/>
    <x v="0"/>
    <s v="DMI Eclipse Executive Suite Bookcases"/>
    <n v="4007.84"/>
    <n v="10"/>
    <n v="0.2"/>
    <n v="-50.097999999999999"/>
    <x v="0"/>
  </r>
  <r>
    <n v="6537"/>
    <x v="3251"/>
    <x v="2"/>
    <d v="2011-10-20T00:00:00"/>
    <d v="2011-10-23T00:00:00"/>
    <s v="First Class"/>
    <s v="FH-14365"/>
    <s v="Fred Hopkins"/>
    <s v="Corporate"/>
    <s v="United States"/>
    <s v="Knoxville"/>
    <x v="18"/>
    <n v="37918"/>
    <x v="0"/>
    <s v="FUR-TA-10003008"/>
    <x v="0"/>
    <x v="3"/>
    <s v="Lesro Round Back Collection Coffee Table, End Table"/>
    <n v="328.59"/>
    <n v="3"/>
    <n v="0.4"/>
    <n v="-147.8655"/>
    <x v="2"/>
  </r>
  <r>
    <n v="6538"/>
    <x v="3251"/>
    <x v="2"/>
    <d v="2011-10-20T00:00:00"/>
    <d v="2011-10-23T00:00:00"/>
    <s v="First Class"/>
    <s v="FH-14365"/>
    <s v="Fred Hopkins"/>
    <s v="Corporate"/>
    <s v="United States"/>
    <s v="Knoxville"/>
    <x v="18"/>
    <n v="37918"/>
    <x v="0"/>
    <s v="OFF-ST-10000934"/>
    <x v="1"/>
    <x v="4"/>
    <s v="Contico 72&quot;H Heavy-Duty Storage System"/>
    <n v="98.352000000000004"/>
    <n v="3"/>
    <n v="0.2"/>
    <n v="-24.588000000000001"/>
    <x v="2"/>
  </r>
  <r>
    <n v="6539"/>
    <x v="3252"/>
    <x v="1"/>
    <d v="2012-10-25T00:00:00"/>
    <d v="2012-10-30T00:00:00"/>
    <s v="Standard Class"/>
    <s v="HK-14890"/>
    <s v="Heather Kirkland"/>
    <s v="Corporate"/>
    <s v="United States"/>
    <s v="Newark"/>
    <x v="13"/>
    <n v="19711"/>
    <x v="3"/>
    <s v="TEC-PH-10004042"/>
    <x v="2"/>
    <x v="7"/>
    <s v="ClearOne Communications CHAT 70 OC Speaker Phone"/>
    <n v="158.99"/>
    <n v="1"/>
    <n v="0"/>
    <n v="41.337400000000002"/>
    <x v="2"/>
  </r>
  <r>
    <n v="6540"/>
    <x v="3252"/>
    <x v="1"/>
    <d v="2012-10-25T00:00:00"/>
    <d v="2012-10-30T00:00:00"/>
    <s v="Standard Class"/>
    <s v="HK-14890"/>
    <s v="Heather Kirkland"/>
    <s v="Corporate"/>
    <s v="United States"/>
    <s v="Newark"/>
    <x v="13"/>
    <n v="19711"/>
    <x v="3"/>
    <s v="FUR-CH-10002439"/>
    <x v="0"/>
    <x v="1"/>
    <s v="Iceberg Nesting Folding Chair, 19w x 6d x 43h"/>
    <n v="291.10000000000002"/>
    <n v="5"/>
    <n v="0"/>
    <n v="75.686000000000007"/>
    <x v="2"/>
  </r>
  <r>
    <n v="6541"/>
    <x v="3253"/>
    <x v="3"/>
    <d v="2014-11-17T00:00:00"/>
    <d v="2014-11-20T00:00:00"/>
    <s v="First Class"/>
    <s v="CC-12220"/>
    <s v="Chris Cortes"/>
    <s v="Consumer"/>
    <s v="United States"/>
    <s v="Seattle"/>
    <x v="4"/>
    <n v="98103"/>
    <x v="1"/>
    <s v="OFF-PA-10001363"/>
    <x v="1"/>
    <x v="10"/>
    <s v="Xerox 1933"/>
    <n v="73.680000000000007"/>
    <n v="6"/>
    <n v="0"/>
    <n v="34.629600000000003"/>
    <x v="0"/>
  </r>
  <r>
    <n v="6542"/>
    <x v="3253"/>
    <x v="3"/>
    <d v="2014-11-17T00:00:00"/>
    <d v="2014-11-20T00:00:00"/>
    <s v="First Class"/>
    <s v="CC-12220"/>
    <s v="Chris Cortes"/>
    <s v="Consumer"/>
    <s v="United States"/>
    <s v="Seattle"/>
    <x v="4"/>
    <n v="98103"/>
    <x v="1"/>
    <s v="FUR-FU-10003394"/>
    <x v="0"/>
    <x v="5"/>
    <s v="Tenex &quot;The Solids&quot; Textured Chair Mats"/>
    <n v="139.91999999999999"/>
    <n v="2"/>
    <n v="0"/>
    <n v="23.7864"/>
    <x v="0"/>
  </r>
  <r>
    <n v="6543"/>
    <x v="3253"/>
    <x v="3"/>
    <d v="2014-11-17T00:00:00"/>
    <d v="2014-11-20T00:00:00"/>
    <s v="First Class"/>
    <s v="CC-12220"/>
    <s v="Chris Cortes"/>
    <s v="Consumer"/>
    <s v="United States"/>
    <s v="Seattle"/>
    <x v="4"/>
    <n v="98103"/>
    <x v="1"/>
    <s v="TEC-PH-10003171"/>
    <x v="2"/>
    <x v="7"/>
    <s v="Plantronics Encore H101 Dual Earpieces Headset"/>
    <n v="107.88"/>
    <n v="3"/>
    <n v="0.2"/>
    <n v="10.788"/>
    <x v="0"/>
  </r>
  <r>
    <n v="6544"/>
    <x v="3253"/>
    <x v="3"/>
    <d v="2014-11-17T00:00:00"/>
    <d v="2014-11-20T00:00:00"/>
    <s v="First Class"/>
    <s v="CC-12220"/>
    <s v="Chris Cortes"/>
    <s v="Consumer"/>
    <s v="United States"/>
    <s v="Seattle"/>
    <x v="4"/>
    <n v="98103"/>
    <x v="1"/>
    <s v="OFF-ST-10003123"/>
    <x v="1"/>
    <x v="4"/>
    <s v="Fellowes Bases and Tops For Staxonsteel/High-Stak Systems"/>
    <n v="33.29"/>
    <n v="1"/>
    <n v="0"/>
    <n v="7.9896000000000003"/>
    <x v="0"/>
  </r>
  <r>
    <n v="6545"/>
    <x v="3254"/>
    <x v="3"/>
    <d v="2014-05-15T00:00:00"/>
    <d v="2014-05-19T00:00:00"/>
    <s v="Standard Class"/>
    <s v="DP-13000"/>
    <s v="Darren Powers"/>
    <s v="Consumer"/>
    <s v="United States"/>
    <s v="Cleveland"/>
    <x v="24"/>
    <n v="44105"/>
    <x v="3"/>
    <s v="OFF-BI-10003007"/>
    <x v="1"/>
    <x v="8"/>
    <s v="Premium Transparent Presentation Covers, No Pattern/Clear, 8 1/2&quot; x 11&quot;"/>
    <n v="58.17"/>
    <n v="5"/>
    <n v="0.7"/>
    <n v="-46.536000000000001"/>
    <x v="5"/>
  </r>
  <r>
    <n v="6546"/>
    <x v="3254"/>
    <x v="3"/>
    <d v="2014-05-15T00:00:00"/>
    <d v="2014-05-19T00:00:00"/>
    <s v="Standard Class"/>
    <s v="DP-13000"/>
    <s v="Darren Powers"/>
    <s v="Consumer"/>
    <s v="United States"/>
    <s v="Cleveland"/>
    <x v="24"/>
    <n v="44105"/>
    <x v="3"/>
    <s v="OFF-LA-10000973"/>
    <x v="1"/>
    <x v="2"/>
    <s v="Avery 502"/>
    <n v="5.04"/>
    <n v="2"/>
    <n v="0.2"/>
    <n v="1.764"/>
    <x v="5"/>
  </r>
  <r>
    <n v="6547"/>
    <x v="3254"/>
    <x v="3"/>
    <d v="2014-05-15T00:00:00"/>
    <d v="2014-05-19T00:00:00"/>
    <s v="Standard Class"/>
    <s v="DP-13000"/>
    <s v="Darren Powers"/>
    <s v="Consumer"/>
    <s v="United States"/>
    <s v="Cleveland"/>
    <x v="24"/>
    <n v="44105"/>
    <x v="3"/>
    <s v="OFF-PA-10000483"/>
    <x v="1"/>
    <x v="10"/>
    <s v="Xerox 19"/>
    <n v="24.783999999999999"/>
    <n v="1"/>
    <n v="0.2"/>
    <n v="7.7450000000000001"/>
    <x v="5"/>
  </r>
  <r>
    <n v="6548"/>
    <x v="3255"/>
    <x v="2"/>
    <d v="2011-03-01T00:00:00"/>
    <d v="2011-03-05T00:00:00"/>
    <s v="Standard Class"/>
    <s v="VF-21715"/>
    <s v="Vicky Freymann"/>
    <s v="Home Office"/>
    <s v="United States"/>
    <s v="Elmhurst"/>
    <x v="10"/>
    <n v="60126"/>
    <x v="2"/>
    <s v="FUR-CH-10000863"/>
    <x v="0"/>
    <x v="1"/>
    <s v="Novimex Swivel Fabric Task Chair"/>
    <n v="634.11599999999999"/>
    <n v="6"/>
    <n v="0.3"/>
    <n v="-172.1172"/>
    <x v="10"/>
  </r>
  <r>
    <n v="6549"/>
    <x v="3255"/>
    <x v="2"/>
    <d v="2011-03-01T00:00:00"/>
    <d v="2011-03-05T00:00:00"/>
    <s v="Standard Class"/>
    <s v="VF-21715"/>
    <s v="Vicky Freymann"/>
    <s v="Home Office"/>
    <s v="United States"/>
    <s v="Elmhurst"/>
    <x v="10"/>
    <n v="60126"/>
    <x v="2"/>
    <s v="OFF-PA-10003036"/>
    <x v="1"/>
    <x v="10"/>
    <s v="Black Print Carbonless 8 1/2&quot; x 8 1/4&quot; Rapid Memo Book"/>
    <n v="17.472000000000001"/>
    <n v="3"/>
    <n v="0.2"/>
    <n v="5.6783999999999999"/>
    <x v="10"/>
  </r>
  <r>
    <n v="6550"/>
    <x v="3256"/>
    <x v="1"/>
    <d v="2012-07-30T00:00:00"/>
    <d v="2012-08-01T00:00:00"/>
    <s v="First Class"/>
    <s v="GH-14410"/>
    <s v="Gary Hansen"/>
    <s v="Home Office"/>
    <s v="United States"/>
    <s v="Lakeville"/>
    <x v="11"/>
    <n v="55044"/>
    <x v="2"/>
    <s v="FUR-CH-10002304"/>
    <x v="0"/>
    <x v="1"/>
    <s v="Global Stack Chair without Arms, Black"/>
    <n v="155.88"/>
    <n v="6"/>
    <n v="0"/>
    <n v="38.97"/>
    <x v="7"/>
  </r>
  <r>
    <n v="6551"/>
    <x v="3257"/>
    <x v="1"/>
    <d v="2012-11-01T00:00:00"/>
    <d v="2012-11-03T00:00:00"/>
    <s v="Second Class"/>
    <s v="JH-16180"/>
    <s v="Justin Hirsh"/>
    <s v="Consumer"/>
    <s v="United States"/>
    <s v="New York City"/>
    <x v="15"/>
    <n v="10035"/>
    <x v="3"/>
    <s v="FUR-CH-10000422"/>
    <x v="0"/>
    <x v="1"/>
    <s v="Global Highback Leather Tilter in Burgundy"/>
    <n v="327.56400000000002"/>
    <n v="4"/>
    <n v="0.1"/>
    <n v="21.837599999999998"/>
    <x v="0"/>
  </r>
  <r>
    <n v="6552"/>
    <x v="3258"/>
    <x v="3"/>
    <d v="2014-12-17T00:00:00"/>
    <d v="2014-12-22T00:00:00"/>
    <s v="Second Class"/>
    <s v="RB-19465"/>
    <s v="Rick Bensley"/>
    <s v="Home Office"/>
    <s v="United States"/>
    <s v="Los Angeles"/>
    <x v="1"/>
    <n v="90036"/>
    <x v="1"/>
    <s v="OFF-PA-10002986"/>
    <x v="1"/>
    <x v="10"/>
    <s v="Xerox 1898"/>
    <n v="13.36"/>
    <n v="2"/>
    <n v="0"/>
    <n v="6.4127999999999998"/>
    <x v="4"/>
  </r>
  <r>
    <n v="6553"/>
    <x v="3258"/>
    <x v="3"/>
    <d v="2014-12-17T00:00:00"/>
    <d v="2014-12-22T00:00:00"/>
    <s v="Second Class"/>
    <s v="RB-19465"/>
    <s v="Rick Bensley"/>
    <s v="Home Office"/>
    <s v="United States"/>
    <s v="Los Angeles"/>
    <x v="1"/>
    <n v="90036"/>
    <x v="1"/>
    <s v="OFF-ST-10002289"/>
    <x v="1"/>
    <x v="4"/>
    <s v="Safco Wire Cube Shelving System, For Use as 4 or 5 14&quot; Cubes, Black"/>
    <n v="158.9"/>
    <n v="5"/>
    <n v="0"/>
    <n v="7.9450000000000003"/>
    <x v="4"/>
  </r>
  <r>
    <n v="6554"/>
    <x v="3259"/>
    <x v="2"/>
    <d v="2011-10-20T00:00:00"/>
    <d v="2011-10-22T00:00:00"/>
    <s v="Second Class"/>
    <s v="LS-16975"/>
    <s v="Lindsay Shagiari"/>
    <s v="Home Office"/>
    <s v="United States"/>
    <s v="Chicago"/>
    <x v="10"/>
    <n v="60653"/>
    <x v="2"/>
    <s v="TEC-AC-10001606"/>
    <x v="2"/>
    <x v="11"/>
    <s v="Logitech Wireless Performance Mouse MX for PC and Mac"/>
    <n v="319.96800000000002"/>
    <n v="4"/>
    <n v="0.2"/>
    <n v="71.992800000000003"/>
    <x v="2"/>
  </r>
  <r>
    <n v="6555"/>
    <x v="3259"/>
    <x v="2"/>
    <d v="2011-10-20T00:00:00"/>
    <d v="2011-10-22T00:00:00"/>
    <s v="Second Class"/>
    <s v="LS-16975"/>
    <s v="Lindsay Shagiari"/>
    <s v="Home Office"/>
    <s v="United States"/>
    <s v="Chicago"/>
    <x v="10"/>
    <n v="60653"/>
    <x v="2"/>
    <s v="OFF-ST-10003805"/>
    <x v="1"/>
    <x v="4"/>
    <s v="24 Capacity Maxi Data Binder Racks, Pearl"/>
    <n v="505.32"/>
    <n v="3"/>
    <n v="0.2"/>
    <n v="31.5825"/>
    <x v="2"/>
  </r>
  <r>
    <n v="6556"/>
    <x v="3259"/>
    <x v="2"/>
    <d v="2011-10-20T00:00:00"/>
    <d v="2011-10-22T00:00:00"/>
    <s v="Second Class"/>
    <s v="LS-16975"/>
    <s v="Lindsay Shagiari"/>
    <s v="Home Office"/>
    <s v="United States"/>
    <s v="Chicago"/>
    <x v="10"/>
    <n v="60653"/>
    <x v="2"/>
    <s v="OFF-PA-10002109"/>
    <x v="1"/>
    <x v="10"/>
    <s v="Wirebound Voice Message Log Book"/>
    <n v="3.8079999999999998"/>
    <n v="1"/>
    <n v="0.2"/>
    <n v="1.2376"/>
    <x v="2"/>
  </r>
  <r>
    <n v="6557"/>
    <x v="3259"/>
    <x v="2"/>
    <d v="2011-10-20T00:00:00"/>
    <d v="2011-10-22T00:00:00"/>
    <s v="Second Class"/>
    <s v="LS-16975"/>
    <s v="Lindsay Shagiari"/>
    <s v="Home Office"/>
    <s v="United States"/>
    <s v="Chicago"/>
    <x v="10"/>
    <n v="60653"/>
    <x v="2"/>
    <s v="OFF-BI-10000632"/>
    <x v="1"/>
    <x v="8"/>
    <s v="Satellite Sectional Post Binders"/>
    <n v="8.6820000000000004"/>
    <n v="1"/>
    <n v="0.8"/>
    <n v="-14.759399999999999"/>
    <x v="2"/>
  </r>
  <r>
    <n v="6558"/>
    <x v="3259"/>
    <x v="2"/>
    <d v="2011-10-20T00:00:00"/>
    <d v="2011-10-22T00:00:00"/>
    <s v="Second Class"/>
    <s v="LS-16975"/>
    <s v="Lindsay Shagiari"/>
    <s v="Home Office"/>
    <s v="United States"/>
    <s v="Chicago"/>
    <x v="10"/>
    <n v="60653"/>
    <x v="2"/>
    <s v="OFF-LA-10003510"/>
    <x v="1"/>
    <x v="2"/>
    <s v="Avery 4027 File Folder Labels for Dot Matrix Printers, 5000 Labels per Box, White"/>
    <n v="24.423999999999999"/>
    <n v="1"/>
    <n v="0.2"/>
    <n v="7.9378000000000002"/>
    <x v="2"/>
  </r>
  <r>
    <n v="6559"/>
    <x v="3260"/>
    <x v="1"/>
    <d v="2012-06-05T00:00:00"/>
    <d v="2012-06-10T00:00:00"/>
    <s v="Standard Class"/>
    <s v="EB-13750"/>
    <s v="Edward Becker"/>
    <s v="Corporate"/>
    <s v="United States"/>
    <s v="Buffalo"/>
    <x v="15"/>
    <n v="14215"/>
    <x v="3"/>
    <s v="FUR-CH-10004997"/>
    <x v="0"/>
    <x v="1"/>
    <s v="Hon Every-Day Series Multi-Task Chairs"/>
    <n v="1522.6379999999999"/>
    <n v="9"/>
    <n v="0.1"/>
    <n v="169.18199999999999"/>
    <x v="1"/>
  </r>
  <r>
    <n v="6560"/>
    <x v="3261"/>
    <x v="0"/>
    <d v="2013-07-22T00:00:00"/>
    <d v="2013-07-27T00:00:00"/>
    <s v="Standard Class"/>
    <s v="DK-12835"/>
    <s v="Damala Kotsonis"/>
    <s v="Corporate"/>
    <s v="United States"/>
    <s v="Roseville"/>
    <x v="1"/>
    <n v="95661"/>
    <x v="1"/>
    <s v="OFF-EN-10003001"/>
    <x v="1"/>
    <x v="12"/>
    <s v="Ames Color-File Green Diamond Border X-ray Mailers"/>
    <n v="419.9"/>
    <n v="5"/>
    <n v="0"/>
    <n v="197.35300000000001"/>
    <x v="7"/>
  </r>
  <r>
    <n v="6561"/>
    <x v="3261"/>
    <x v="0"/>
    <d v="2013-07-22T00:00:00"/>
    <d v="2013-07-27T00:00:00"/>
    <s v="Standard Class"/>
    <s v="DK-12835"/>
    <s v="Damala Kotsonis"/>
    <s v="Corporate"/>
    <s v="United States"/>
    <s v="Roseville"/>
    <x v="1"/>
    <n v="95661"/>
    <x v="1"/>
    <s v="OFF-LA-10003766"/>
    <x v="1"/>
    <x v="2"/>
    <s v="Self-Adhesive Removable Labels"/>
    <n v="3.15"/>
    <n v="1"/>
    <n v="0"/>
    <n v="1.512"/>
    <x v="7"/>
  </r>
  <r>
    <n v="6562"/>
    <x v="3262"/>
    <x v="3"/>
    <d v="2014-04-01T00:00:00"/>
    <d v="2014-04-03T00:00:00"/>
    <s v="First Class"/>
    <s v="SC-20260"/>
    <s v="Scott Cohen"/>
    <s v="Corporate"/>
    <s v="United States"/>
    <s v="Arlington"/>
    <x v="5"/>
    <n v="76017"/>
    <x v="2"/>
    <s v="OFF-AP-10003040"/>
    <x v="1"/>
    <x v="9"/>
    <s v="Fellowes 8 Outlet Superior Workstation Surge Protector w/o Phone/Fax/Modem Protection"/>
    <n v="33.619999999999997"/>
    <n v="5"/>
    <n v="0.8"/>
    <n v="-90.774000000000001"/>
    <x v="3"/>
  </r>
  <r>
    <n v="6563"/>
    <x v="3263"/>
    <x v="2"/>
    <d v="2011-05-07T00:00:00"/>
    <d v="2011-05-12T00:00:00"/>
    <s v="Standard Class"/>
    <s v="CT-11995"/>
    <s v="Carol Triggs"/>
    <s v="Consumer"/>
    <s v="United States"/>
    <s v="Lawrence"/>
    <x v="31"/>
    <n v="1841"/>
    <x v="3"/>
    <s v="OFF-BI-10001078"/>
    <x v="1"/>
    <x v="8"/>
    <s v="Acco PRESSTEX Data Binder with Storage Hooks, Dark Blue, 14 7/8&quot; X 11&quot;"/>
    <n v="16.14"/>
    <n v="3"/>
    <n v="0"/>
    <n v="7.9085999999999999"/>
    <x v="5"/>
  </r>
  <r>
    <n v="6564"/>
    <x v="3263"/>
    <x v="2"/>
    <d v="2011-05-07T00:00:00"/>
    <d v="2011-05-12T00:00:00"/>
    <s v="Standard Class"/>
    <s v="CT-11995"/>
    <s v="Carol Triggs"/>
    <s v="Consumer"/>
    <s v="United States"/>
    <s v="Lawrence"/>
    <x v="31"/>
    <n v="1841"/>
    <x v="3"/>
    <s v="FUR-TA-10003469"/>
    <x v="0"/>
    <x v="3"/>
    <s v="Balt Split Level Computer Training Table"/>
    <n v="194.25"/>
    <n v="2"/>
    <n v="0.3"/>
    <n v="-38.85"/>
    <x v="5"/>
  </r>
  <r>
    <n v="6565"/>
    <x v="3263"/>
    <x v="2"/>
    <d v="2011-05-07T00:00:00"/>
    <d v="2011-05-12T00:00:00"/>
    <s v="Standard Class"/>
    <s v="CT-11995"/>
    <s v="Carol Triggs"/>
    <s v="Consumer"/>
    <s v="United States"/>
    <s v="Lawrence"/>
    <x v="31"/>
    <n v="1841"/>
    <x v="3"/>
    <s v="OFF-AR-10002578"/>
    <x v="1"/>
    <x v="6"/>
    <s v="Newell 335"/>
    <n v="8.64"/>
    <n v="3"/>
    <n v="0"/>
    <n v="2.5055999999999998"/>
    <x v="5"/>
  </r>
  <r>
    <n v="6566"/>
    <x v="3263"/>
    <x v="2"/>
    <d v="2011-05-07T00:00:00"/>
    <d v="2011-05-12T00:00:00"/>
    <s v="Standard Class"/>
    <s v="CT-11995"/>
    <s v="Carol Triggs"/>
    <s v="Consumer"/>
    <s v="United States"/>
    <s v="Lawrence"/>
    <x v="31"/>
    <n v="1841"/>
    <x v="3"/>
    <s v="FUR-CH-10004675"/>
    <x v="0"/>
    <x v="1"/>
    <s v="Lifetime Advantage Folding Chairs, 4/Carton"/>
    <n v="872.32"/>
    <n v="4"/>
    <n v="0"/>
    <n v="244.24959999999999"/>
    <x v="5"/>
  </r>
  <r>
    <n v="6567"/>
    <x v="3264"/>
    <x v="3"/>
    <d v="2014-02-06T00:00:00"/>
    <d v="2014-02-09T00:00:00"/>
    <s v="Second Class"/>
    <s v="CB-12025"/>
    <s v="Cassandra Brandow"/>
    <s v="Consumer"/>
    <s v="United States"/>
    <s v="Waco"/>
    <x v="5"/>
    <n v="76706"/>
    <x v="2"/>
    <s v="OFF-BI-10004632"/>
    <x v="1"/>
    <x v="8"/>
    <s v="Ibico Hi-Tech Manual Binding System"/>
    <n v="243.99199999999999"/>
    <n v="4"/>
    <n v="0.8"/>
    <n v="-426.98599999999999"/>
    <x v="11"/>
  </r>
  <r>
    <n v="6568"/>
    <x v="3264"/>
    <x v="3"/>
    <d v="2014-02-06T00:00:00"/>
    <d v="2014-02-09T00:00:00"/>
    <s v="Second Class"/>
    <s v="CB-12025"/>
    <s v="Cassandra Brandow"/>
    <s v="Consumer"/>
    <s v="United States"/>
    <s v="Waco"/>
    <x v="5"/>
    <n v="76706"/>
    <x v="2"/>
    <s v="OFF-AR-10003087"/>
    <x v="1"/>
    <x v="6"/>
    <s v="Staples"/>
    <n v="7.12"/>
    <n v="5"/>
    <n v="0.2"/>
    <n v="0.71199999999999997"/>
    <x v="11"/>
  </r>
  <r>
    <n v="6569"/>
    <x v="3265"/>
    <x v="2"/>
    <d v="2011-04-18T00:00:00"/>
    <d v="2011-04-22T00:00:00"/>
    <s v="Standard Class"/>
    <s v="KM-16720"/>
    <s v="Kunst Miller"/>
    <s v="Consumer"/>
    <s v="United States"/>
    <s v="Houston"/>
    <x v="5"/>
    <n v="77095"/>
    <x v="2"/>
    <s v="OFF-AR-10001868"/>
    <x v="1"/>
    <x v="6"/>
    <s v="Prang Dustless Chalk Sticks"/>
    <n v="2.6880000000000002"/>
    <n v="2"/>
    <n v="0.2"/>
    <n v="1.008"/>
    <x v="3"/>
  </r>
  <r>
    <n v="6570"/>
    <x v="3265"/>
    <x v="2"/>
    <d v="2011-04-18T00:00:00"/>
    <d v="2011-04-22T00:00:00"/>
    <s v="Standard Class"/>
    <s v="KM-16720"/>
    <s v="Kunst Miller"/>
    <s v="Consumer"/>
    <s v="United States"/>
    <s v="Houston"/>
    <x v="5"/>
    <n v="77095"/>
    <x v="2"/>
    <s v="FUR-CH-10002602"/>
    <x v="0"/>
    <x v="1"/>
    <s v="DMI Arturo Collection Mission-style Design Wood Chair"/>
    <n v="317.05799999999999"/>
    <n v="3"/>
    <n v="0.3"/>
    <n v="-18.117599999999999"/>
    <x v="3"/>
  </r>
  <r>
    <n v="6571"/>
    <x v="3265"/>
    <x v="2"/>
    <d v="2011-04-18T00:00:00"/>
    <d v="2011-04-22T00:00:00"/>
    <s v="Standard Class"/>
    <s v="KM-16720"/>
    <s v="Kunst Miller"/>
    <s v="Consumer"/>
    <s v="United States"/>
    <s v="Houston"/>
    <x v="5"/>
    <n v="77095"/>
    <x v="2"/>
    <s v="OFF-EN-10000056"/>
    <x v="1"/>
    <x v="12"/>
    <s v="Cameo Buff Policy Envelopes"/>
    <n v="149.352"/>
    <n v="3"/>
    <n v="0.2"/>
    <n v="50.406300000000002"/>
    <x v="3"/>
  </r>
  <r>
    <n v="6572"/>
    <x v="3265"/>
    <x v="2"/>
    <d v="2011-04-18T00:00:00"/>
    <d v="2011-04-22T00:00:00"/>
    <s v="Standard Class"/>
    <s v="KM-16720"/>
    <s v="Kunst Miller"/>
    <s v="Consumer"/>
    <s v="United States"/>
    <s v="Houston"/>
    <x v="5"/>
    <n v="77095"/>
    <x v="2"/>
    <s v="TEC-AC-10000474"/>
    <x v="2"/>
    <x v="11"/>
    <s v="Kensington Expert Mouse Optical USB Trackball for PC or Mac"/>
    <n v="227.976"/>
    <n v="3"/>
    <n v="0.2"/>
    <n v="28.497"/>
    <x v="3"/>
  </r>
  <r>
    <n v="6573"/>
    <x v="3266"/>
    <x v="0"/>
    <d v="2013-05-11T00:00:00"/>
    <d v="2013-05-17T00:00:00"/>
    <s v="Standard Class"/>
    <s v="RD-19720"/>
    <s v="Roger Demir"/>
    <s v="Consumer"/>
    <s v="United States"/>
    <s v="Seattle"/>
    <x v="4"/>
    <n v="98105"/>
    <x v="1"/>
    <s v="OFF-PA-10003971"/>
    <x v="1"/>
    <x v="10"/>
    <s v="Xerox 1965"/>
    <n v="11.96"/>
    <n v="2"/>
    <n v="0"/>
    <n v="5.8604000000000003"/>
    <x v="5"/>
  </r>
  <r>
    <n v="6574"/>
    <x v="3267"/>
    <x v="0"/>
    <d v="2013-11-26T00:00:00"/>
    <d v="2013-12-01T00:00:00"/>
    <s v="Standard Class"/>
    <s v="BP-11050"/>
    <s v="Barry Pond"/>
    <s v="Corporate"/>
    <s v="United States"/>
    <s v="Plainfield"/>
    <x v="30"/>
    <n v="7060"/>
    <x v="3"/>
    <s v="OFF-ST-10000689"/>
    <x v="1"/>
    <x v="4"/>
    <s v="Fellowes Strictly Business Drawer File, Letter/Legal Size"/>
    <n v="563.4"/>
    <n v="4"/>
    <n v="0"/>
    <n v="67.608000000000004"/>
    <x v="0"/>
  </r>
  <r>
    <n v="6575"/>
    <x v="3267"/>
    <x v="0"/>
    <d v="2013-11-26T00:00:00"/>
    <d v="2013-12-01T00:00:00"/>
    <s v="Standard Class"/>
    <s v="BP-11050"/>
    <s v="Barry Pond"/>
    <s v="Corporate"/>
    <s v="United States"/>
    <s v="Plainfield"/>
    <x v="30"/>
    <n v="7060"/>
    <x v="3"/>
    <s v="TEC-MA-10004255"/>
    <x v="2"/>
    <x v="15"/>
    <s v="Konica Minolta magicolor 1690MF Multifunction Printer"/>
    <n v="319.92"/>
    <n v="8"/>
    <n v="0"/>
    <n v="118.3704"/>
    <x v="0"/>
  </r>
  <r>
    <n v="6576"/>
    <x v="3268"/>
    <x v="3"/>
    <d v="2014-03-04T00:00:00"/>
    <d v="2014-03-09T00:00:00"/>
    <s v="Standard Class"/>
    <s v="EJ-13720"/>
    <s v="Ed Jacobs"/>
    <s v="Consumer"/>
    <s v="United States"/>
    <s v="Los Angeles"/>
    <x v="1"/>
    <n v="90008"/>
    <x v="1"/>
    <s v="TEC-AC-10000990"/>
    <x v="2"/>
    <x v="11"/>
    <s v="Imation Bio 2GB USB Flash Drive Imation Corp"/>
    <n v="1049.44"/>
    <n v="8"/>
    <n v="0"/>
    <n v="440.76479999999998"/>
    <x v="10"/>
  </r>
  <r>
    <n v="6577"/>
    <x v="3268"/>
    <x v="3"/>
    <d v="2014-03-04T00:00:00"/>
    <d v="2014-03-09T00:00:00"/>
    <s v="Standard Class"/>
    <s v="EJ-13720"/>
    <s v="Ed Jacobs"/>
    <s v="Consumer"/>
    <s v="United States"/>
    <s v="Los Angeles"/>
    <x v="1"/>
    <n v="90008"/>
    <x v="1"/>
    <s v="FUR-CH-10003968"/>
    <x v="0"/>
    <x v="1"/>
    <s v="Novimex Turbo Task Chair"/>
    <n v="170.352"/>
    <n v="3"/>
    <n v="0.2"/>
    <n v="-17.0352"/>
    <x v="10"/>
  </r>
  <r>
    <n v="6578"/>
    <x v="3269"/>
    <x v="1"/>
    <d v="2012-12-06T00:00:00"/>
    <d v="2012-12-11T00:00:00"/>
    <s v="Second Class"/>
    <s v="RO-19780"/>
    <s v="Rose O'Brian"/>
    <s v="Consumer"/>
    <s v="United States"/>
    <s v="Arlington"/>
    <x v="17"/>
    <n v="22204"/>
    <x v="0"/>
    <s v="TEC-PH-10001615"/>
    <x v="2"/>
    <x v="7"/>
    <s v="AT&amp;T CL82213"/>
    <n v="173.94"/>
    <n v="6"/>
    <n v="0"/>
    <n v="50.442599999999999"/>
    <x v="4"/>
  </r>
  <r>
    <n v="6579"/>
    <x v="3270"/>
    <x v="2"/>
    <d v="2011-08-25T00:00:00"/>
    <d v="2011-08-30T00:00:00"/>
    <s v="Standard Class"/>
    <s v="MW-18220"/>
    <s v="Mitch Webber"/>
    <s v="Consumer"/>
    <s v="United States"/>
    <s v="Seattle"/>
    <x v="4"/>
    <n v="98103"/>
    <x v="1"/>
    <s v="TEC-PH-10000895"/>
    <x v="2"/>
    <x v="7"/>
    <s v="Polycom VVX 310 VoIP phone"/>
    <n v="1007.944"/>
    <n v="7"/>
    <n v="0.2"/>
    <n v="75.595799999999997"/>
    <x v="6"/>
  </r>
  <r>
    <n v="6580"/>
    <x v="3271"/>
    <x v="0"/>
    <d v="2013-10-23T00:00:00"/>
    <d v="2013-10-23T00:00:00"/>
    <s v="Same Day"/>
    <s v="MS-17530"/>
    <s v="MaryBeth Skach"/>
    <s v="Consumer"/>
    <s v="United States"/>
    <s v="Seattle"/>
    <x v="4"/>
    <n v="98105"/>
    <x v="1"/>
    <s v="OFF-PA-10003001"/>
    <x v="1"/>
    <x v="10"/>
    <s v="Xerox 1986"/>
    <n v="6.68"/>
    <n v="1"/>
    <n v="0"/>
    <n v="3.2063999999999999"/>
    <x v="2"/>
  </r>
  <r>
    <n v="6581"/>
    <x v="3271"/>
    <x v="0"/>
    <d v="2013-10-23T00:00:00"/>
    <d v="2013-10-23T00:00:00"/>
    <s v="Same Day"/>
    <s v="MS-17530"/>
    <s v="MaryBeth Skach"/>
    <s v="Consumer"/>
    <s v="United States"/>
    <s v="Seattle"/>
    <x v="4"/>
    <n v="98105"/>
    <x v="1"/>
    <s v="OFF-AR-10002766"/>
    <x v="1"/>
    <x v="6"/>
    <s v="Prang Drawing Pencil Set"/>
    <n v="8.34"/>
    <n v="3"/>
    <n v="0"/>
    <n v="2.2517999999999998"/>
    <x v="2"/>
  </r>
  <r>
    <n v="6582"/>
    <x v="3271"/>
    <x v="0"/>
    <d v="2013-10-23T00:00:00"/>
    <d v="2013-10-23T00:00:00"/>
    <s v="Same Day"/>
    <s v="MS-17530"/>
    <s v="MaryBeth Skach"/>
    <s v="Consumer"/>
    <s v="United States"/>
    <s v="Seattle"/>
    <x v="4"/>
    <n v="98105"/>
    <x v="1"/>
    <s v="FUR-FU-10003095"/>
    <x v="0"/>
    <x v="5"/>
    <s v="Linden 12&quot; Wall Clock With Oak Frame"/>
    <n v="101.94"/>
    <n v="3"/>
    <n v="0"/>
    <n v="30.582000000000001"/>
    <x v="2"/>
  </r>
  <r>
    <n v="6583"/>
    <x v="3272"/>
    <x v="0"/>
    <d v="2013-08-08T00:00:00"/>
    <d v="2013-08-12T00:00:00"/>
    <s v="Standard Class"/>
    <s v="DW-13585"/>
    <s v="Dorothy Wardle"/>
    <s v="Corporate"/>
    <s v="United States"/>
    <s v="Edmonds"/>
    <x v="4"/>
    <n v="98026"/>
    <x v="1"/>
    <s v="TEC-AC-10003610"/>
    <x v="2"/>
    <x v="11"/>
    <s v="Logitech Illuminated - Keyboard"/>
    <n v="179.97"/>
    <n v="3"/>
    <n v="0"/>
    <n v="86.385599999999997"/>
    <x v="6"/>
  </r>
  <r>
    <n v="6584"/>
    <x v="3273"/>
    <x v="3"/>
    <d v="2014-07-22T00:00:00"/>
    <d v="2014-07-28T00:00:00"/>
    <s v="Standard Class"/>
    <s v="AM-10705"/>
    <s v="Anne McFarland"/>
    <s v="Consumer"/>
    <s v="United States"/>
    <s v="Salem"/>
    <x v="17"/>
    <n v="24153"/>
    <x v="0"/>
    <s v="OFF-AR-10003727"/>
    <x v="1"/>
    <x v="6"/>
    <s v="Berol Giant Pencil Sharpener"/>
    <n v="101.94"/>
    <n v="6"/>
    <n v="0"/>
    <n v="29.5626"/>
    <x v="7"/>
  </r>
  <r>
    <n v="6585"/>
    <x v="3273"/>
    <x v="3"/>
    <d v="2014-07-22T00:00:00"/>
    <d v="2014-07-28T00:00:00"/>
    <s v="Standard Class"/>
    <s v="AM-10705"/>
    <s v="Anne McFarland"/>
    <s v="Consumer"/>
    <s v="United States"/>
    <s v="Salem"/>
    <x v="17"/>
    <n v="24153"/>
    <x v="0"/>
    <s v="TEC-PH-10002660"/>
    <x v="2"/>
    <x v="7"/>
    <s v="Nortel Networks T7316 E Nt8 B27"/>
    <n v="271.95999999999998"/>
    <n v="4"/>
    <n v="0"/>
    <n v="67.989999999999995"/>
    <x v="7"/>
  </r>
  <r>
    <n v="6586"/>
    <x v="3273"/>
    <x v="3"/>
    <d v="2014-07-22T00:00:00"/>
    <d v="2014-07-28T00:00:00"/>
    <s v="Standard Class"/>
    <s v="AM-10705"/>
    <s v="Anne McFarland"/>
    <s v="Consumer"/>
    <s v="United States"/>
    <s v="Salem"/>
    <x v="17"/>
    <n v="24153"/>
    <x v="0"/>
    <s v="FUR-FU-10003274"/>
    <x v="0"/>
    <x v="5"/>
    <s v="Regeneration Desk Collection"/>
    <n v="8.8000000000000007"/>
    <n v="5"/>
    <n v="0"/>
    <n v="3.8719999999999999"/>
    <x v="7"/>
  </r>
  <r>
    <n v="6587"/>
    <x v="3273"/>
    <x v="3"/>
    <d v="2014-07-22T00:00:00"/>
    <d v="2014-07-28T00:00:00"/>
    <s v="Standard Class"/>
    <s v="AM-10705"/>
    <s v="Anne McFarland"/>
    <s v="Consumer"/>
    <s v="United States"/>
    <s v="Salem"/>
    <x v="17"/>
    <n v="24153"/>
    <x v="0"/>
    <s v="OFF-AR-10003829"/>
    <x v="1"/>
    <x v="6"/>
    <s v="Newell 35"/>
    <n v="19.68"/>
    <n v="6"/>
    <n v="0"/>
    <n v="5.7072000000000003"/>
    <x v="7"/>
  </r>
  <r>
    <n v="6588"/>
    <x v="3273"/>
    <x v="3"/>
    <d v="2014-07-22T00:00:00"/>
    <d v="2014-07-28T00:00:00"/>
    <s v="Standard Class"/>
    <s v="AM-10705"/>
    <s v="Anne McFarland"/>
    <s v="Consumer"/>
    <s v="United States"/>
    <s v="Salem"/>
    <x v="17"/>
    <n v="24153"/>
    <x v="0"/>
    <s v="FUR-BO-10003441"/>
    <x v="0"/>
    <x v="0"/>
    <s v="Bush Westfield Collection Bookcases, Fully Assembled"/>
    <n v="302.94"/>
    <n v="3"/>
    <n v="0"/>
    <n v="69.676199999999994"/>
    <x v="7"/>
  </r>
  <r>
    <n v="6589"/>
    <x v="3273"/>
    <x v="3"/>
    <d v="2014-07-22T00:00:00"/>
    <d v="2014-07-28T00:00:00"/>
    <s v="Standard Class"/>
    <s v="AM-10705"/>
    <s v="Anne McFarland"/>
    <s v="Consumer"/>
    <s v="United States"/>
    <s v="Salem"/>
    <x v="17"/>
    <n v="24153"/>
    <x v="0"/>
    <s v="OFF-BI-10003355"/>
    <x v="1"/>
    <x v="8"/>
    <s v="Cardinal Holdit Business Card Pockets"/>
    <n v="14.94"/>
    <n v="3"/>
    <n v="0"/>
    <n v="7.1711999999999998"/>
    <x v="7"/>
  </r>
  <r>
    <n v="6590"/>
    <x v="3273"/>
    <x v="3"/>
    <d v="2014-07-22T00:00:00"/>
    <d v="2014-07-28T00:00:00"/>
    <s v="Standard Class"/>
    <s v="AM-10705"/>
    <s v="Anne McFarland"/>
    <s v="Consumer"/>
    <s v="United States"/>
    <s v="Salem"/>
    <x v="17"/>
    <n v="24153"/>
    <x v="0"/>
    <s v="OFF-SU-10003505"/>
    <x v="1"/>
    <x v="14"/>
    <s v="Premier Electric Letter Opener"/>
    <n v="231.72"/>
    <n v="2"/>
    <n v="0"/>
    <n v="11.586"/>
    <x v="7"/>
  </r>
  <r>
    <n v="6591"/>
    <x v="3274"/>
    <x v="2"/>
    <d v="2011-03-23T00:00:00"/>
    <d v="2011-03-26T00:00:00"/>
    <s v="First Class"/>
    <s v="BG-11740"/>
    <s v="Bruce Geld"/>
    <s v="Consumer"/>
    <s v="United States"/>
    <s v="Delray Beach"/>
    <x v="2"/>
    <n v="33445"/>
    <x v="0"/>
    <s v="OFF-LA-10004484"/>
    <x v="1"/>
    <x v="2"/>
    <s v="Avery 476"/>
    <n v="9.9120000000000008"/>
    <n v="3"/>
    <n v="0.2"/>
    <n v="3.2214"/>
    <x v="10"/>
  </r>
  <r>
    <n v="6592"/>
    <x v="3275"/>
    <x v="1"/>
    <d v="2012-04-30T00:00:00"/>
    <d v="2012-05-06T00:00:00"/>
    <s v="Standard Class"/>
    <s v="KB-16585"/>
    <s v="Ken Black"/>
    <s v="Corporate"/>
    <s v="United States"/>
    <s v="San Francisco"/>
    <x v="1"/>
    <n v="94110"/>
    <x v="1"/>
    <s v="OFF-AR-10000658"/>
    <x v="1"/>
    <x v="6"/>
    <s v="Newell 324"/>
    <n v="34.65"/>
    <n v="3"/>
    <n v="0"/>
    <n v="9.702"/>
    <x v="3"/>
  </r>
  <r>
    <n v="6593"/>
    <x v="3275"/>
    <x v="1"/>
    <d v="2012-04-30T00:00:00"/>
    <d v="2012-05-06T00:00:00"/>
    <s v="Standard Class"/>
    <s v="KB-16585"/>
    <s v="Ken Black"/>
    <s v="Corporate"/>
    <s v="United States"/>
    <s v="San Francisco"/>
    <x v="1"/>
    <n v="94110"/>
    <x v="1"/>
    <s v="TEC-PH-10000347"/>
    <x v="2"/>
    <x v="7"/>
    <s v="Cush Cases Heavy Duty Rugged Cover Case for Samsung Galaxy S5 - Purple"/>
    <n v="19.8"/>
    <n v="5"/>
    <n v="0.2"/>
    <n v="1.7324999999999999"/>
    <x v="3"/>
  </r>
  <r>
    <n v="6594"/>
    <x v="3276"/>
    <x v="0"/>
    <d v="2013-06-14T00:00:00"/>
    <d v="2013-06-17T00:00:00"/>
    <s v="Second Class"/>
    <s v="GT-14710"/>
    <s v="Greg Tran"/>
    <s v="Consumer"/>
    <s v="United States"/>
    <s v="New York City"/>
    <x v="15"/>
    <n v="10024"/>
    <x v="3"/>
    <s v="OFF-BI-10001989"/>
    <x v="1"/>
    <x v="8"/>
    <s v="Premium Transparent Presentation Covers by GBC"/>
    <n v="33.567999999999998"/>
    <n v="2"/>
    <n v="0.2"/>
    <n v="11.748799999999999"/>
    <x v="1"/>
  </r>
  <r>
    <n v="6595"/>
    <x v="3277"/>
    <x v="1"/>
    <d v="2012-05-04T00:00:00"/>
    <d v="2012-05-11T00:00:00"/>
    <s v="Standard Class"/>
    <s v="SV-20815"/>
    <s v="Stuart Van"/>
    <s v="Corporate"/>
    <s v="United States"/>
    <s v="Indianapolis"/>
    <x v="14"/>
    <n v="46203"/>
    <x v="2"/>
    <s v="OFF-AR-10001897"/>
    <x v="1"/>
    <x v="6"/>
    <s v="Model L Table or Wall-Mount Pencil Sharpener"/>
    <n v="125.93"/>
    <n v="7"/>
    <n v="0"/>
    <n v="35.260399999999997"/>
    <x v="5"/>
  </r>
  <r>
    <n v="6596"/>
    <x v="3278"/>
    <x v="3"/>
    <d v="2014-04-24T00:00:00"/>
    <d v="2014-04-27T00:00:00"/>
    <s v="First Class"/>
    <s v="GG-14650"/>
    <s v="Greg Guthrie"/>
    <s v="Corporate"/>
    <s v="United States"/>
    <s v="Columbus"/>
    <x v="24"/>
    <n v="43229"/>
    <x v="3"/>
    <s v="OFF-BI-10000285"/>
    <x v="1"/>
    <x v="8"/>
    <s v="XtraLife ClearVue Slant-D Ring Binders by Cardinal"/>
    <n v="11.76"/>
    <n v="5"/>
    <n v="0.7"/>
    <n v="-7.84"/>
    <x v="3"/>
  </r>
  <r>
    <n v="6597"/>
    <x v="3278"/>
    <x v="3"/>
    <d v="2014-04-24T00:00:00"/>
    <d v="2014-04-27T00:00:00"/>
    <s v="First Class"/>
    <s v="GG-14650"/>
    <s v="Greg Guthrie"/>
    <s v="Corporate"/>
    <s v="United States"/>
    <s v="Columbus"/>
    <x v="24"/>
    <n v="43229"/>
    <x v="3"/>
    <s v="OFF-PA-10001804"/>
    <x v="1"/>
    <x v="10"/>
    <s v="Xerox 195"/>
    <n v="5.3440000000000003"/>
    <n v="1"/>
    <n v="0.2"/>
    <n v="1.8704000000000001"/>
    <x v="3"/>
  </r>
  <r>
    <n v="6598"/>
    <x v="3279"/>
    <x v="2"/>
    <d v="2011-06-06T00:00:00"/>
    <d v="2011-06-12T00:00:00"/>
    <s v="Standard Class"/>
    <s v="SV-20785"/>
    <s v="Stewart Visinsky"/>
    <s v="Consumer"/>
    <s v="United States"/>
    <s v="Jacksonville"/>
    <x v="2"/>
    <n v="32216"/>
    <x v="0"/>
    <s v="OFF-BI-10002557"/>
    <x v="1"/>
    <x v="8"/>
    <s v="Presstex Flexible Ring Binders"/>
    <n v="1.365"/>
    <n v="1"/>
    <n v="0.7"/>
    <n v="-0.91"/>
    <x v="1"/>
  </r>
  <r>
    <n v="6599"/>
    <x v="3279"/>
    <x v="2"/>
    <d v="2011-06-06T00:00:00"/>
    <d v="2011-06-12T00:00:00"/>
    <s v="Standard Class"/>
    <s v="SV-20785"/>
    <s v="Stewart Visinsky"/>
    <s v="Consumer"/>
    <s v="United States"/>
    <s v="Jacksonville"/>
    <x v="2"/>
    <n v="32216"/>
    <x v="0"/>
    <s v="OFF-PA-10002319"/>
    <x v="1"/>
    <x v="10"/>
    <s v="Xerox 1944"/>
    <n v="62.015999999999998"/>
    <n v="2"/>
    <n v="0.2"/>
    <n v="22.480799999999999"/>
    <x v="1"/>
  </r>
  <r>
    <n v="6600"/>
    <x v="3280"/>
    <x v="2"/>
    <d v="2011-12-02T00:00:00"/>
    <d v="2011-12-07T00:00:00"/>
    <s v="Standard Class"/>
    <s v="ON-18715"/>
    <s v="Odella Nelson"/>
    <s v="Corporate"/>
    <s v="United States"/>
    <s v="Clinton"/>
    <x v="39"/>
    <n v="20735"/>
    <x v="3"/>
    <s v="FUR-FU-10003849"/>
    <x v="0"/>
    <x v="5"/>
    <s v="DAX Metal Frame, Desktop, Stepped-Edge"/>
    <n v="60.72"/>
    <n v="3"/>
    <n v="0"/>
    <n v="23.680800000000001"/>
    <x v="4"/>
  </r>
  <r>
    <n v="6601"/>
    <x v="3280"/>
    <x v="2"/>
    <d v="2011-12-02T00:00:00"/>
    <d v="2011-12-07T00:00:00"/>
    <s v="Standard Class"/>
    <s v="ON-18715"/>
    <s v="Odella Nelson"/>
    <s v="Corporate"/>
    <s v="United States"/>
    <s v="Clinton"/>
    <x v="39"/>
    <n v="20735"/>
    <x v="3"/>
    <s v="OFF-PA-10002923"/>
    <x v="1"/>
    <x v="10"/>
    <s v="Xerox 1942"/>
    <n v="146.82"/>
    <n v="3"/>
    <n v="0"/>
    <n v="73.41"/>
    <x v="4"/>
  </r>
  <r>
    <n v="6602"/>
    <x v="3280"/>
    <x v="2"/>
    <d v="2011-12-02T00:00:00"/>
    <d v="2011-12-07T00:00:00"/>
    <s v="Standard Class"/>
    <s v="ON-18715"/>
    <s v="Odella Nelson"/>
    <s v="Corporate"/>
    <s v="United States"/>
    <s v="Clinton"/>
    <x v="39"/>
    <n v="20735"/>
    <x v="3"/>
    <s v="FUR-CH-10004754"/>
    <x v="0"/>
    <x v="1"/>
    <s v="Global Stack Chair with Arms, Black"/>
    <n v="239.84"/>
    <n v="8"/>
    <n v="0"/>
    <n v="64.756799999999998"/>
    <x v="4"/>
  </r>
  <r>
    <n v="6603"/>
    <x v="3280"/>
    <x v="2"/>
    <d v="2011-12-02T00:00:00"/>
    <d v="2011-12-07T00:00:00"/>
    <s v="Standard Class"/>
    <s v="ON-18715"/>
    <s v="Odella Nelson"/>
    <s v="Corporate"/>
    <s v="United States"/>
    <s v="Clinton"/>
    <x v="39"/>
    <n v="20735"/>
    <x v="3"/>
    <s v="OFF-LA-10000634"/>
    <x v="1"/>
    <x v="2"/>
    <s v="Avery 509"/>
    <n v="15.66"/>
    <n v="6"/>
    <n v="0"/>
    <n v="7.2035999999999998"/>
    <x v="4"/>
  </r>
  <r>
    <n v="6604"/>
    <x v="3281"/>
    <x v="3"/>
    <d v="2014-06-18T00:00:00"/>
    <d v="2014-06-21T00:00:00"/>
    <s v="First Class"/>
    <s v="RA-19945"/>
    <s v="Ryan Akin"/>
    <s v="Consumer"/>
    <s v="United States"/>
    <s v="Commerce City"/>
    <x v="22"/>
    <n v="80022"/>
    <x v="1"/>
    <s v="OFF-ST-10001418"/>
    <x v="1"/>
    <x v="4"/>
    <s v="Carina Media Storage Towers in Natural &amp; Black"/>
    <n v="146.352"/>
    <n v="3"/>
    <n v="0.2"/>
    <n v="-32.929200000000002"/>
    <x v="1"/>
  </r>
  <r>
    <n v="6605"/>
    <x v="3282"/>
    <x v="0"/>
    <d v="2013-05-27T00:00:00"/>
    <d v="2013-06-01T00:00:00"/>
    <s v="Standard Class"/>
    <s v="SV-20785"/>
    <s v="Stewart Visinsky"/>
    <s v="Consumer"/>
    <s v="United States"/>
    <s v="Santa Ana"/>
    <x v="1"/>
    <n v="92704"/>
    <x v="1"/>
    <s v="OFF-FA-10003467"/>
    <x v="1"/>
    <x v="13"/>
    <s v="Alliance Big Bands Rubber Bands, 12/Pack"/>
    <n v="5.94"/>
    <n v="3"/>
    <n v="0"/>
    <n v="0"/>
    <x v="5"/>
  </r>
  <r>
    <n v="6606"/>
    <x v="3282"/>
    <x v="0"/>
    <d v="2013-05-27T00:00:00"/>
    <d v="2013-06-01T00:00:00"/>
    <s v="Standard Class"/>
    <s v="SV-20785"/>
    <s v="Stewart Visinsky"/>
    <s v="Consumer"/>
    <s v="United States"/>
    <s v="Santa Ana"/>
    <x v="1"/>
    <n v="92704"/>
    <x v="1"/>
    <s v="OFF-PA-10001293"/>
    <x v="1"/>
    <x v="10"/>
    <s v="Xerox 1946"/>
    <n v="45.36"/>
    <n v="7"/>
    <n v="0"/>
    <n v="21.7728"/>
    <x v="5"/>
  </r>
  <r>
    <n v="6607"/>
    <x v="3282"/>
    <x v="0"/>
    <d v="2013-05-27T00:00:00"/>
    <d v="2013-06-01T00:00:00"/>
    <s v="Standard Class"/>
    <s v="SV-20785"/>
    <s v="Stewart Visinsky"/>
    <s v="Consumer"/>
    <s v="United States"/>
    <s v="Santa Ana"/>
    <x v="1"/>
    <n v="92704"/>
    <x v="1"/>
    <s v="TEC-PH-10003885"/>
    <x v="2"/>
    <x v="7"/>
    <s v="Cisco SPA508G"/>
    <n v="211.16800000000001"/>
    <n v="4"/>
    <n v="0.2"/>
    <n v="23.756399999999999"/>
    <x v="5"/>
  </r>
  <r>
    <n v="6608"/>
    <x v="3282"/>
    <x v="0"/>
    <d v="2013-05-27T00:00:00"/>
    <d v="2013-06-01T00:00:00"/>
    <s v="Standard Class"/>
    <s v="SV-20785"/>
    <s v="Stewart Visinsky"/>
    <s v="Consumer"/>
    <s v="United States"/>
    <s v="Santa Ana"/>
    <x v="1"/>
    <n v="92704"/>
    <x v="1"/>
    <s v="FUR-CH-10004860"/>
    <x v="0"/>
    <x v="1"/>
    <s v="Global Low Back Tilter Chair"/>
    <n v="484.70400000000001"/>
    <n v="6"/>
    <n v="0.2"/>
    <n v="-84.8232"/>
    <x v="5"/>
  </r>
  <r>
    <n v="6609"/>
    <x v="3282"/>
    <x v="0"/>
    <d v="2013-05-27T00:00:00"/>
    <d v="2013-06-01T00:00:00"/>
    <s v="Standard Class"/>
    <s v="SV-20785"/>
    <s v="Stewart Visinsky"/>
    <s v="Consumer"/>
    <s v="United States"/>
    <s v="Santa Ana"/>
    <x v="1"/>
    <n v="92704"/>
    <x v="1"/>
    <s v="TEC-MA-10002428"/>
    <x v="2"/>
    <x v="15"/>
    <s v="Fellowes Powershred HS-440 4-Sheet High Security Shredder"/>
    <n v="371.976"/>
    <n v="3"/>
    <n v="0.2"/>
    <n v="116.24250000000001"/>
    <x v="5"/>
  </r>
  <r>
    <n v="6610"/>
    <x v="3283"/>
    <x v="1"/>
    <d v="2012-03-10T00:00:00"/>
    <d v="2012-03-10T00:00:00"/>
    <s v="Same Day"/>
    <s v="KB-16585"/>
    <s v="Ken Black"/>
    <s v="Corporate"/>
    <s v="United States"/>
    <s v="Clinton"/>
    <x v="39"/>
    <n v="20735"/>
    <x v="3"/>
    <s v="OFF-ST-10002406"/>
    <x v="1"/>
    <x v="4"/>
    <s v="Pizazz Global Quick File"/>
    <n v="89.82"/>
    <n v="6"/>
    <n v="0"/>
    <n v="25.1496"/>
    <x v="10"/>
  </r>
  <r>
    <n v="6611"/>
    <x v="3284"/>
    <x v="0"/>
    <d v="2013-10-21T00:00:00"/>
    <d v="2013-10-23T00:00:00"/>
    <s v="First Class"/>
    <s v="AG-10495"/>
    <s v="Andrew Gjertsen"/>
    <s v="Corporate"/>
    <s v="United States"/>
    <s v="Los Angeles"/>
    <x v="1"/>
    <n v="90049"/>
    <x v="1"/>
    <s v="OFF-BI-10004209"/>
    <x v="1"/>
    <x v="8"/>
    <s v="Fellowes Twister Kit, Gray/Clear, 3/pkg"/>
    <n v="19.295999999999999"/>
    <n v="3"/>
    <n v="0.2"/>
    <n v="6.03"/>
    <x v="2"/>
  </r>
  <r>
    <n v="6612"/>
    <x v="3285"/>
    <x v="1"/>
    <d v="2012-04-21T00:00:00"/>
    <d v="2012-04-28T00:00:00"/>
    <s v="Standard Class"/>
    <s v="JK-16090"/>
    <s v="Juliana Krohn"/>
    <s v="Consumer"/>
    <s v="United States"/>
    <s v="Louisville"/>
    <x v="0"/>
    <n v="40214"/>
    <x v="0"/>
    <s v="FUR-CH-10001891"/>
    <x v="0"/>
    <x v="1"/>
    <s v="Global Deluxe Office Fabric Chairs"/>
    <n v="191.96"/>
    <n v="2"/>
    <n v="0"/>
    <n v="51.8292"/>
    <x v="3"/>
  </r>
  <r>
    <n v="6613"/>
    <x v="3285"/>
    <x v="1"/>
    <d v="2012-04-21T00:00:00"/>
    <d v="2012-04-28T00:00:00"/>
    <s v="Standard Class"/>
    <s v="JK-16090"/>
    <s v="Juliana Krohn"/>
    <s v="Consumer"/>
    <s v="United States"/>
    <s v="Louisville"/>
    <x v="0"/>
    <n v="40214"/>
    <x v="0"/>
    <s v="OFF-BI-10002215"/>
    <x v="1"/>
    <x v="8"/>
    <s v="Wilson Jones Hanging View Binder, White, 1&quot;"/>
    <n v="21.3"/>
    <n v="3"/>
    <n v="0"/>
    <n v="9.798"/>
    <x v="3"/>
  </r>
  <r>
    <n v="6614"/>
    <x v="3285"/>
    <x v="1"/>
    <d v="2012-04-21T00:00:00"/>
    <d v="2012-04-28T00:00:00"/>
    <s v="Standard Class"/>
    <s v="JK-16090"/>
    <s v="Juliana Krohn"/>
    <s v="Consumer"/>
    <s v="United States"/>
    <s v="Louisville"/>
    <x v="0"/>
    <n v="40214"/>
    <x v="0"/>
    <s v="TEC-PH-10002103"/>
    <x v="2"/>
    <x v="7"/>
    <s v="Jabra SPEAK 410"/>
    <n v="469.95"/>
    <n v="5"/>
    <n v="0"/>
    <n v="131.58600000000001"/>
    <x v="3"/>
  </r>
  <r>
    <n v="6615"/>
    <x v="3285"/>
    <x v="1"/>
    <d v="2012-04-21T00:00:00"/>
    <d v="2012-04-28T00:00:00"/>
    <s v="Standard Class"/>
    <s v="JK-16090"/>
    <s v="Juliana Krohn"/>
    <s v="Consumer"/>
    <s v="United States"/>
    <s v="Louisville"/>
    <x v="0"/>
    <n v="40214"/>
    <x v="0"/>
    <s v="FUR-FU-10003394"/>
    <x v="0"/>
    <x v="5"/>
    <s v="Tenex &quot;The Solids&quot; Textured Chair Mats"/>
    <n v="209.88"/>
    <n v="3"/>
    <n v="0"/>
    <n v="35.679600000000001"/>
    <x v="3"/>
  </r>
  <r>
    <n v="6616"/>
    <x v="3286"/>
    <x v="0"/>
    <d v="2013-06-18T00:00:00"/>
    <d v="2013-06-20T00:00:00"/>
    <s v="First Class"/>
    <s v="MV-18190"/>
    <s v="Mike Vittorini"/>
    <s v="Consumer"/>
    <s v="United States"/>
    <s v="Los Angeles"/>
    <x v="1"/>
    <n v="90045"/>
    <x v="1"/>
    <s v="FUR-BO-10004218"/>
    <x v="0"/>
    <x v="0"/>
    <s v="Bush Heritage Pine Collection 5-Shelf Bookcase, Albany Pine Finish, *Special Order"/>
    <n v="239.666"/>
    <n v="2"/>
    <n v="0.15"/>
    <n v="14.098000000000001"/>
    <x v="1"/>
  </r>
  <r>
    <n v="6617"/>
    <x v="3286"/>
    <x v="0"/>
    <d v="2013-06-18T00:00:00"/>
    <d v="2013-06-20T00:00:00"/>
    <s v="First Class"/>
    <s v="MV-18190"/>
    <s v="Mike Vittorini"/>
    <s v="Consumer"/>
    <s v="United States"/>
    <s v="Los Angeles"/>
    <x v="1"/>
    <n v="90045"/>
    <x v="1"/>
    <s v="OFF-LA-10000081"/>
    <x v="1"/>
    <x v="2"/>
    <s v="Avery 496"/>
    <n v="22.5"/>
    <n v="6"/>
    <n v="0"/>
    <n v="10.8"/>
    <x v="1"/>
  </r>
  <r>
    <n v="6618"/>
    <x v="3286"/>
    <x v="0"/>
    <d v="2013-06-18T00:00:00"/>
    <d v="2013-06-20T00:00:00"/>
    <s v="First Class"/>
    <s v="MV-18190"/>
    <s v="Mike Vittorini"/>
    <s v="Consumer"/>
    <s v="United States"/>
    <s v="Los Angeles"/>
    <x v="1"/>
    <n v="90045"/>
    <x v="1"/>
    <s v="OFF-PA-10001497"/>
    <x v="1"/>
    <x v="10"/>
    <s v="Xerox 1914"/>
    <n v="219.84"/>
    <n v="4"/>
    <n v="0"/>
    <n v="107.7216"/>
    <x v="1"/>
  </r>
  <r>
    <n v="6619"/>
    <x v="3287"/>
    <x v="3"/>
    <d v="2014-01-14T00:00:00"/>
    <d v="2014-01-19T00:00:00"/>
    <s v="Second Class"/>
    <s v="CP-12085"/>
    <s v="Cathy Prescott"/>
    <s v="Corporate"/>
    <s v="United States"/>
    <s v="Springfield"/>
    <x v="25"/>
    <n v="65807"/>
    <x v="2"/>
    <s v="OFF-PA-10004983"/>
    <x v="1"/>
    <x v="10"/>
    <s v="Xerox 23"/>
    <n v="32.4"/>
    <n v="5"/>
    <n v="0"/>
    <n v="15.552"/>
    <x v="9"/>
  </r>
  <r>
    <n v="6620"/>
    <x v="3287"/>
    <x v="3"/>
    <d v="2014-01-14T00:00:00"/>
    <d v="2014-01-19T00:00:00"/>
    <s v="Second Class"/>
    <s v="CP-12085"/>
    <s v="Cathy Prescott"/>
    <s v="Corporate"/>
    <s v="United States"/>
    <s v="Springfield"/>
    <x v="25"/>
    <n v="65807"/>
    <x v="2"/>
    <s v="OFF-AR-10004010"/>
    <x v="1"/>
    <x v="6"/>
    <s v="Hunt Boston Vacuum Mount KS Pencil Sharpener"/>
    <n v="209.94"/>
    <n v="6"/>
    <n v="0"/>
    <n v="54.584400000000002"/>
    <x v="9"/>
  </r>
  <r>
    <n v="6621"/>
    <x v="3287"/>
    <x v="3"/>
    <d v="2014-01-14T00:00:00"/>
    <d v="2014-01-19T00:00:00"/>
    <s v="Second Class"/>
    <s v="CP-12085"/>
    <s v="Cathy Prescott"/>
    <s v="Corporate"/>
    <s v="United States"/>
    <s v="Springfield"/>
    <x v="25"/>
    <n v="65807"/>
    <x v="2"/>
    <s v="OFF-SU-10002881"/>
    <x v="1"/>
    <x v="14"/>
    <s v="Martin Yale Chadless Opener Electric Letter Opener"/>
    <n v="4164.05"/>
    <n v="5"/>
    <n v="0"/>
    <n v="83.281000000000006"/>
    <x v="9"/>
  </r>
  <r>
    <n v="6622"/>
    <x v="3287"/>
    <x v="3"/>
    <d v="2014-01-14T00:00:00"/>
    <d v="2014-01-19T00:00:00"/>
    <s v="Second Class"/>
    <s v="CP-12085"/>
    <s v="Cathy Prescott"/>
    <s v="Corporate"/>
    <s v="United States"/>
    <s v="Springfield"/>
    <x v="25"/>
    <n v="65807"/>
    <x v="2"/>
    <s v="FUR-BO-10001608"/>
    <x v="0"/>
    <x v="0"/>
    <s v="Hon Metal Bookcases, Black"/>
    <n v="212.94"/>
    <n v="3"/>
    <n v="0"/>
    <n v="53.234999999999999"/>
    <x v="9"/>
  </r>
  <r>
    <n v="6623"/>
    <x v="3288"/>
    <x v="2"/>
    <d v="2011-09-06T00:00:00"/>
    <d v="2011-09-09T00:00:00"/>
    <s v="First Class"/>
    <s v="VP-21760"/>
    <s v="Victoria Pisteka"/>
    <s v="Corporate"/>
    <s v="United States"/>
    <s v="San Francisco"/>
    <x v="1"/>
    <n v="94109"/>
    <x v="1"/>
    <s v="FUR-FU-10001487"/>
    <x v="0"/>
    <x v="5"/>
    <s v="Eldon Expressions Wood and Plastic Desk Accessories, Cherry Wood"/>
    <n v="41.88"/>
    <n v="6"/>
    <n v="0"/>
    <n v="12.145200000000001"/>
    <x v="8"/>
  </r>
  <r>
    <n v="6624"/>
    <x v="3288"/>
    <x v="2"/>
    <d v="2011-09-06T00:00:00"/>
    <d v="2011-09-09T00:00:00"/>
    <s v="First Class"/>
    <s v="VP-21760"/>
    <s v="Victoria Pisteka"/>
    <s v="Corporate"/>
    <s v="United States"/>
    <s v="San Francisco"/>
    <x v="1"/>
    <n v="94109"/>
    <x v="1"/>
    <s v="OFF-LA-10001934"/>
    <x v="1"/>
    <x v="2"/>
    <s v="Avery 516"/>
    <n v="58.48"/>
    <n v="8"/>
    <n v="0"/>
    <n v="27.485600000000002"/>
    <x v="8"/>
  </r>
  <r>
    <n v="6625"/>
    <x v="3289"/>
    <x v="1"/>
    <d v="2012-01-19T00:00:00"/>
    <d v="2012-01-23T00:00:00"/>
    <s v="Standard Class"/>
    <s v="PM-18940"/>
    <s v="Paul MacIntyre"/>
    <s v="Consumer"/>
    <s v="United States"/>
    <s v="Texas City"/>
    <x v="5"/>
    <n v="77590"/>
    <x v="2"/>
    <s v="FUR-TA-10002855"/>
    <x v="0"/>
    <x v="3"/>
    <s v="Bevis Round Conference Table Top &amp; Single Column Base"/>
    <n v="102.438"/>
    <n v="1"/>
    <n v="0.3"/>
    <n v="-13.1706"/>
    <x v="9"/>
  </r>
  <r>
    <n v="6626"/>
    <x v="3289"/>
    <x v="1"/>
    <d v="2012-01-19T00:00:00"/>
    <d v="2012-01-23T00:00:00"/>
    <s v="Standard Class"/>
    <s v="PM-18940"/>
    <s v="Paul MacIntyre"/>
    <s v="Consumer"/>
    <s v="United States"/>
    <s v="Texas City"/>
    <x v="5"/>
    <n v="77590"/>
    <x v="2"/>
    <s v="FUR-CH-10004875"/>
    <x v="0"/>
    <x v="1"/>
    <s v="Harbour Creations 67200 Series Stacking Chairs"/>
    <n v="199.304"/>
    <n v="4"/>
    <n v="0.3"/>
    <n v="-8.5416000000000007"/>
    <x v="9"/>
  </r>
  <r>
    <n v="6627"/>
    <x v="3290"/>
    <x v="2"/>
    <d v="2011-12-14T00:00:00"/>
    <d v="2011-12-21T00:00:00"/>
    <s v="Standard Class"/>
    <s v="TB-21400"/>
    <s v="Tom Boeckenhauer"/>
    <s v="Consumer"/>
    <s v="United States"/>
    <s v="New York City"/>
    <x v="15"/>
    <n v="10024"/>
    <x v="3"/>
    <s v="TEC-MA-10001127"/>
    <x v="2"/>
    <x v="15"/>
    <s v="HP Designjet T520 Inkjet Large Format Printer - 24&quot; Color"/>
    <n v="6999.96"/>
    <n v="4"/>
    <n v="0"/>
    <n v="2239.9872"/>
    <x v="4"/>
  </r>
  <r>
    <n v="6628"/>
    <x v="3291"/>
    <x v="2"/>
    <d v="2011-05-23T00:00:00"/>
    <d v="2011-05-27T00:00:00"/>
    <s v="Standard Class"/>
    <s v="EH-13990"/>
    <s v="Erica Hackney"/>
    <s v="Consumer"/>
    <s v="United States"/>
    <s v="Bellevue"/>
    <x v="4"/>
    <n v="98006"/>
    <x v="1"/>
    <s v="OFF-PA-10003177"/>
    <x v="1"/>
    <x v="10"/>
    <s v="Xerox 1999"/>
    <n v="12.96"/>
    <n v="2"/>
    <n v="0"/>
    <n v="6.2207999999999997"/>
    <x v="5"/>
  </r>
  <r>
    <n v="6629"/>
    <x v="3292"/>
    <x v="1"/>
    <d v="2012-09-19T00:00:00"/>
    <d v="2012-09-22T00:00:00"/>
    <s v="Second Class"/>
    <s v="GW-14605"/>
    <s v="Giulietta Weimer"/>
    <s v="Consumer"/>
    <s v="United States"/>
    <s v="New York City"/>
    <x v="15"/>
    <n v="10024"/>
    <x v="3"/>
    <s v="TEC-PH-10000011"/>
    <x v="2"/>
    <x v="7"/>
    <s v="PureGear Roll-On Screen Protector"/>
    <n v="279.86"/>
    <n v="14"/>
    <n v="0"/>
    <n v="134.33279999999999"/>
    <x v="8"/>
  </r>
  <r>
    <n v="6630"/>
    <x v="3293"/>
    <x v="1"/>
    <d v="2012-10-02T00:00:00"/>
    <d v="2012-10-06T00:00:00"/>
    <s v="Standard Class"/>
    <s v="NP-18685"/>
    <s v="Nora Pelletier"/>
    <s v="Home Office"/>
    <s v="United States"/>
    <s v="Wilson"/>
    <x v="3"/>
    <n v="27893"/>
    <x v="0"/>
    <s v="OFF-BI-10001757"/>
    <x v="1"/>
    <x v="8"/>
    <s v="Pressboard Hanging Data Binders for Unburst Sheets"/>
    <n v="7.38"/>
    <n v="5"/>
    <n v="0.7"/>
    <n v="-5.4119999999999999"/>
    <x v="2"/>
  </r>
  <r>
    <n v="6631"/>
    <x v="3294"/>
    <x v="0"/>
    <d v="2013-12-26T00:00:00"/>
    <d v="2013-12-31T00:00:00"/>
    <s v="Standard Class"/>
    <s v="JE-15715"/>
    <s v="Joe Elijah"/>
    <s v="Consumer"/>
    <s v="United States"/>
    <s v="Seattle"/>
    <x v="4"/>
    <n v="98115"/>
    <x v="1"/>
    <s v="FUR-CH-10000847"/>
    <x v="0"/>
    <x v="1"/>
    <s v="Global Executive Mid-Back Manager's Chair"/>
    <n v="698.35199999999998"/>
    <n v="3"/>
    <n v="0.2"/>
    <n v="52.376399999999997"/>
    <x v="4"/>
  </r>
  <r>
    <n v="6632"/>
    <x v="3294"/>
    <x v="0"/>
    <d v="2013-12-26T00:00:00"/>
    <d v="2013-12-31T00:00:00"/>
    <s v="Standard Class"/>
    <s v="JE-15715"/>
    <s v="Joe Elijah"/>
    <s v="Consumer"/>
    <s v="United States"/>
    <s v="Seattle"/>
    <x v="4"/>
    <n v="98115"/>
    <x v="1"/>
    <s v="FUR-TA-10001307"/>
    <x v="0"/>
    <x v="3"/>
    <s v="SAFCO PlanMaster Heigh-Adjustable Drafting Table Base, 43w x 30d x 30-37h, Black"/>
    <n v="1747.25"/>
    <n v="5"/>
    <n v="0"/>
    <n v="629.01"/>
    <x v="4"/>
  </r>
  <r>
    <n v="6633"/>
    <x v="3295"/>
    <x v="0"/>
    <d v="2013-05-07T00:00:00"/>
    <d v="2013-05-09T00:00:00"/>
    <s v="Second Class"/>
    <s v="BE-11455"/>
    <s v="Brad Eason"/>
    <s v="Home Office"/>
    <s v="United States"/>
    <s v="Springfield"/>
    <x v="25"/>
    <n v="65807"/>
    <x v="2"/>
    <s v="OFF-AP-10001205"/>
    <x v="1"/>
    <x v="9"/>
    <s v="Belkin 5 Outlet SurgeMaster Power Centers"/>
    <n v="54.48"/>
    <n v="1"/>
    <n v="0"/>
    <n v="15.2544"/>
    <x v="5"/>
  </r>
  <r>
    <n v="6634"/>
    <x v="3296"/>
    <x v="0"/>
    <d v="2013-10-25T00:00:00"/>
    <d v="2013-10-25T00:00:00"/>
    <s v="Same Day"/>
    <s v="SS-20590"/>
    <s v="Sonia Sunley"/>
    <s v="Consumer"/>
    <s v="United States"/>
    <s v="San Francisco"/>
    <x v="1"/>
    <n v="94109"/>
    <x v="1"/>
    <s v="TEC-AC-10001838"/>
    <x v="2"/>
    <x v="11"/>
    <s v="Razer Tiamat Over Ear 7.1 Surround Sound PC Gaming Headset"/>
    <n v="199.99"/>
    <n v="1"/>
    <n v="0"/>
    <n v="85.995699999999999"/>
    <x v="2"/>
  </r>
  <r>
    <n v="6635"/>
    <x v="3297"/>
    <x v="3"/>
    <d v="2014-05-07T00:00:00"/>
    <d v="2014-05-07T00:00:00"/>
    <s v="Same Day"/>
    <s v="MB-18085"/>
    <s v="Mick Brown"/>
    <s v="Consumer"/>
    <s v="United States"/>
    <s v="Charlotte"/>
    <x v="3"/>
    <n v="28205"/>
    <x v="0"/>
    <s v="OFF-BI-10003982"/>
    <x v="1"/>
    <x v="8"/>
    <s v="Wilson Jones Century Plastic Molded Ring Binders"/>
    <n v="68.540999999999997"/>
    <n v="11"/>
    <n v="0.7"/>
    <n v="-52.548099999999998"/>
    <x v="5"/>
  </r>
  <r>
    <n v="6636"/>
    <x v="3297"/>
    <x v="3"/>
    <d v="2014-05-07T00:00:00"/>
    <d v="2014-05-07T00:00:00"/>
    <s v="Same Day"/>
    <s v="MB-18085"/>
    <s v="Mick Brown"/>
    <s v="Consumer"/>
    <s v="United States"/>
    <s v="Charlotte"/>
    <x v="3"/>
    <n v="28205"/>
    <x v="0"/>
    <s v="TEC-PH-10004977"/>
    <x v="2"/>
    <x v="7"/>
    <s v="GE 30524EE4"/>
    <n v="627.16800000000001"/>
    <n v="4"/>
    <n v="0.2"/>
    <n v="70.556399999999996"/>
    <x v="5"/>
  </r>
  <r>
    <n v="6637"/>
    <x v="3297"/>
    <x v="3"/>
    <d v="2014-05-07T00:00:00"/>
    <d v="2014-05-07T00:00:00"/>
    <s v="Same Day"/>
    <s v="MB-18085"/>
    <s v="Mick Brown"/>
    <s v="Consumer"/>
    <s v="United States"/>
    <s v="Charlotte"/>
    <x v="3"/>
    <n v="28205"/>
    <x v="0"/>
    <s v="OFF-LA-10003510"/>
    <x v="1"/>
    <x v="2"/>
    <s v="Avery 4027 File Folder Labels for Dot Matrix Printers, 5000 Labels per Box, White"/>
    <n v="122.12"/>
    <n v="5"/>
    <n v="0.2"/>
    <n v="39.689"/>
    <x v="5"/>
  </r>
  <r>
    <n v="6638"/>
    <x v="3298"/>
    <x v="3"/>
    <d v="2014-11-28T00:00:00"/>
    <d v="2014-12-01T00:00:00"/>
    <s v="Second Class"/>
    <s v="RP-19390"/>
    <s v="Resi Pölking"/>
    <s v="Consumer"/>
    <s v="United States"/>
    <s v="New York City"/>
    <x v="15"/>
    <n v="10011"/>
    <x v="3"/>
    <s v="OFF-AR-10001573"/>
    <x v="1"/>
    <x v="6"/>
    <s v="American Pencil"/>
    <n v="6.99"/>
    <n v="3"/>
    <n v="0"/>
    <n v="2.0270999999999999"/>
    <x v="0"/>
  </r>
  <r>
    <n v="6639"/>
    <x v="3298"/>
    <x v="3"/>
    <d v="2014-11-28T00:00:00"/>
    <d v="2014-12-01T00:00:00"/>
    <s v="Second Class"/>
    <s v="RP-19390"/>
    <s v="Resi Pölking"/>
    <s v="Consumer"/>
    <s v="United States"/>
    <s v="New York City"/>
    <x v="15"/>
    <n v="10011"/>
    <x v="3"/>
    <s v="OFF-BI-10001196"/>
    <x v="1"/>
    <x v="8"/>
    <s v="Avery Flip-Chart Easel Binder, Black"/>
    <n v="107.42400000000001"/>
    <n v="6"/>
    <n v="0.2"/>
    <n v="36.255600000000001"/>
    <x v="0"/>
  </r>
  <r>
    <n v="6640"/>
    <x v="3299"/>
    <x v="2"/>
    <d v="2011-10-31T00:00:00"/>
    <d v="2011-11-02T00:00:00"/>
    <s v="Second Class"/>
    <s v="AJ-10780"/>
    <s v="Anthony Jacobs"/>
    <s v="Corporate"/>
    <s v="United States"/>
    <s v="Lorain"/>
    <x v="24"/>
    <n v="44052"/>
    <x v="3"/>
    <s v="FUR-TA-10003954"/>
    <x v="0"/>
    <x v="3"/>
    <s v="Hon 94000 Series Round Tables"/>
    <n v="1421.664"/>
    <n v="8"/>
    <n v="0.4"/>
    <n v="-734.52639999999997"/>
    <x v="2"/>
  </r>
  <r>
    <n v="6641"/>
    <x v="3300"/>
    <x v="3"/>
    <d v="2014-08-06T00:00:00"/>
    <d v="2014-08-10T00:00:00"/>
    <s v="Standard Class"/>
    <s v="PO-18865"/>
    <s v="Patrick O'Donnell"/>
    <s v="Consumer"/>
    <s v="United States"/>
    <s v="Indianapolis"/>
    <x v="14"/>
    <n v="46203"/>
    <x v="2"/>
    <s v="OFF-BI-10001989"/>
    <x v="1"/>
    <x v="8"/>
    <s v="Premium Transparent Presentation Covers by GBC"/>
    <n v="125.88"/>
    <n v="6"/>
    <n v="0"/>
    <n v="60.422400000000003"/>
    <x v="6"/>
  </r>
  <r>
    <n v="6642"/>
    <x v="3300"/>
    <x v="3"/>
    <d v="2014-08-06T00:00:00"/>
    <d v="2014-08-10T00:00:00"/>
    <s v="Standard Class"/>
    <s v="PO-18865"/>
    <s v="Patrick O'Donnell"/>
    <s v="Consumer"/>
    <s v="United States"/>
    <s v="Indianapolis"/>
    <x v="14"/>
    <n v="46203"/>
    <x v="2"/>
    <s v="TEC-AC-10001714"/>
    <x v="2"/>
    <x v="11"/>
    <s v="Logitech MX Performance Wireless Mouse"/>
    <n v="79.78"/>
    <n v="2"/>
    <n v="0"/>
    <n v="29.518599999999999"/>
    <x v="6"/>
  </r>
  <r>
    <n v="6643"/>
    <x v="3300"/>
    <x v="3"/>
    <d v="2014-08-06T00:00:00"/>
    <d v="2014-08-10T00:00:00"/>
    <s v="Standard Class"/>
    <s v="PO-18865"/>
    <s v="Patrick O'Donnell"/>
    <s v="Consumer"/>
    <s v="United States"/>
    <s v="Indianapolis"/>
    <x v="14"/>
    <n v="46203"/>
    <x v="2"/>
    <s v="OFF-LA-10003498"/>
    <x v="1"/>
    <x v="2"/>
    <s v="Avery 475"/>
    <n v="133.19999999999999"/>
    <n v="9"/>
    <n v="0"/>
    <n v="66.599999999999994"/>
    <x v="6"/>
  </r>
  <r>
    <n v="6644"/>
    <x v="3301"/>
    <x v="1"/>
    <d v="2012-08-10T00:00:00"/>
    <d v="2012-08-16T00:00:00"/>
    <s v="Standard Class"/>
    <s v="WB-21850"/>
    <s v="William Brown"/>
    <s v="Consumer"/>
    <s v="United States"/>
    <s v="Redmond"/>
    <x v="21"/>
    <n v="97756"/>
    <x v="1"/>
    <s v="TEC-PH-10000576"/>
    <x v="2"/>
    <x v="7"/>
    <s v="AT&amp;T 1080 Corded phone"/>
    <n v="438.36799999999999"/>
    <n v="4"/>
    <n v="0.2"/>
    <n v="38.357199999999999"/>
    <x v="6"/>
  </r>
  <r>
    <n v="6645"/>
    <x v="3301"/>
    <x v="1"/>
    <d v="2012-08-10T00:00:00"/>
    <d v="2012-08-16T00:00:00"/>
    <s v="Standard Class"/>
    <s v="WB-21850"/>
    <s v="William Brown"/>
    <s v="Consumer"/>
    <s v="United States"/>
    <s v="Redmond"/>
    <x v="21"/>
    <n v="97756"/>
    <x v="1"/>
    <s v="TEC-PH-10004188"/>
    <x v="2"/>
    <x v="7"/>
    <s v="OtterBox Commuter Series Case - Samsung Galaxy S4"/>
    <n v="139.94399999999999"/>
    <n v="7"/>
    <n v="0.2"/>
    <n v="-31.487400000000001"/>
    <x v="6"/>
  </r>
  <r>
    <n v="6646"/>
    <x v="3301"/>
    <x v="1"/>
    <d v="2012-08-10T00:00:00"/>
    <d v="2012-08-16T00:00:00"/>
    <s v="Standard Class"/>
    <s v="WB-21850"/>
    <s v="William Brown"/>
    <s v="Consumer"/>
    <s v="United States"/>
    <s v="Redmond"/>
    <x v="21"/>
    <n v="97756"/>
    <x v="1"/>
    <s v="OFF-AP-10001469"/>
    <x v="1"/>
    <x v="9"/>
    <s v="Fellowes 8 Outlet Superior Workstation Surge Protector"/>
    <n v="133.47200000000001"/>
    <n v="4"/>
    <n v="0.2"/>
    <n v="15.015599999999999"/>
    <x v="6"/>
  </r>
  <r>
    <n v="6647"/>
    <x v="3302"/>
    <x v="0"/>
    <d v="2013-12-16T00:00:00"/>
    <d v="2013-12-22T00:00:00"/>
    <s v="Standard Class"/>
    <s v="MP-18175"/>
    <s v="Mike Pelletier"/>
    <s v="Home Office"/>
    <s v="United States"/>
    <s v="Springfield"/>
    <x v="21"/>
    <n v="97477"/>
    <x v="1"/>
    <s v="FUR-TA-10003473"/>
    <x v="0"/>
    <x v="3"/>
    <s v="Bretford Rectangular Conference Table Tops"/>
    <n v="564.19500000000005"/>
    <n v="3"/>
    <n v="0.5"/>
    <n v="-304.6653"/>
    <x v="4"/>
  </r>
  <r>
    <n v="6648"/>
    <x v="3302"/>
    <x v="0"/>
    <d v="2013-12-16T00:00:00"/>
    <d v="2013-12-22T00:00:00"/>
    <s v="Standard Class"/>
    <s v="MP-18175"/>
    <s v="Mike Pelletier"/>
    <s v="Home Office"/>
    <s v="United States"/>
    <s v="Springfield"/>
    <x v="21"/>
    <n v="97477"/>
    <x v="1"/>
    <s v="OFF-AP-10001205"/>
    <x v="1"/>
    <x v="9"/>
    <s v="Belkin 5 Outlet SurgeMaster Power Centers"/>
    <n v="87.168000000000006"/>
    <n v="2"/>
    <n v="0.2"/>
    <n v="8.7167999999999992"/>
    <x v="4"/>
  </r>
  <r>
    <n v="6649"/>
    <x v="3303"/>
    <x v="3"/>
    <d v="2014-09-09T00:00:00"/>
    <d v="2014-09-12T00:00:00"/>
    <s v="First Class"/>
    <s v="BF-11020"/>
    <s v="Barry Französisch"/>
    <s v="Corporate"/>
    <s v="United States"/>
    <s v="Arlington"/>
    <x v="5"/>
    <n v="76017"/>
    <x v="2"/>
    <s v="OFF-BI-10002429"/>
    <x v="1"/>
    <x v="8"/>
    <s v="Premier Elliptical Ring Binder, Black"/>
    <n v="42.616"/>
    <n v="7"/>
    <n v="0.8"/>
    <n v="-68.185599999999994"/>
    <x v="8"/>
  </r>
  <r>
    <n v="6650"/>
    <x v="3303"/>
    <x v="3"/>
    <d v="2014-09-09T00:00:00"/>
    <d v="2014-09-12T00:00:00"/>
    <s v="First Class"/>
    <s v="BF-11020"/>
    <s v="Barry Französisch"/>
    <s v="Corporate"/>
    <s v="United States"/>
    <s v="Arlington"/>
    <x v="5"/>
    <n v="76017"/>
    <x v="2"/>
    <s v="TEC-CO-10001943"/>
    <x v="2"/>
    <x v="16"/>
    <s v="Canon PC-428 Personal Copier"/>
    <n v="319.98399999999998"/>
    <n v="2"/>
    <n v="0.2"/>
    <n v="107.99460000000001"/>
    <x v="8"/>
  </r>
  <r>
    <n v="6651"/>
    <x v="3303"/>
    <x v="3"/>
    <d v="2014-09-09T00:00:00"/>
    <d v="2014-09-12T00:00:00"/>
    <s v="First Class"/>
    <s v="BF-11020"/>
    <s v="Barry Französisch"/>
    <s v="Corporate"/>
    <s v="United States"/>
    <s v="Arlington"/>
    <x v="5"/>
    <n v="76017"/>
    <x v="2"/>
    <s v="OFF-FA-10004854"/>
    <x v="1"/>
    <x v="13"/>
    <s v="Vinyl Coated Wire Paper Clips in Organizer Box, 800/Box"/>
    <n v="45.92"/>
    <n v="5"/>
    <n v="0.2"/>
    <n v="15.497999999999999"/>
    <x v="8"/>
  </r>
  <r>
    <n v="6652"/>
    <x v="3303"/>
    <x v="3"/>
    <d v="2014-09-09T00:00:00"/>
    <d v="2014-09-12T00:00:00"/>
    <s v="First Class"/>
    <s v="BF-11020"/>
    <s v="Barry Französisch"/>
    <s v="Corporate"/>
    <s v="United States"/>
    <s v="Arlington"/>
    <x v="5"/>
    <n v="76017"/>
    <x v="2"/>
    <s v="FUR-FU-10001095"/>
    <x v="0"/>
    <x v="5"/>
    <s v="DAX Black Cherry Wood-Tone Poster Frame"/>
    <n v="21.184000000000001"/>
    <n v="2"/>
    <n v="0.6"/>
    <n v="-11.651199999999999"/>
    <x v="8"/>
  </r>
  <r>
    <n v="6653"/>
    <x v="3303"/>
    <x v="3"/>
    <d v="2014-09-09T00:00:00"/>
    <d v="2014-09-12T00:00:00"/>
    <s v="First Class"/>
    <s v="BF-11020"/>
    <s v="Barry Französisch"/>
    <s v="Corporate"/>
    <s v="United States"/>
    <s v="Arlington"/>
    <x v="5"/>
    <n v="76017"/>
    <x v="2"/>
    <s v="OFF-PA-10000061"/>
    <x v="1"/>
    <x v="10"/>
    <s v="Xerox 205"/>
    <n v="20.736000000000001"/>
    <n v="4"/>
    <n v="0.2"/>
    <n v="7.2576000000000001"/>
    <x v="8"/>
  </r>
  <r>
    <n v="6654"/>
    <x v="3303"/>
    <x v="3"/>
    <d v="2014-09-09T00:00:00"/>
    <d v="2014-09-12T00:00:00"/>
    <s v="First Class"/>
    <s v="BF-11020"/>
    <s v="Barry Französisch"/>
    <s v="Corporate"/>
    <s v="United States"/>
    <s v="Arlington"/>
    <x v="5"/>
    <n v="76017"/>
    <x v="2"/>
    <s v="FUR-CH-10003535"/>
    <x v="0"/>
    <x v="1"/>
    <s v="Global Armless Task Chair, Royal Blue"/>
    <n v="213.43"/>
    <n v="5"/>
    <n v="0.3"/>
    <n v="-39.637"/>
    <x v="8"/>
  </r>
  <r>
    <n v="6655"/>
    <x v="3304"/>
    <x v="3"/>
    <d v="2014-02-21T00:00:00"/>
    <d v="2014-02-28T00:00:00"/>
    <s v="Standard Class"/>
    <s v="KM-16375"/>
    <s v="Katherine Murray"/>
    <s v="Home Office"/>
    <s v="United States"/>
    <s v="Gilbert"/>
    <x v="16"/>
    <n v="85234"/>
    <x v="1"/>
    <s v="TEC-PH-10004447"/>
    <x v="2"/>
    <x v="7"/>
    <s v="Toshiba IPT2010-SD IP Telephone"/>
    <n v="333.57600000000002"/>
    <n v="3"/>
    <n v="0.2"/>
    <n v="25.0182"/>
    <x v="11"/>
  </r>
  <r>
    <n v="6656"/>
    <x v="3304"/>
    <x v="3"/>
    <d v="2014-02-21T00:00:00"/>
    <d v="2014-02-28T00:00:00"/>
    <s v="Standard Class"/>
    <s v="KM-16375"/>
    <s v="Katherine Murray"/>
    <s v="Home Office"/>
    <s v="United States"/>
    <s v="Gilbert"/>
    <x v="16"/>
    <n v="85234"/>
    <x v="1"/>
    <s v="TEC-AC-10001114"/>
    <x v="2"/>
    <x v="11"/>
    <s v="Microsoft Wireless Mobile Mouse 4000"/>
    <n v="31.992000000000001"/>
    <n v="1"/>
    <n v="0.2"/>
    <n v="4.7988"/>
    <x v="11"/>
  </r>
  <r>
    <n v="6657"/>
    <x v="3304"/>
    <x v="3"/>
    <d v="2014-02-21T00:00:00"/>
    <d v="2014-02-28T00:00:00"/>
    <s v="Standard Class"/>
    <s v="KM-16375"/>
    <s v="Katherine Murray"/>
    <s v="Home Office"/>
    <s v="United States"/>
    <s v="Gilbert"/>
    <x v="16"/>
    <n v="85234"/>
    <x v="1"/>
    <s v="OFF-ST-10000563"/>
    <x v="1"/>
    <x v="4"/>
    <s v="Fellowes Bankers Box Stor/Drawer Steel Plus"/>
    <n v="51.167999999999999"/>
    <n v="2"/>
    <n v="0.2"/>
    <n v="-6.3959999999999999"/>
    <x v="11"/>
  </r>
  <r>
    <n v="6658"/>
    <x v="3304"/>
    <x v="3"/>
    <d v="2014-02-21T00:00:00"/>
    <d v="2014-02-28T00:00:00"/>
    <s v="Standard Class"/>
    <s v="KM-16375"/>
    <s v="Katherine Murray"/>
    <s v="Home Office"/>
    <s v="United States"/>
    <s v="Gilbert"/>
    <x v="16"/>
    <n v="85234"/>
    <x v="1"/>
    <s v="OFF-EN-10004846"/>
    <x v="1"/>
    <x v="12"/>
    <s v="Letter or Legal Size Expandable Poly String Tie Envelopes"/>
    <n v="10.64"/>
    <n v="5"/>
    <n v="0.2"/>
    <n v="3.8570000000000002"/>
    <x v="11"/>
  </r>
  <r>
    <n v="6659"/>
    <x v="3304"/>
    <x v="3"/>
    <d v="2014-02-21T00:00:00"/>
    <d v="2014-02-28T00:00:00"/>
    <s v="Standard Class"/>
    <s v="KM-16375"/>
    <s v="Katherine Murray"/>
    <s v="Home Office"/>
    <s v="United States"/>
    <s v="Gilbert"/>
    <x v="16"/>
    <n v="85234"/>
    <x v="1"/>
    <s v="FUR-FU-10002253"/>
    <x v="0"/>
    <x v="5"/>
    <s v="Howard Miller 13&quot; Diameter Pewter Finish Round Wall Clock"/>
    <n v="68.703999999999994"/>
    <n v="2"/>
    <n v="0.2"/>
    <n v="16.3172"/>
    <x v="11"/>
  </r>
  <r>
    <n v="6660"/>
    <x v="3304"/>
    <x v="3"/>
    <d v="2014-02-21T00:00:00"/>
    <d v="2014-02-28T00:00:00"/>
    <s v="Standard Class"/>
    <s v="KM-16375"/>
    <s v="Katherine Murray"/>
    <s v="Home Office"/>
    <s v="United States"/>
    <s v="Gilbert"/>
    <x v="16"/>
    <n v="85234"/>
    <x v="1"/>
    <s v="FUR-TA-10001039"/>
    <x v="0"/>
    <x v="3"/>
    <s v="KI Adjustable-Height Table"/>
    <n v="386.91"/>
    <n v="9"/>
    <n v="0.5"/>
    <n v="-185.71680000000001"/>
    <x v="11"/>
  </r>
  <r>
    <n v="6661"/>
    <x v="3305"/>
    <x v="1"/>
    <d v="2012-08-08T00:00:00"/>
    <d v="2012-08-10T00:00:00"/>
    <s v="Second Class"/>
    <s v="DB-13405"/>
    <s v="Denny Blanton"/>
    <s v="Consumer"/>
    <s v="United States"/>
    <s v="Lawrence"/>
    <x v="31"/>
    <n v="1841"/>
    <x v="3"/>
    <s v="OFF-AR-10004587"/>
    <x v="1"/>
    <x v="6"/>
    <s v="Boston 1827 Commercial Additional Cutter, Drive Gear &amp; Gear Rack for 1606"/>
    <n v="39.659999999999997"/>
    <n v="2"/>
    <n v="0"/>
    <n v="11.898"/>
    <x v="6"/>
  </r>
  <r>
    <n v="6662"/>
    <x v="3305"/>
    <x v="1"/>
    <d v="2012-08-08T00:00:00"/>
    <d v="2012-08-10T00:00:00"/>
    <s v="Second Class"/>
    <s v="DB-13405"/>
    <s v="Denny Blanton"/>
    <s v="Consumer"/>
    <s v="United States"/>
    <s v="Lawrence"/>
    <x v="31"/>
    <n v="1841"/>
    <x v="3"/>
    <s v="OFF-AP-10004336"/>
    <x v="1"/>
    <x v="9"/>
    <s v="Conquest 14 Commercial Heavy-Duty Upright Vacuum, Collection System, Accessory Kit"/>
    <n v="113.92"/>
    <n v="2"/>
    <n v="0"/>
    <n v="33.036799999999999"/>
    <x v="6"/>
  </r>
  <r>
    <n v="6663"/>
    <x v="3305"/>
    <x v="1"/>
    <d v="2012-08-08T00:00:00"/>
    <d v="2012-08-10T00:00:00"/>
    <s v="Second Class"/>
    <s v="DB-13405"/>
    <s v="Denny Blanton"/>
    <s v="Consumer"/>
    <s v="United States"/>
    <s v="Lawrence"/>
    <x v="31"/>
    <n v="1841"/>
    <x v="3"/>
    <s v="OFF-BI-10001718"/>
    <x v="1"/>
    <x v="8"/>
    <s v="GBC DocuBind P50 Personal Binding Machine"/>
    <n v="447.86"/>
    <n v="7"/>
    <n v="0"/>
    <n v="210.49420000000001"/>
    <x v="6"/>
  </r>
  <r>
    <n v="6664"/>
    <x v="3306"/>
    <x v="3"/>
    <d v="2014-10-27T00:00:00"/>
    <d v="2014-11-02T00:00:00"/>
    <s v="Standard Class"/>
    <s v="OT-18730"/>
    <s v="Olvera Toch"/>
    <s v="Consumer"/>
    <s v="United States"/>
    <s v="Virginia Beach"/>
    <x v="17"/>
    <n v="23464"/>
    <x v="0"/>
    <s v="FUR-TA-10001520"/>
    <x v="0"/>
    <x v="3"/>
    <s v="Lesro Sheffield Collection Coffee Table, End Table, Center Table, Corner Table"/>
    <n v="356.85"/>
    <n v="5"/>
    <n v="0"/>
    <n v="60.664499999999997"/>
    <x v="2"/>
  </r>
  <r>
    <n v="6665"/>
    <x v="3306"/>
    <x v="3"/>
    <d v="2014-10-27T00:00:00"/>
    <d v="2014-11-02T00:00:00"/>
    <s v="Standard Class"/>
    <s v="OT-18730"/>
    <s v="Olvera Toch"/>
    <s v="Consumer"/>
    <s v="United States"/>
    <s v="Virginia Beach"/>
    <x v="17"/>
    <n v="23464"/>
    <x v="0"/>
    <s v="OFF-EN-10002831"/>
    <x v="1"/>
    <x v="12"/>
    <s v="Tyvek Top-Opening Peel &amp; Seel Envelopes, Gray"/>
    <n v="251.58"/>
    <n v="7"/>
    <n v="0"/>
    <n v="113.211"/>
    <x v="2"/>
  </r>
  <r>
    <n v="6666"/>
    <x v="3307"/>
    <x v="0"/>
    <d v="2013-07-15T00:00:00"/>
    <d v="2013-07-19T00:00:00"/>
    <s v="Second Class"/>
    <s v="JS-15880"/>
    <s v="John Stevenson"/>
    <s v="Consumer"/>
    <s v="United States"/>
    <s v="Irving"/>
    <x v="5"/>
    <n v="75061"/>
    <x v="2"/>
    <s v="OFF-PA-10001497"/>
    <x v="1"/>
    <x v="10"/>
    <s v="Xerox 1914"/>
    <n v="219.84"/>
    <n v="5"/>
    <n v="0.2"/>
    <n v="79.691999999999993"/>
    <x v="7"/>
  </r>
  <r>
    <n v="6667"/>
    <x v="3308"/>
    <x v="3"/>
    <d v="2014-05-13T00:00:00"/>
    <d v="2014-05-15T00:00:00"/>
    <s v="Second Class"/>
    <s v="CA-12775"/>
    <s v="Cynthia Arntzen"/>
    <s v="Consumer"/>
    <s v="United States"/>
    <s v="Vineland"/>
    <x v="30"/>
    <n v="8360"/>
    <x v="3"/>
    <s v="FUR-FU-10000719"/>
    <x v="0"/>
    <x v="5"/>
    <s v="DAX Cubicle Frames, 8-1/2 x 11"/>
    <n v="42.85"/>
    <n v="5"/>
    <n v="0"/>
    <n v="15.426"/>
    <x v="5"/>
  </r>
  <r>
    <n v="6668"/>
    <x v="3308"/>
    <x v="3"/>
    <d v="2014-05-13T00:00:00"/>
    <d v="2014-05-15T00:00:00"/>
    <s v="Second Class"/>
    <s v="CA-12775"/>
    <s v="Cynthia Arntzen"/>
    <s v="Consumer"/>
    <s v="United States"/>
    <s v="Vineland"/>
    <x v="30"/>
    <n v="8360"/>
    <x v="3"/>
    <s v="OFF-LA-10002271"/>
    <x v="1"/>
    <x v="2"/>
    <s v="Smead Alpha-Z Color-Coded Second Alphabetical Labels and Starter Set"/>
    <n v="6.16"/>
    <n v="2"/>
    <n v="0"/>
    <n v="2.9567999999999999"/>
    <x v="5"/>
  </r>
  <r>
    <n v="6669"/>
    <x v="3308"/>
    <x v="3"/>
    <d v="2014-05-13T00:00:00"/>
    <d v="2014-05-15T00:00:00"/>
    <s v="Second Class"/>
    <s v="CA-12775"/>
    <s v="Cynthia Arntzen"/>
    <s v="Consumer"/>
    <s v="United States"/>
    <s v="Vineland"/>
    <x v="30"/>
    <n v="8360"/>
    <x v="3"/>
    <s v="OFF-SU-10004661"/>
    <x v="1"/>
    <x v="14"/>
    <s v="Acme Titanium Bonded Scissors"/>
    <n v="17"/>
    <n v="2"/>
    <n v="0"/>
    <n v="4.42"/>
    <x v="5"/>
  </r>
  <r>
    <n v="6670"/>
    <x v="3308"/>
    <x v="3"/>
    <d v="2014-05-13T00:00:00"/>
    <d v="2014-05-15T00:00:00"/>
    <s v="Second Class"/>
    <s v="CA-12775"/>
    <s v="Cynthia Arntzen"/>
    <s v="Consumer"/>
    <s v="United States"/>
    <s v="Vineland"/>
    <x v="30"/>
    <n v="8360"/>
    <x v="3"/>
    <s v="TEC-AC-10004859"/>
    <x v="2"/>
    <x v="11"/>
    <s v="Maxell Pro 80 Minute CD-R, 10/Pack"/>
    <n v="87.4"/>
    <n v="5"/>
    <n v="0"/>
    <n v="34.96"/>
    <x v="5"/>
  </r>
  <r>
    <n v="6671"/>
    <x v="3309"/>
    <x v="3"/>
    <d v="2014-05-26T00:00:00"/>
    <d v="2014-05-30T00:00:00"/>
    <s v="Standard Class"/>
    <s v="MH-18115"/>
    <s v="Mick Hernandez"/>
    <s v="Home Office"/>
    <s v="United States"/>
    <s v="Columbus"/>
    <x v="32"/>
    <n v="31907"/>
    <x v="0"/>
    <s v="OFF-BI-10002824"/>
    <x v="1"/>
    <x v="8"/>
    <s v="Recycled Easel Ring Binders"/>
    <n v="29.84"/>
    <n v="2"/>
    <n v="0"/>
    <n v="13.428000000000001"/>
    <x v="5"/>
  </r>
  <r>
    <n v="6672"/>
    <x v="3310"/>
    <x v="2"/>
    <d v="2011-08-23T00:00:00"/>
    <d v="2011-08-27T00:00:00"/>
    <s v="Second Class"/>
    <s v="RB-19645"/>
    <s v="Robert Barroso"/>
    <s v="Corporate"/>
    <s v="United States"/>
    <s v="Los Angeles"/>
    <x v="1"/>
    <n v="90032"/>
    <x v="1"/>
    <s v="OFF-BI-10001575"/>
    <x v="1"/>
    <x v="8"/>
    <s v="GBC Linen Binding Covers"/>
    <n v="49.567999999999998"/>
    <n v="2"/>
    <n v="0.2"/>
    <n v="17.348800000000001"/>
    <x v="6"/>
  </r>
  <r>
    <n v="6673"/>
    <x v="3311"/>
    <x v="1"/>
    <d v="2012-09-11T00:00:00"/>
    <d v="2012-09-16T00:00:00"/>
    <s v="Standard Class"/>
    <s v="SB-20290"/>
    <s v="Sean Braxton"/>
    <s v="Corporate"/>
    <s v="United States"/>
    <s v="San Diego"/>
    <x v="1"/>
    <n v="92024"/>
    <x v="1"/>
    <s v="OFF-AR-10000380"/>
    <x v="1"/>
    <x v="6"/>
    <s v="Hunt PowerHouse Electric Pencil Sharpener, Blue"/>
    <n v="265.86"/>
    <n v="7"/>
    <n v="0"/>
    <n v="79.757999999999996"/>
    <x v="8"/>
  </r>
  <r>
    <n v="6674"/>
    <x v="3312"/>
    <x v="1"/>
    <d v="2012-09-05T00:00:00"/>
    <d v="2012-09-12T00:00:00"/>
    <s v="Standard Class"/>
    <s v="TW-21025"/>
    <s v="Tamara Willingham"/>
    <s v="Home Office"/>
    <s v="United States"/>
    <s v="Charlottesville"/>
    <x v="17"/>
    <n v="22901"/>
    <x v="0"/>
    <s v="FUR-FU-10000820"/>
    <x v="0"/>
    <x v="5"/>
    <s v="Tensor Brushed Steel Torchiere Floor Lamp"/>
    <n v="67.959999999999994"/>
    <n v="4"/>
    <n v="0"/>
    <n v="12.232799999999999"/>
    <x v="8"/>
  </r>
  <r>
    <n v="6675"/>
    <x v="3313"/>
    <x v="1"/>
    <d v="2012-11-21T00:00:00"/>
    <d v="2012-11-23T00:00:00"/>
    <s v="Second Class"/>
    <s v="DL-13330"/>
    <s v="Denise Leinenbach"/>
    <s v="Consumer"/>
    <s v="United States"/>
    <s v="Lawrence"/>
    <x v="14"/>
    <n v="46226"/>
    <x v="2"/>
    <s v="OFF-AR-10003759"/>
    <x v="1"/>
    <x v="6"/>
    <s v="Crayola Anti Dust Chalk, 12/Pack"/>
    <n v="10.92"/>
    <n v="6"/>
    <n v="0"/>
    <n v="4.9139999999999997"/>
    <x v="0"/>
  </r>
  <r>
    <n v="6676"/>
    <x v="3313"/>
    <x v="1"/>
    <d v="2012-11-21T00:00:00"/>
    <d v="2012-11-23T00:00:00"/>
    <s v="Second Class"/>
    <s v="DL-13330"/>
    <s v="Denise Leinenbach"/>
    <s v="Consumer"/>
    <s v="United States"/>
    <s v="Lawrence"/>
    <x v="14"/>
    <n v="46226"/>
    <x v="2"/>
    <s v="TEC-MA-10002930"/>
    <x v="2"/>
    <x v="15"/>
    <s v="Ricoh - Ink Collector Unit for GX3000 Series Printers"/>
    <n v="83.9"/>
    <n v="2"/>
    <n v="0"/>
    <n v="22.652999999999999"/>
    <x v="0"/>
  </r>
  <r>
    <n v="6677"/>
    <x v="3313"/>
    <x v="1"/>
    <d v="2012-11-21T00:00:00"/>
    <d v="2012-11-23T00:00:00"/>
    <s v="Second Class"/>
    <s v="DL-13330"/>
    <s v="Denise Leinenbach"/>
    <s v="Consumer"/>
    <s v="United States"/>
    <s v="Lawrence"/>
    <x v="14"/>
    <n v="46226"/>
    <x v="2"/>
    <s v="OFF-AP-10004052"/>
    <x v="1"/>
    <x v="9"/>
    <s v="Hoover Replacement Belts For Soft Guard &amp; Commercial Ltweight Upright Vacs, 2/Pk"/>
    <n v="19.75"/>
    <n v="5"/>
    <n v="0"/>
    <n v="5.1349999999999998"/>
    <x v="0"/>
  </r>
  <r>
    <n v="6678"/>
    <x v="3313"/>
    <x v="1"/>
    <d v="2012-11-21T00:00:00"/>
    <d v="2012-11-23T00:00:00"/>
    <s v="Second Class"/>
    <s v="DL-13330"/>
    <s v="Denise Leinenbach"/>
    <s v="Consumer"/>
    <s v="United States"/>
    <s v="Lawrence"/>
    <x v="14"/>
    <n v="46226"/>
    <x v="2"/>
    <s v="TEC-AC-10000990"/>
    <x v="2"/>
    <x v="11"/>
    <s v="Imation Bio 2GB USB Flash Drive Imation Corp"/>
    <n v="393.54"/>
    <n v="3"/>
    <n v="0"/>
    <n v="165.2868"/>
    <x v="0"/>
  </r>
  <r>
    <n v="6679"/>
    <x v="3314"/>
    <x v="2"/>
    <d v="2011-10-10T00:00:00"/>
    <d v="2011-10-14T00:00:00"/>
    <s v="Standard Class"/>
    <s v="SD-20485"/>
    <s v="Shirley Daniels"/>
    <s v="Home Office"/>
    <s v="United States"/>
    <s v="Phoenix"/>
    <x v="16"/>
    <n v="85023"/>
    <x v="1"/>
    <s v="FUR-FU-10003724"/>
    <x v="0"/>
    <x v="5"/>
    <s v="Westinghouse Clip-On Gooseneck Lamps"/>
    <n v="46.872"/>
    <n v="7"/>
    <n v="0.2"/>
    <n v="3.5154000000000001"/>
    <x v="2"/>
  </r>
  <r>
    <n v="6680"/>
    <x v="3315"/>
    <x v="3"/>
    <d v="2014-09-03T00:00:00"/>
    <d v="2014-09-08T00:00:00"/>
    <s v="Second Class"/>
    <s v="TB-21055"/>
    <s v="Ted Butterfield"/>
    <s v="Consumer"/>
    <s v="United States"/>
    <s v="Meriden"/>
    <x v="29"/>
    <n v="6450"/>
    <x v="3"/>
    <s v="OFF-ST-10000918"/>
    <x v="1"/>
    <x v="4"/>
    <s v="Crate-A-Files"/>
    <n v="10.9"/>
    <n v="1"/>
    <n v="0"/>
    <n v="2.8340000000000001"/>
    <x v="8"/>
  </r>
  <r>
    <n v="6681"/>
    <x v="3315"/>
    <x v="3"/>
    <d v="2014-09-03T00:00:00"/>
    <d v="2014-09-08T00:00:00"/>
    <s v="Second Class"/>
    <s v="TB-21055"/>
    <s v="Ted Butterfield"/>
    <s v="Consumer"/>
    <s v="United States"/>
    <s v="Meriden"/>
    <x v="29"/>
    <n v="6450"/>
    <x v="3"/>
    <s v="OFF-PA-10000157"/>
    <x v="1"/>
    <x v="10"/>
    <s v="Xerox 191"/>
    <n v="79.92"/>
    <n v="4"/>
    <n v="0"/>
    <n v="37.562399999999997"/>
    <x v="8"/>
  </r>
  <r>
    <n v="6682"/>
    <x v="3315"/>
    <x v="3"/>
    <d v="2014-09-03T00:00:00"/>
    <d v="2014-09-08T00:00:00"/>
    <s v="Second Class"/>
    <s v="TB-21055"/>
    <s v="Ted Butterfield"/>
    <s v="Consumer"/>
    <s v="United States"/>
    <s v="Meriden"/>
    <x v="29"/>
    <n v="6450"/>
    <x v="3"/>
    <s v="OFF-PA-10002499"/>
    <x v="1"/>
    <x v="10"/>
    <s v="Xerox 1890"/>
    <n v="146.82"/>
    <n v="3"/>
    <n v="0"/>
    <n v="73.41"/>
    <x v="8"/>
  </r>
  <r>
    <n v="6683"/>
    <x v="3316"/>
    <x v="3"/>
    <d v="2014-01-02T00:00:00"/>
    <d v="2014-01-03T00:00:00"/>
    <s v="First Class"/>
    <s v="DP-13390"/>
    <s v="Dennis Pardue"/>
    <s v="Home Office"/>
    <s v="United States"/>
    <s v="Franklin"/>
    <x v="6"/>
    <n v="53132"/>
    <x v="2"/>
    <s v="OFF-BI-10002012"/>
    <x v="1"/>
    <x v="8"/>
    <s v="Wilson Jones Easy Flow II Sheet Lifters"/>
    <n v="3.6"/>
    <n v="2"/>
    <n v="0"/>
    <n v="1.728"/>
    <x v="9"/>
  </r>
  <r>
    <n v="6684"/>
    <x v="3317"/>
    <x v="2"/>
    <d v="2011-11-05T00:00:00"/>
    <d v="2011-11-10T00:00:00"/>
    <s v="Standard Class"/>
    <s v="DE-13255"/>
    <s v="Deanra Eno"/>
    <s v="Home Office"/>
    <s v="United States"/>
    <s v="Los Angeles"/>
    <x v="1"/>
    <n v="90008"/>
    <x v="1"/>
    <s v="FUR-FU-10000320"/>
    <x v="0"/>
    <x v="5"/>
    <s v="OIC Stacking Trays"/>
    <n v="20.04"/>
    <n v="6"/>
    <n v="0"/>
    <n v="8.8176000000000005"/>
    <x v="0"/>
  </r>
  <r>
    <n v="6685"/>
    <x v="3318"/>
    <x v="1"/>
    <d v="2012-12-17T00:00:00"/>
    <d v="2012-12-22T00:00:00"/>
    <s v="Standard Class"/>
    <s v="MC-18100"/>
    <s v="Mick Crebagga"/>
    <s v="Consumer"/>
    <s v="United States"/>
    <s v="Bloomington"/>
    <x v="10"/>
    <n v="61701"/>
    <x v="2"/>
    <s v="OFF-ST-10003716"/>
    <x v="1"/>
    <x v="4"/>
    <s v="Tennsco Double-Tier Lockers"/>
    <n v="180.01599999999999"/>
    <n v="1"/>
    <n v="0.2"/>
    <n v="-15.7514"/>
    <x v="4"/>
  </r>
  <r>
    <n v="6686"/>
    <x v="3318"/>
    <x v="1"/>
    <d v="2012-12-17T00:00:00"/>
    <d v="2012-12-22T00:00:00"/>
    <s v="Standard Class"/>
    <s v="MC-18100"/>
    <s v="Mick Crebagga"/>
    <s v="Consumer"/>
    <s v="United States"/>
    <s v="Bloomington"/>
    <x v="10"/>
    <n v="61701"/>
    <x v="2"/>
    <s v="FUR-FU-10000965"/>
    <x v="0"/>
    <x v="5"/>
    <s v="Howard Miller 11-1/2&quot; Diameter Ridgewood Wall Clock"/>
    <n v="41.552"/>
    <n v="2"/>
    <n v="0.6"/>
    <n v="-19.737200000000001"/>
    <x v="4"/>
  </r>
  <r>
    <n v="6687"/>
    <x v="3318"/>
    <x v="1"/>
    <d v="2012-12-17T00:00:00"/>
    <d v="2012-12-22T00:00:00"/>
    <s v="Standard Class"/>
    <s v="MC-18100"/>
    <s v="Mick Crebagga"/>
    <s v="Consumer"/>
    <s v="United States"/>
    <s v="Bloomington"/>
    <x v="10"/>
    <n v="61701"/>
    <x v="2"/>
    <s v="OFF-AR-10003829"/>
    <x v="1"/>
    <x v="6"/>
    <s v="Newell 35"/>
    <n v="13.12"/>
    <n v="5"/>
    <n v="0.2"/>
    <n v="1.476"/>
    <x v="4"/>
  </r>
  <r>
    <n v="6688"/>
    <x v="3319"/>
    <x v="1"/>
    <d v="2012-05-14T00:00:00"/>
    <d v="2012-05-21T00:00:00"/>
    <s v="Standard Class"/>
    <s v="HG-15025"/>
    <s v="Hunter Glantz"/>
    <s v="Consumer"/>
    <s v="United States"/>
    <s v="Los Angeles"/>
    <x v="1"/>
    <n v="90032"/>
    <x v="1"/>
    <s v="OFF-ST-10003470"/>
    <x v="1"/>
    <x v="4"/>
    <s v="Tennsco Snap-Together Open Shelving Units, Starter Sets and Add-On Units"/>
    <n v="1117.92"/>
    <n v="4"/>
    <n v="0"/>
    <n v="55.896000000000001"/>
    <x v="5"/>
  </r>
  <r>
    <n v="6689"/>
    <x v="3320"/>
    <x v="3"/>
    <d v="2014-03-11T00:00:00"/>
    <d v="2014-03-16T00:00:00"/>
    <s v="Second Class"/>
    <s v="CM-11815"/>
    <s v="Candace McMahon"/>
    <s v="Corporate"/>
    <s v="United States"/>
    <s v="San Francisco"/>
    <x v="1"/>
    <n v="94109"/>
    <x v="1"/>
    <s v="TEC-AC-10004568"/>
    <x v="2"/>
    <x v="11"/>
    <s v="Maxell LTO Ultrium - 800 GB"/>
    <n v="111.96"/>
    <n v="4"/>
    <n v="0"/>
    <n v="21.272400000000001"/>
    <x v="10"/>
  </r>
  <r>
    <n v="6690"/>
    <x v="3321"/>
    <x v="3"/>
    <d v="2014-12-03T00:00:00"/>
    <d v="2014-12-10T00:00:00"/>
    <s v="Standard Class"/>
    <s v="RP-19855"/>
    <s v="Roy Phan"/>
    <s v="Corporate"/>
    <s v="United States"/>
    <s v="Houston"/>
    <x v="5"/>
    <n v="77095"/>
    <x v="2"/>
    <s v="OFF-AR-10000817"/>
    <x v="1"/>
    <x v="6"/>
    <s v="Manco Dry-Lighter Erasable Highlighter"/>
    <n v="12.16"/>
    <n v="5"/>
    <n v="0.2"/>
    <n v="2.1280000000000001"/>
    <x v="4"/>
  </r>
  <r>
    <n v="6691"/>
    <x v="3322"/>
    <x v="3"/>
    <d v="2014-08-01T00:00:00"/>
    <d v="2014-08-06T00:00:00"/>
    <s v="Standard Class"/>
    <s v="LS-17200"/>
    <s v="Luke Schmidt"/>
    <s v="Corporate"/>
    <s v="United States"/>
    <s v="Milwaukee"/>
    <x v="6"/>
    <n v="53209"/>
    <x v="2"/>
    <s v="OFF-BI-10003460"/>
    <x v="1"/>
    <x v="8"/>
    <s v="Acco 3-Hole Punch"/>
    <n v="17.52"/>
    <n v="4"/>
    <n v="0"/>
    <n v="8.4095999999999993"/>
    <x v="6"/>
  </r>
  <r>
    <n v="6692"/>
    <x v="3322"/>
    <x v="3"/>
    <d v="2014-08-01T00:00:00"/>
    <d v="2014-08-06T00:00:00"/>
    <s v="Standard Class"/>
    <s v="LS-17200"/>
    <s v="Luke Schmidt"/>
    <s v="Corporate"/>
    <s v="United States"/>
    <s v="Milwaukee"/>
    <x v="6"/>
    <n v="53209"/>
    <x v="2"/>
    <s v="OFF-AP-10002472"/>
    <x v="1"/>
    <x v="9"/>
    <s v="3M Office Air Cleaner"/>
    <n v="155.88"/>
    <n v="6"/>
    <n v="0"/>
    <n v="54.558"/>
    <x v="6"/>
  </r>
  <r>
    <n v="6693"/>
    <x v="3323"/>
    <x v="3"/>
    <d v="2014-08-12T00:00:00"/>
    <d v="2014-08-14T00:00:00"/>
    <s v="Second Class"/>
    <s v="DR-12940"/>
    <s v="Daniel Raglin"/>
    <s v="Home Office"/>
    <s v="United States"/>
    <s v="Lake Charles"/>
    <x v="28"/>
    <n v="70601"/>
    <x v="0"/>
    <s v="OFF-BI-10000632"/>
    <x v="1"/>
    <x v="8"/>
    <s v="Satellite Sectional Post Binders"/>
    <n v="477.51"/>
    <n v="11"/>
    <n v="0"/>
    <n v="219.65459999999999"/>
    <x v="6"/>
  </r>
  <r>
    <n v="6694"/>
    <x v="3324"/>
    <x v="3"/>
    <d v="2014-10-01T00:00:00"/>
    <d v="2014-10-03T00:00:00"/>
    <s v="Second Class"/>
    <s v="CC-12475"/>
    <s v="Cindy Chapman"/>
    <s v="Consumer"/>
    <s v="United States"/>
    <s v="Baltimore"/>
    <x v="39"/>
    <n v="21215"/>
    <x v="3"/>
    <s v="OFF-PA-10000062"/>
    <x v="1"/>
    <x v="10"/>
    <s v="Green Bar Computer Printout Paper"/>
    <n v="164.88"/>
    <n v="3"/>
    <n v="0"/>
    <n v="80.791200000000003"/>
    <x v="2"/>
  </r>
  <r>
    <n v="6695"/>
    <x v="3325"/>
    <x v="0"/>
    <d v="2013-08-27T00:00:00"/>
    <d v="2013-08-31T00:00:00"/>
    <s v="Standard Class"/>
    <s v="SS-20515"/>
    <s v="Shirley Schmidt"/>
    <s v="Home Office"/>
    <s v="United States"/>
    <s v="Franklin"/>
    <x v="6"/>
    <n v="53132"/>
    <x v="2"/>
    <s v="TEC-AC-10002006"/>
    <x v="2"/>
    <x v="11"/>
    <s v="Memorex Micro Travel Drive 16 GB"/>
    <n v="47.97"/>
    <n v="3"/>
    <n v="0"/>
    <n v="14.870699999999999"/>
    <x v="6"/>
  </r>
  <r>
    <n v="6696"/>
    <x v="3326"/>
    <x v="0"/>
    <d v="2013-12-03T00:00:00"/>
    <d v="2013-12-08T00:00:00"/>
    <s v="Standard Class"/>
    <s v="JF-15190"/>
    <s v="Jamie Frazer"/>
    <s v="Consumer"/>
    <s v="United States"/>
    <s v="New York City"/>
    <x v="15"/>
    <n v="10024"/>
    <x v="3"/>
    <s v="OFF-BI-10004318"/>
    <x v="1"/>
    <x v="8"/>
    <s v="Ibico EB-19 Dual Function Manual Binding System"/>
    <n v="415.17599999999999"/>
    <n v="3"/>
    <n v="0.2"/>
    <n v="134.93219999999999"/>
    <x v="4"/>
  </r>
  <r>
    <n v="6697"/>
    <x v="3326"/>
    <x v="0"/>
    <d v="2013-12-03T00:00:00"/>
    <d v="2013-12-08T00:00:00"/>
    <s v="Standard Class"/>
    <s v="JF-15190"/>
    <s v="Jamie Frazer"/>
    <s v="Consumer"/>
    <s v="United States"/>
    <s v="New York City"/>
    <x v="15"/>
    <n v="10024"/>
    <x v="3"/>
    <s v="OFF-BI-10004236"/>
    <x v="1"/>
    <x v="8"/>
    <s v="XtraLife ClearVue Slant-D Ring Binder, White, 3&quot;"/>
    <n v="35.231999999999999"/>
    <n v="3"/>
    <n v="0.2"/>
    <n v="11.4504"/>
    <x v="4"/>
  </r>
  <r>
    <n v="6698"/>
    <x v="3326"/>
    <x v="0"/>
    <d v="2013-12-03T00:00:00"/>
    <d v="2013-12-08T00:00:00"/>
    <s v="Standard Class"/>
    <s v="JF-15190"/>
    <s v="Jamie Frazer"/>
    <s v="Consumer"/>
    <s v="United States"/>
    <s v="New York City"/>
    <x v="15"/>
    <n v="10024"/>
    <x v="3"/>
    <s v="OFF-PA-10000062"/>
    <x v="1"/>
    <x v="10"/>
    <s v="Green Bar Computer Printout Paper"/>
    <n v="54.96"/>
    <n v="1"/>
    <n v="0"/>
    <n v="26.930399999999999"/>
    <x v="4"/>
  </r>
  <r>
    <n v="6699"/>
    <x v="3327"/>
    <x v="3"/>
    <d v="2014-07-22T00:00:00"/>
    <d v="2014-07-26T00:00:00"/>
    <s v="Standard Class"/>
    <s v="SW-20455"/>
    <s v="Shaun Weien"/>
    <s v="Consumer"/>
    <s v="United States"/>
    <s v="San Diego"/>
    <x v="1"/>
    <n v="92024"/>
    <x v="1"/>
    <s v="OFF-PA-10003205"/>
    <x v="1"/>
    <x v="10"/>
    <s v="Wirebound Message Forms, Four 2 3/4 x 5 Forms per Page, Pink Paper"/>
    <n v="16.34"/>
    <n v="2"/>
    <n v="0"/>
    <n v="7.6798000000000002"/>
    <x v="7"/>
  </r>
  <r>
    <n v="6700"/>
    <x v="3327"/>
    <x v="3"/>
    <d v="2014-07-22T00:00:00"/>
    <d v="2014-07-26T00:00:00"/>
    <s v="Standard Class"/>
    <s v="SW-20455"/>
    <s v="Shaun Weien"/>
    <s v="Consumer"/>
    <s v="United States"/>
    <s v="San Diego"/>
    <x v="1"/>
    <n v="92024"/>
    <x v="1"/>
    <s v="FUR-CH-10000988"/>
    <x v="0"/>
    <x v="1"/>
    <s v="Hon Olson Stacker Stools"/>
    <n v="225.29599999999999"/>
    <n v="2"/>
    <n v="0.2"/>
    <n v="22.529599999999999"/>
    <x v="7"/>
  </r>
  <r>
    <n v="6701"/>
    <x v="3327"/>
    <x v="3"/>
    <d v="2014-07-22T00:00:00"/>
    <d v="2014-07-26T00:00:00"/>
    <s v="Standard Class"/>
    <s v="SW-20455"/>
    <s v="Shaun Weien"/>
    <s v="Consumer"/>
    <s v="United States"/>
    <s v="San Diego"/>
    <x v="1"/>
    <n v="92024"/>
    <x v="1"/>
    <s v="OFF-BI-10001524"/>
    <x v="1"/>
    <x v="8"/>
    <s v="GBC Premium Transparent Covers with Diagonal Lined Pattern"/>
    <n v="50.351999999999997"/>
    <n v="3"/>
    <n v="0.2"/>
    <n v="17.623200000000001"/>
    <x v="7"/>
  </r>
  <r>
    <n v="6702"/>
    <x v="3328"/>
    <x v="1"/>
    <d v="2012-05-20T00:00:00"/>
    <d v="2012-05-24T00:00:00"/>
    <s v="Standard Class"/>
    <s v="SG-20470"/>
    <s v="Sheri Gordon"/>
    <s v="Consumer"/>
    <s v="United States"/>
    <s v="Wilson"/>
    <x v="3"/>
    <n v="27893"/>
    <x v="0"/>
    <s v="FUR-FU-10001986"/>
    <x v="0"/>
    <x v="5"/>
    <s v="Dana Fluorescent Magnifying Lamp, White, 36&quot;"/>
    <n v="163.136"/>
    <n v="4"/>
    <n v="0.2"/>
    <n v="20.391999999999999"/>
    <x v="5"/>
  </r>
  <r>
    <n v="6703"/>
    <x v="3328"/>
    <x v="1"/>
    <d v="2012-05-20T00:00:00"/>
    <d v="2012-05-24T00:00:00"/>
    <s v="Standard Class"/>
    <s v="SG-20470"/>
    <s v="Sheri Gordon"/>
    <s v="Consumer"/>
    <s v="United States"/>
    <s v="Wilson"/>
    <x v="3"/>
    <n v="27893"/>
    <x v="0"/>
    <s v="OFF-BI-10001031"/>
    <x v="1"/>
    <x v="8"/>
    <s v="Pressboard Data Binders by Wilson Jones"/>
    <n v="6.4080000000000004"/>
    <n v="4"/>
    <n v="0.7"/>
    <n v="-4.9127999999999998"/>
    <x v="5"/>
  </r>
  <r>
    <n v="6704"/>
    <x v="3329"/>
    <x v="1"/>
    <d v="2012-06-23T00:00:00"/>
    <d v="2012-06-28T00:00:00"/>
    <s v="Standard Class"/>
    <s v="CS-12355"/>
    <s v="Christine Sundaresam"/>
    <s v="Consumer"/>
    <s v="United States"/>
    <s v="Long Beach"/>
    <x v="1"/>
    <n v="90805"/>
    <x v="1"/>
    <s v="TEC-PH-10002468"/>
    <x v="2"/>
    <x v="7"/>
    <s v="Plantronics CS 50-USB - headset - Convertible, Monaural"/>
    <n v="217.584"/>
    <n v="2"/>
    <n v="0.2"/>
    <n v="19.038599999999999"/>
    <x v="1"/>
  </r>
  <r>
    <n v="6705"/>
    <x v="3329"/>
    <x v="1"/>
    <d v="2012-06-23T00:00:00"/>
    <d v="2012-06-28T00:00:00"/>
    <s v="Standard Class"/>
    <s v="CS-12355"/>
    <s v="Christine Sundaresam"/>
    <s v="Consumer"/>
    <s v="United States"/>
    <s v="Long Beach"/>
    <x v="1"/>
    <n v="90805"/>
    <x v="1"/>
    <s v="OFF-FA-10003059"/>
    <x v="1"/>
    <x v="13"/>
    <s v="Assorted Color Push Pins"/>
    <n v="5.43"/>
    <n v="3"/>
    <n v="0"/>
    <n v="1.7919"/>
    <x v="1"/>
  </r>
  <r>
    <n v="6706"/>
    <x v="3329"/>
    <x v="1"/>
    <d v="2012-06-23T00:00:00"/>
    <d v="2012-06-28T00:00:00"/>
    <s v="Standard Class"/>
    <s v="CS-12355"/>
    <s v="Christine Sundaresam"/>
    <s v="Consumer"/>
    <s v="United States"/>
    <s v="Long Beach"/>
    <x v="1"/>
    <n v="90805"/>
    <x v="1"/>
    <s v="TEC-PH-10003931"/>
    <x v="2"/>
    <x v="7"/>
    <s v="JBL Micro Wireless Portable Bluetooth Speaker"/>
    <n v="143.976"/>
    <n v="3"/>
    <n v="0.2"/>
    <n v="8.9984999999999999"/>
    <x v="1"/>
  </r>
  <r>
    <n v="6707"/>
    <x v="3330"/>
    <x v="0"/>
    <d v="2013-09-11T00:00:00"/>
    <d v="2013-09-16T00:00:00"/>
    <s v="Standard Class"/>
    <s v="SC-20695"/>
    <s v="Steve Chapman"/>
    <s v="Corporate"/>
    <s v="United States"/>
    <s v="Fort Lauderdale"/>
    <x v="2"/>
    <n v="33311"/>
    <x v="0"/>
    <s v="TEC-PH-10003505"/>
    <x v="2"/>
    <x v="7"/>
    <s v="Geemarc AmpliPOWER60"/>
    <n v="519.67999999999995"/>
    <n v="7"/>
    <n v="0.2"/>
    <n v="58.463999999999999"/>
    <x v="8"/>
  </r>
  <r>
    <n v="6708"/>
    <x v="3331"/>
    <x v="2"/>
    <d v="2011-04-13T00:00:00"/>
    <d v="2011-04-18T00:00:00"/>
    <s v="Standard Class"/>
    <s v="BF-11170"/>
    <s v="Ben Ferrer"/>
    <s v="Home Office"/>
    <s v="United States"/>
    <s v="Baltimore"/>
    <x v="39"/>
    <n v="21215"/>
    <x v="3"/>
    <s v="OFF-LA-10002368"/>
    <x v="1"/>
    <x v="2"/>
    <s v="Avery 479"/>
    <n v="7.83"/>
    <n v="3"/>
    <n v="0"/>
    <n v="3.6017999999999999"/>
    <x v="3"/>
  </r>
  <r>
    <n v="6709"/>
    <x v="3332"/>
    <x v="1"/>
    <d v="2012-11-14T00:00:00"/>
    <d v="2012-11-19T00:00:00"/>
    <s v="Standard Class"/>
    <s v="GZ-14470"/>
    <s v="Gary Zandusky"/>
    <s v="Consumer"/>
    <s v="United States"/>
    <s v="Rio Rancho"/>
    <x v="27"/>
    <n v="87124"/>
    <x v="1"/>
    <s v="FUR-CH-10004287"/>
    <x v="0"/>
    <x v="1"/>
    <s v="SAFCO Arco Folding Chair"/>
    <n v="883.84"/>
    <n v="4"/>
    <n v="0.2"/>
    <n v="99.432000000000002"/>
    <x v="0"/>
  </r>
  <r>
    <n v="6710"/>
    <x v="3332"/>
    <x v="1"/>
    <d v="2012-11-14T00:00:00"/>
    <d v="2012-11-19T00:00:00"/>
    <s v="Standard Class"/>
    <s v="GZ-14470"/>
    <s v="Gary Zandusky"/>
    <s v="Consumer"/>
    <s v="United States"/>
    <s v="Rio Rancho"/>
    <x v="27"/>
    <n v="87124"/>
    <x v="1"/>
    <s v="FUR-CH-10001891"/>
    <x v="0"/>
    <x v="1"/>
    <s v="Global Deluxe Office Fabric Chairs"/>
    <n v="230.352"/>
    <n v="3"/>
    <n v="0.2"/>
    <n v="20.155799999999999"/>
    <x v="0"/>
  </r>
  <r>
    <n v="6711"/>
    <x v="3333"/>
    <x v="0"/>
    <d v="2013-12-10T00:00:00"/>
    <d v="2013-12-13T00:00:00"/>
    <s v="First Class"/>
    <s v="SP-20650"/>
    <s v="Stephanie Phelps"/>
    <s v="Corporate"/>
    <s v="United States"/>
    <s v="Stockton"/>
    <x v="1"/>
    <n v="95207"/>
    <x v="1"/>
    <s v="OFF-BI-10002133"/>
    <x v="1"/>
    <x v="8"/>
    <s v="Wilson Jones Elliptical Ring 3 1/2&quot; Capacity Binders, 800 sheets"/>
    <n v="273.92"/>
    <n v="8"/>
    <n v="0.2"/>
    <n v="99.296000000000006"/>
    <x v="4"/>
  </r>
  <r>
    <n v="6712"/>
    <x v="3334"/>
    <x v="3"/>
    <d v="2014-08-19T00:00:00"/>
    <d v="2014-08-22T00:00:00"/>
    <s v="Second Class"/>
    <s v="PJ-19015"/>
    <s v="Pauline Johnson"/>
    <s v="Consumer"/>
    <s v="United States"/>
    <s v="Columbus"/>
    <x v="24"/>
    <n v="43229"/>
    <x v="3"/>
    <s v="OFF-AR-10001419"/>
    <x v="1"/>
    <x v="6"/>
    <s v="Newell 325"/>
    <n v="9.9120000000000008"/>
    <n v="3"/>
    <n v="0.2"/>
    <n v="1.2390000000000001"/>
    <x v="6"/>
  </r>
  <r>
    <n v="6713"/>
    <x v="3335"/>
    <x v="3"/>
    <d v="2014-12-15T00:00:00"/>
    <d v="2014-12-15T00:00:00"/>
    <s v="Same Day"/>
    <s v="DB-13060"/>
    <s v="Dave Brooks"/>
    <s v="Consumer"/>
    <s v="United States"/>
    <s v="Skokie"/>
    <x v="10"/>
    <n v="60076"/>
    <x v="2"/>
    <s v="FUR-FU-10002298"/>
    <x v="0"/>
    <x v="5"/>
    <s v="Rubbermaid ClusterMat Chairmats, Mat Size- 66&quot; x 60&quot;, Lip 20&quot; x 11&quot; -90 Degree Angle"/>
    <n v="266.35199999999998"/>
    <n v="6"/>
    <n v="0.6"/>
    <n v="-292.98719999999997"/>
    <x v="4"/>
  </r>
  <r>
    <n v="6714"/>
    <x v="3335"/>
    <x v="3"/>
    <d v="2014-12-15T00:00:00"/>
    <d v="2014-12-15T00:00:00"/>
    <s v="Same Day"/>
    <s v="DB-13060"/>
    <s v="Dave Brooks"/>
    <s v="Consumer"/>
    <s v="United States"/>
    <s v="Skokie"/>
    <x v="10"/>
    <n v="60076"/>
    <x v="2"/>
    <s v="FUR-FU-10004091"/>
    <x v="0"/>
    <x v="5"/>
    <s v="Howard Miller 13&quot; Diameter Goldtone Round Wall Clock"/>
    <n v="56.328000000000003"/>
    <n v="3"/>
    <n v="0.6"/>
    <n v="-26.755800000000001"/>
    <x v="4"/>
  </r>
  <r>
    <n v="6715"/>
    <x v="3335"/>
    <x v="3"/>
    <d v="2014-12-15T00:00:00"/>
    <d v="2014-12-15T00:00:00"/>
    <s v="Same Day"/>
    <s v="DB-13060"/>
    <s v="Dave Brooks"/>
    <s v="Consumer"/>
    <s v="United States"/>
    <s v="Skokie"/>
    <x v="10"/>
    <n v="60076"/>
    <x v="2"/>
    <s v="TEC-AC-10004510"/>
    <x v="2"/>
    <x v="11"/>
    <s v="Logitech Desktop MK120 Mouse and keyboard Combo"/>
    <n v="39.264000000000003"/>
    <n v="3"/>
    <n v="0.2"/>
    <n v="-4.9080000000000004"/>
    <x v="4"/>
  </r>
  <r>
    <n v="6716"/>
    <x v="3335"/>
    <x v="3"/>
    <d v="2014-12-15T00:00:00"/>
    <d v="2014-12-15T00:00:00"/>
    <s v="Same Day"/>
    <s v="DB-13060"/>
    <s v="Dave Brooks"/>
    <s v="Consumer"/>
    <s v="United States"/>
    <s v="Skokie"/>
    <x v="10"/>
    <n v="60076"/>
    <x v="2"/>
    <s v="OFF-AR-10002987"/>
    <x v="1"/>
    <x v="6"/>
    <s v="Prismacolor Color Pencil Set"/>
    <n v="95.231999999999999"/>
    <n v="6"/>
    <n v="0.2"/>
    <n v="24.9984"/>
    <x v="4"/>
  </r>
  <r>
    <n v="6717"/>
    <x v="3336"/>
    <x v="0"/>
    <d v="2013-04-09T00:00:00"/>
    <d v="2013-04-16T00:00:00"/>
    <s v="Standard Class"/>
    <s v="CK-12325"/>
    <s v="Christine Kargatis"/>
    <s v="Home Office"/>
    <s v="United States"/>
    <s v="Hot Springs"/>
    <x v="36"/>
    <n v="71901"/>
    <x v="0"/>
    <s v="OFF-FA-10002280"/>
    <x v="1"/>
    <x v="13"/>
    <s v="Advantus Plastic Paper Clips"/>
    <n v="30"/>
    <n v="6"/>
    <n v="0"/>
    <n v="14.4"/>
    <x v="3"/>
  </r>
  <r>
    <n v="6718"/>
    <x v="3336"/>
    <x v="0"/>
    <d v="2013-04-09T00:00:00"/>
    <d v="2013-04-16T00:00:00"/>
    <s v="Standard Class"/>
    <s v="CK-12325"/>
    <s v="Christine Kargatis"/>
    <s v="Home Office"/>
    <s v="United States"/>
    <s v="Hot Springs"/>
    <x v="36"/>
    <n v="71901"/>
    <x v="0"/>
    <s v="OFF-PA-10001934"/>
    <x v="1"/>
    <x v="10"/>
    <s v="Xerox 1993"/>
    <n v="25.92"/>
    <n v="4"/>
    <n v="0"/>
    <n v="12.700799999999999"/>
    <x v="3"/>
  </r>
  <r>
    <n v="6719"/>
    <x v="3336"/>
    <x v="0"/>
    <d v="2013-04-09T00:00:00"/>
    <d v="2013-04-16T00:00:00"/>
    <s v="Standard Class"/>
    <s v="CK-12325"/>
    <s v="Christine Kargatis"/>
    <s v="Home Office"/>
    <s v="United States"/>
    <s v="Hot Springs"/>
    <x v="36"/>
    <n v="71901"/>
    <x v="0"/>
    <s v="FUR-FU-10003268"/>
    <x v="0"/>
    <x v="5"/>
    <s v="Eldon Radial Chair Mat for Low to Medium Pile Carpets"/>
    <n v="159.91999999999999"/>
    <n v="4"/>
    <n v="0"/>
    <n v="31.984000000000002"/>
    <x v="3"/>
  </r>
  <r>
    <n v="6720"/>
    <x v="3337"/>
    <x v="0"/>
    <d v="2013-12-17T00:00:00"/>
    <d v="2013-12-20T00:00:00"/>
    <s v="First Class"/>
    <s v="SF-20065"/>
    <s v="Sandra Flanagan"/>
    <s v="Consumer"/>
    <s v="United States"/>
    <s v="Goldsboro"/>
    <x v="3"/>
    <n v="27534"/>
    <x v="0"/>
    <s v="OFF-AP-10004859"/>
    <x v="1"/>
    <x v="9"/>
    <s v="Acco 6 Outlet Guardian Premium Surge Suppressor"/>
    <n v="34.944000000000003"/>
    <n v="3"/>
    <n v="0.2"/>
    <n v="3.0575999999999999"/>
    <x v="4"/>
  </r>
  <r>
    <n v="6721"/>
    <x v="3338"/>
    <x v="3"/>
    <d v="2014-09-20T00:00:00"/>
    <d v="2014-09-25T00:00:00"/>
    <s v="Standard Class"/>
    <s v="DP-13105"/>
    <s v="Dave Poirier"/>
    <s v="Corporate"/>
    <s v="United States"/>
    <s v="Los Angeles"/>
    <x v="1"/>
    <n v="90032"/>
    <x v="1"/>
    <s v="TEC-AC-10000057"/>
    <x v="2"/>
    <x v="11"/>
    <s v="Microsoft Natural Ergonomic Keyboard 4000"/>
    <n v="149.94999999999999"/>
    <n v="5"/>
    <n v="0"/>
    <n v="31.4895"/>
    <x v="8"/>
  </r>
  <r>
    <n v="6722"/>
    <x v="3338"/>
    <x v="3"/>
    <d v="2014-09-20T00:00:00"/>
    <d v="2014-09-25T00:00:00"/>
    <s v="Standard Class"/>
    <s v="DP-13105"/>
    <s v="Dave Poirier"/>
    <s v="Corporate"/>
    <s v="United States"/>
    <s v="Los Angeles"/>
    <x v="1"/>
    <n v="90032"/>
    <x v="1"/>
    <s v="OFF-AR-10000914"/>
    <x v="1"/>
    <x v="6"/>
    <s v="Boston 16765 Mini Stand Up Battery Pencil Sharpener"/>
    <n v="23.32"/>
    <n v="2"/>
    <n v="0"/>
    <n v="6.0632000000000001"/>
    <x v="8"/>
  </r>
  <r>
    <n v="6723"/>
    <x v="3338"/>
    <x v="3"/>
    <d v="2014-09-20T00:00:00"/>
    <d v="2014-09-25T00:00:00"/>
    <s v="Standard Class"/>
    <s v="DP-13105"/>
    <s v="Dave Poirier"/>
    <s v="Corporate"/>
    <s v="United States"/>
    <s v="Los Angeles"/>
    <x v="1"/>
    <n v="90032"/>
    <x v="1"/>
    <s v="OFF-AR-10004956"/>
    <x v="1"/>
    <x v="6"/>
    <s v="Newell 33"/>
    <n v="16.739999999999998"/>
    <n v="3"/>
    <n v="0"/>
    <n v="4.8545999999999996"/>
    <x v="8"/>
  </r>
  <r>
    <n v="6724"/>
    <x v="3339"/>
    <x v="3"/>
    <d v="2014-09-05T00:00:00"/>
    <d v="2014-09-07T00:00:00"/>
    <s v="Second Class"/>
    <s v="VM-21835"/>
    <s v="Vivian Mathis"/>
    <s v="Consumer"/>
    <s v="United States"/>
    <s v="Nashua"/>
    <x v="38"/>
    <n v="3060"/>
    <x v="3"/>
    <s v="OFF-FA-10001843"/>
    <x v="1"/>
    <x v="13"/>
    <s v="Staples"/>
    <n v="14.82"/>
    <n v="6"/>
    <n v="0"/>
    <n v="6.9653999999999998"/>
    <x v="8"/>
  </r>
  <r>
    <n v="6725"/>
    <x v="3340"/>
    <x v="0"/>
    <d v="2013-09-13T00:00:00"/>
    <d v="2013-09-17T00:00:00"/>
    <s v="Standard Class"/>
    <s v="SF-20200"/>
    <s v="Sarah Foster"/>
    <s v="Consumer"/>
    <s v="United States"/>
    <s v="Seattle"/>
    <x v="4"/>
    <n v="98103"/>
    <x v="1"/>
    <s v="OFF-FA-10000585"/>
    <x v="1"/>
    <x v="13"/>
    <s v="OIC Bulk Pack Metal Binder Clips"/>
    <n v="10.47"/>
    <n v="3"/>
    <n v="0"/>
    <n v="4.8162000000000003"/>
    <x v="8"/>
  </r>
  <r>
    <n v="6726"/>
    <x v="3340"/>
    <x v="0"/>
    <d v="2013-09-13T00:00:00"/>
    <d v="2013-09-17T00:00:00"/>
    <s v="Standard Class"/>
    <s v="SF-20200"/>
    <s v="Sarah Foster"/>
    <s v="Consumer"/>
    <s v="United States"/>
    <s v="Seattle"/>
    <x v="4"/>
    <n v="98103"/>
    <x v="1"/>
    <s v="OFF-LA-10003720"/>
    <x v="1"/>
    <x v="2"/>
    <s v="Avery 487"/>
    <n v="11.07"/>
    <n v="3"/>
    <n v="0"/>
    <n v="5.2028999999999996"/>
    <x v="8"/>
  </r>
  <r>
    <n v="6727"/>
    <x v="3340"/>
    <x v="0"/>
    <d v="2013-09-13T00:00:00"/>
    <d v="2013-09-17T00:00:00"/>
    <s v="Standard Class"/>
    <s v="SF-20200"/>
    <s v="Sarah Foster"/>
    <s v="Consumer"/>
    <s v="United States"/>
    <s v="Seattle"/>
    <x v="4"/>
    <n v="98103"/>
    <x v="1"/>
    <s v="OFF-BI-10000301"/>
    <x v="1"/>
    <x v="8"/>
    <s v="GBC Instant Report Kit"/>
    <n v="20.704000000000001"/>
    <n v="4"/>
    <n v="0.2"/>
    <n v="7.7640000000000002"/>
    <x v="8"/>
  </r>
  <r>
    <n v="6728"/>
    <x v="3341"/>
    <x v="3"/>
    <d v="2014-08-11T00:00:00"/>
    <d v="2014-08-16T00:00:00"/>
    <s v="Second Class"/>
    <s v="SC-20695"/>
    <s v="Steve Chapman"/>
    <s v="Corporate"/>
    <s v="United States"/>
    <s v="Richmond"/>
    <x v="14"/>
    <n v="47374"/>
    <x v="2"/>
    <s v="OFF-PA-10003302"/>
    <x v="1"/>
    <x v="10"/>
    <s v="Xerox 1906"/>
    <n v="177.2"/>
    <n v="5"/>
    <n v="0"/>
    <n v="83.284000000000006"/>
    <x v="6"/>
  </r>
  <r>
    <n v="6729"/>
    <x v="3342"/>
    <x v="0"/>
    <d v="2013-11-05T00:00:00"/>
    <d v="2013-11-10T00:00:00"/>
    <s v="Standard Class"/>
    <s v="MF-17665"/>
    <s v="Maureen Fritzler"/>
    <s v="Corporate"/>
    <s v="United States"/>
    <s v="Miami"/>
    <x v="2"/>
    <n v="33180"/>
    <x v="0"/>
    <s v="FUR-FU-10001889"/>
    <x v="0"/>
    <x v="5"/>
    <s v="Ultra Door Pull Handle"/>
    <n v="50.496000000000002"/>
    <n v="6"/>
    <n v="0.2"/>
    <n v="8.2056000000000004"/>
    <x v="0"/>
  </r>
  <r>
    <n v="6730"/>
    <x v="3343"/>
    <x v="1"/>
    <d v="2012-06-18T00:00:00"/>
    <d v="2012-06-20T00:00:00"/>
    <s v="First Class"/>
    <s v="BV-11245"/>
    <s v="Benjamin Venier"/>
    <s v="Corporate"/>
    <s v="United States"/>
    <s v="Smyrna"/>
    <x v="18"/>
    <n v="37167"/>
    <x v="0"/>
    <s v="OFF-BI-10002982"/>
    <x v="1"/>
    <x v="8"/>
    <s v="Avery Self-Adhesive Photo Pockets for Polaroid Photos"/>
    <n v="6.1289999999999996"/>
    <n v="3"/>
    <n v="0.7"/>
    <n v="-4.4946000000000002"/>
    <x v="1"/>
  </r>
  <r>
    <n v="6731"/>
    <x v="3343"/>
    <x v="1"/>
    <d v="2012-06-18T00:00:00"/>
    <d v="2012-06-20T00:00:00"/>
    <s v="First Class"/>
    <s v="BV-11245"/>
    <s v="Benjamin Venier"/>
    <s v="Corporate"/>
    <s v="United States"/>
    <s v="Smyrna"/>
    <x v="18"/>
    <n v="37167"/>
    <x v="0"/>
    <s v="FUR-CH-10002965"/>
    <x v="0"/>
    <x v="1"/>
    <s v="Global Leather Highback Executive Chair with Pneumatic Height Adjustment, Black"/>
    <n v="643.13599999999997"/>
    <n v="4"/>
    <n v="0.2"/>
    <n v="56.2744"/>
    <x v="1"/>
  </r>
  <r>
    <n v="6732"/>
    <x v="3343"/>
    <x v="1"/>
    <d v="2012-06-18T00:00:00"/>
    <d v="2012-06-20T00:00:00"/>
    <s v="First Class"/>
    <s v="BV-11245"/>
    <s v="Benjamin Venier"/>
    <s v="Corporate"/>
    <s v="United States"/>
    <s v="Smyrna"/>
    <x v="18"/>
    <n v="37167"/>
    <x v="0"/>
    <s v="OFF-PA-10001937"/>
    <x v="1"/>
    <x v="10"/>
    <s v="Xerox 21"/>
    <n v="20.736000000000001"/>
    <n v="4"/>
    <n v="0.2"/>
    <n v="7.2576000000000001"/>
    <x v="1"/>
  </r>
  <r>
    <n v="6733"/>
    <x v="3344"/>
    <x v="2"/>
    <d v="2011-07-04T00:00:00"/>
    <d v="2011-07-07T00:00:00"/>
    <s v="First Class"/>
    <s v="KE-16420"/>
    <s v="Katrina Edelman"/>
    <s v="Corporate"/>
    <s v="United States"/>
    <s v="Aurora"/>
    <x v="22"/>
    <n v="80013"/>
    <x v="1"/>
    <s v="OFF-PA-10001977"/>
    <x v="1"/>
    <x v="10"/>
    <s v="Xerox 194"/>
    <n v="177.536"/>
    <n v="4"/>
    <n v="0.2"/>
    <n v="62.137599999999999"/>
    <x v="7"/>
  </r>
  <r>
    <n v="6734"/>
    <x v="3344"/>
    <x v="2"/>
    <d v="2011-07-04T00:00:00"/>
    <d v="2011-07-07T00:00:00"/>
    <s v="First Class"/>
    <s v="KE-16420"/>
    <s v="Katrina Edelman"/>
    <s v="Corporate"/>
    <s v="United States"/>
    <s v="Aurora"/>
    <x v="22"/>
    <n v="80013"/>
    <x v="1"/>
    <s v="OFF-AP-10000692"/>
    <x v="1"/>
    <x v="9"/>
    <s v="Fellowes Mighty 8 Compact Surge Protector"/>
    <n v="32.432000000000002"/>
    <n v="2"/>
    <n v="0.2"/>
    <n v="3.2431999999999999"/>
    <x v="7"/>
  </r>
  <r>
    <n v="6735"/>
    <x v="3345"/>
    <x v="1"/>
    <d v="2012-12-20T00:00:00"/>
    <d v="2012-12-25T00:00:00"/>
    <s v="Standard Class"/>
    <s v="EM-14200"/>
    <s v="Evan Minnotte"/>
    <s v="Home Office"/>
    <s v="United States"/>
    <s v="Miami"/>
    <x v="2"/>
    <n v="33142"/>
    <x v="0"/>
    <s v="OFF-LA-10004093"/>
    <x v="1"/>
    <x v="2"/>
    <s v="Avery 486"/>
    <n v="11.696"/>
    <n v="2"/>
    <n v="0.2"/>
    <n v="3.9474"/>
    <x v="4"/>
  </r>
  <r>
    <n v="6736"/>
    <x v="3346"/>
    <x v="0"/>
    <d v="2013-04-11T00:00:00"/>
    <d v="2013-04-18T00:00:00"/>
    <s v="Standard Class"/>
    <s v="BT-11680"/>
    <s v="Brian Thompson"/>
    <s v="Consumer"/>
    <s v="United States"/>
    <s v="San Francisco"/>
    <x v="1"/>
    <n v="94122"/>
    <x v="1"/>
    <s v="OFF-AP-10004980"/>
    <x v="1"/>
    <x v="9"/>
    <s v="3M Replacement Filter for Office Air Cleaner for 20' x 33' Room"/>
    <n v="113.76"/>
    <n v="3"/>
    <n v="0"/>
    <n v="44.366399999999999"/>
    <x v="3"/>
  </r>
  <r>
    <n v="6737"/>
    <x v="3346"/>
    <x v="0"/>
    <d v="2013-04-11T00:00:00"/>
    <d v="2013-04-18T00:00:00"/>
    <s v="Standard Class"/>
    <s v="BT-11680"/>
    <s v="Brian Thompson"/>
    <s v="Consumer"/>
    <s v="United States"/>
    <s v="San Francisco"/>
    <x v="1"/>
    <n v="94122"/>
    <x v="1"/>
    <s v="OFF-ST-10001932"/>
    <x v="1"/>
    <x v="4"/>
    <s v="Fellowes Staxonsteel Drawer Files"/>
    <n v="579.51"/>
    <n v="3"/>
    <n v="0"/>
    <n v="81.131399999999999"/>
    <x v="3"/>
  </r>
  <r>
    <n v="6738"/>
    <x v="3346"/>
    <x v="0"/>
    <d v="2013-04-11T00:00:00"/>
    <d v="2013-04-18T00:00:00"/>
    <s v="Standard Class"/>
    <s v="BT-11680"/>
    <s v="Brian Thompson"/>
    <s v="Consumer"/>
    <s v="United States"/>
    <s v="San Francisco"/>
    <x v="1"/>
    <n v="94122"/>
    <x v="1"/>
    <s v="OFF-ST-10000636"/>
    <x v="1"/>
    <x v="4"/>
    <s v="Rogers Profile Extra Capacity Storage Tub"/>
    <n v="150.66"/>
    <n v="9"/>
    <n v="0"/>
    <n v="6.0263999999999998"/>
    <x v="3"/>
  </r>
  <r>
    <n v="6739"/>
    <x v="3346"/>
    <x v="0"/>
    <d v="2013-04-11T00:00:00"/>
    <d v="2013-04-18T00:00:00"/>
    <s v="Standard Class"/>
    <s v="BT-11680"/>
    <s v="Brian Thompson"/>
    <s v="Consumer"/>
    <s v="United States"/>
    <s v="San Francisco"/>
    <x v="1"/>
    <n v="94122"/>
    <x v="1"/>
    <s v="OFF-BI-10000069"/>
    <x v="1"/>
    <x v="8"/>
    <s v="GBC Prepunched Paper, 19-Hole, for Binding Systems, 24-lb"/>
    <n v="48.031999999999996"/>
    <n v="4"/>
    <n v="0.2"/>
    <n v="15.6104"/>
    <x v="3"/>
  </r>
  <r>
    <n v="6740"/>
    <x v="3347"/>
    <x v="2"/>
    <d v="2011-05-26T00:00:00"/>
    <d v="2011-05-31T00:00:00"/>
    <s v="Standard Class"/>
    <s v="MM-18055"/>
    <s v="Michelle Moray"/>
    <s v="Consumer"/>
    <s v="United States"/>
    <s v="Chicago"/>
    <x v="10"/>
    <n v="60623"/>
    <x v="2"/>
    <s v="OFF-ST-10001837"/>
    <x v="1"/>
    <x v="4"/>
    <s v="SAFCO Mobile Desk Side File, Wire Frame"/>
    <n v="102.624"/>
    <n v="3"/>
    <n v="0.2"/>
    <n v="7.6967999999999996"/>
    <x v="5"/>
  </r>
  <r>
    <n v="6741"/>
    <x v="3347"/>
    <x v="2"/>
    <d v="2011-05-26T00:00:00"/>
    <d v="2011-05-31T00:00:00"/>
    <s v="Standard Class"/>
    <s v="MM-18055"/>
    <s v="Michelle Moray"/>
    <s v="Consumer"/>
    <s v="United States"/>
    <s v="Chicago"/>
    <x v="10"/>
    <n v="60623"/>
    <x v="2"/>
    <s v="FUR-CH-10003981"/>
    <x v="0"/>
    <x v="1"/>
    <s v="Global Commerce Series Low-Back Swivel/Tilt Chairs"/>
    <n v="359.77199999999999"/>
    <n v="2"/>
    <n v="0.3"/>
    <n v="-5.1395999999999997"/>
    <x v="5"/>
  </r>
  <r>
    <n v="6742"/>
    <x v="3347"/>
    <x v="2"/>
    <d v="2011-05-26T00:00:00"/>
    <d v="2011-05-31T00:00:00"/>
    <s v="Standard Class"/>
    <s v="MM-18055"/>
    <s v="Michelle Moray"/>
    <s v="Consumer"/>
    <s v="United States"/>
    <s v="Chicago"/>
    <x v="10"/>
    <n v="60623"/>
    <x v="2"/>
    <s v="OFF-AR-10000716"/>
    <x v="1"/>
    <x v="6"/>
    <s v="DIXON Ticonderoga Erasable Checking Pencils"/>
    <n v="13.391999999999999"/>
    <n v="3"/>
    <n v="0.2"/>
    <n v="3.1806000000000001"/>
    <x v="5"/>
  </r>
  <r>
    <n v="6743"/>
    <x v="3348"/>
    <x v="3"/>
    <d v="2014-07-07T00:00:00"/>
    <d v="2014-07-12T00:00:00"/>
    <s v="Standard Class"/>
    <s v="PO-18850"/>
    <s v="Patrick O'Brill"/>
    <s v="Consumer"/>
    <s v="United States"/>
    <s v="Los Angeles"/>
    <x v="1"/>
    <n v="90008"/>
    <x v="1"/>
    <s v="FUR-CH-10001146"/>
    <x v="0"/>
    <x v="1"/>
    <s v="Global Task Chair, Black"/>
    <n v="122.136"/>
    <n v="3"/>
    <n v="0.2"/>
    <n v="-13.7403"/>
    <x v="7"/>
  </r>
  <r>
    <n v="6744"/>
    <x v="3349"/>
    <x v="1"/>
    <d v="2012-02-16T00:00:00"/>
    <d v="2012-02-20T00:00:00"/>
    <s v="Standard Class"/>
    <s v="SP-20860"/>
    <s v="Sung Pak"/>
    <s v="Corporate"/>
    <s v="United States"/>
    <s v="Dover"/>
    <x v="38"/>
    <n v="3820"/>
    <x v="3"/>
    <s v="OFF-PA-10002751"/>
    <x v="1"/>
    <x v="10"/>
    <s v="Xerox 1920"/>
    <n v="35.880000000000003"/>
    <n v="6"/>
    <n v="0"/>
    <n v="16.146000000000001"/>
    <x v="11"/>
  </r>
  <r>
    <n v="6745"/>
    <x v="3350"/>
    <x v="3"/>
    <d v="2014-06-17T00:00:00"/>
    <d v="2014-06-19T00:00:00"/>
    <s v="Second Class"/>
    <s v="CS-12355"/>
    <s v="Christine Sundaresam"/>
    <s v="Consumer"/>
    <s v="United States"/>
    <s v="Dublin"/>
    <x v="24"/>
    <n v="43017"/>
    <x v="3"/>
    <s v="TEC-AC-10001606"/>
    <x v="2"/>
    <x v="11"/>
    <s v="Logitech Wireless Performance Mouse MX for PC and Mac"/>
    <n v="479.952"/>
    <n v="6"/>
    <n v="0.2"/>
    <n v="107.9892"/>
    <x v="1"/>
  </r>
  <r>
    <n v="6746"/>
    <x v="3350"/>
    <x v="3"/>
    <d v="2014-06-17T00:00:00"/>
    <d v="2014-06-19T00:00:00"/>
    <s v="Second Class"/>
    <s v="CS-12355"/>
    <s v="Christine Sundaresam"/>
    <s v="Consumer"/>
    <s v="United States"/>
    <s v="Dublin"/>
    <x v="24"/>
    <n v="43017"/>
    <x v="3"/>
    <s v="OFF-AR-10001427"/>
    <x v="1"/>
    <x v="6"/>
    <s v="Newell 330"/>
    <n v="23.92"/>
    <n v="5"/>
    <n v="0.2"/>
    <n v="1.794"/>
    <x v="1"/>
  </r>
  <r>
    <n v="6747"/>
    <x v="3351"/>
    <x v="3"/>
    <d v="2014-11-14T00:00:00"/>
    <d v="2014-11-17T00:00:00"/>
    <s v="First Class"/>
    <s v="KB-16600"/>
    <s v="Ken Brennan"/>
    <s v="Corporate"/>
    <s v="United States"/>
    <s v="New York City"/>
    <x v="15"/>
    <n v="10009"/>
    <x v="3"/>
    <s v="TEC-PH-10004389"/>
    <x v="2"/>
    <x v="7"/>
    <s v="Nokia Lumia 925"/>
    <n v="629.95000000000005"/>
    <n v="5"/>
    <n v="0"/>
    <n v="163.78700000000001"/>
    <x v="0"/>
  </r>
  <r>
    <n v="6748"/>
    <x v="3352"/>
    <x v="3"/>
    <d v="2014-12-12T00:00:00"/>
    <d v="2014-12-16T00:00:00"/>
    <s v="Standard Class"/>
    <s v="AA-10375"/>
    <s v="Allen Armold"/>
    <s v="Consumer"/>
    <s v="United States"/>
    <s v="New York City"/>
    <x v="15"/>
    <n v="10035"/>
    <x v="3"/>
    <s v="OFF-BI-10002498"/>
    <x v="1"/>
    <x v="8"/>
    <s v="Clear Mylar Reinforcing Strips"/>
    <n v="14.952"/>
    <n v="1"/>
    <n v="0.2"/>
    <n v="5.0462999999999996"/>
    <x v="4"/>
  </r>
  <r>
    <n v="6749"/>
    <x v="3352"/>
    <x v="3"/>
    <d v="2014-12-12T00:00:00"/>
    <d v="2014-12-16T00:00:00"/>
    <s v="Standard Class"/>
    <s v="AA-10375"/>
    <s v="Allen Armold"/>
    <s v="Consumer"/>
    <s v="United States"/>
    <s v="New York City"/>
    <x v="15"/>
    <n v="10035"/>
    <x v="3"/>
    <s v="OFF-PA-10002245"/>
    <x v="1"/>
    <x v="10"/>
    <s v="Xerox 1895"/>
    <n v="17.940000000000001"/>
    <n v="3"/>
    <n v="0"/>
    <n v="8.0730000000000004"/>
    <x v="4"/>
  </r>
  <r>
    <n v="6750"/>
    <x v="3352"/>
    <x v="3"/>
    <d v="2014-12-12T00:00:00"/>
    <d v="2014-12-16T00:00:00"/>
    <s v="Standard Class"/>
    <s v="AA-10375"/>
    <s v="Allen Armold"/>
    <s v="Consumer"/>
    <s v="United States"/>
    <s v="New York City"/>
    <x v="15"/>
    <n v="10035"/>
    <x v="3"/>
    <s v="TEC-PH-10004522"/>
    <x v="2"/>
    <x v="7"/>
    <s v="Dexim XPower Skin Super-Thin Power Case for iPhone 5 - Black"/>
    <n v="116.98"/>
    <n v="2"/>
    <n v="0"/>
    <n v="29.245000000000001"/>
    <x v="4"/>
  </r>
  <r>
    <n v="6751"/>
    <x v="3353"/>
    <x v="0"/>
    <d v="2013-06-29T00:00:00"/>
    <d v="2013-07-01T00:00:00"/>
    <s v="Second Class"/>
    <s v="BP-11155"/>
    <s v="Becky Pak"/>
    <s v="Consumer"/>
    <s v="United States"/>
    <s v="Paterson"/>
    <x v="30"/>
    <n v="7501"/>
    <x v="3"/>
    <s v="FUR-CH-10003535"/>
    <x v="0"/>
    <x v="1"/>
    <s v="Global Armless Task Chair, Royal Blue"/>
    <n v="121.96"/>
    <n v="2"/>
    <n v="0"/>
    <n v="20.7332"/>
    <x v="1"/>
  </r>
  <r>
    <n v="6752"/>
    <x v="3353"/>
    <x v="0"/>
    <d v="2013-06-29T00:00:00"/>
    <d v="2013-07-01T00:00:00"/>
    <s v="Second Class"/>
    <s v="BP-11155"/>
    <s v="Becky Pak"/>
    <s v="Consumer"/>
    <s v="United States"/>
    <s v="Paterson"/>
    <x v="30"/>
    <n v="7501"/>
    <x v="3"/>
    <s v="OFF-AP-10000595"/>
    <x v="1"/>
    <x v="9"/>
    <s v="Disposable Triple-Filter Dust Bags"/>
    <n v="8.74"/>
    <n v="2"/>
    <n v="0"/>
    <n v="2.2724000000000002"/>
    <x v="1"/>
  </r>
  <r>
    <n v="6753"/>
    <x v="3353"/>
    <x v="0"/>
    <d v="2013-06-29T00:00:00"/>
    <d v="2013-07-01T00:00:00"/>
    <s v="Second Class"/>
    <s v="BP-11155"/>
    <s v="Becky Pak"/>
    <s v="Consumer"/>
    <s v="United States"/>
    <s v="Paterson"/>
    <x v="30"/>
    <n v="7501"/>
    <x v="3"/>
    <s v="OFF-PA-10003039"/>
    <x v="1"/>
    <x v="10"/>
    <s v="Xerox 1960"/>
    <n v="61.96"/>
    <n v="2"/>
    <n v="0"/>
    <n v="27.882000000000001"/>
    <x v="1"/>
  </r>
  <r>
    <n v="6754"/>
    <x v="3353"/>
    <x v="0"/>
    <d v="2013-06-29T00:00:00"/>
    <d v="2013-07-01T00:00:00"/>
    <s v="Second Class"/>
    <s v="BP-11155"/>
    <s v="Becky Pak"/>
    <s v="Consumer"/>
    <s v="United States"/>
    <s v="Paterson"/>
    <x v="30"/>
    <n v="7501"/>
    <x v="3"/>
    <s v="OFF-BI-10002003"/>
    <x v="1"/>
    <x v="8"/>
    <s v="Ibico Presentation Index for Binding Systems"/>
    <n v="7.96"/>
    <n v="2"/>
    <n v="0"/>
    <n v="3.7412000000000001"/>
    <x v="1"/>
  </r>
  <r>
    <n v="6755"/>
    <x v="3353"/>
    <x v="0"/>
    <d v="2013-06-29T00:00:00"/>
    <d v="2013-07-01T00:00:00"/>
    <s v="Second Class"/>
    <s v="BP-11155"/>
    <s v="Becky Pak"/>
    <s v="Consumer"/>
    <s v="United States"/>
    <s v="Paterson"/>
    <x v="30"/>
    <n v="7501"/>
    <x v="3"/>
    <s v="OFF-AP-10002311"/>
    <x v="1"/>
    <x v="9"/>
    <s v="Holmes Replacement Filter for HEPA Air Cleaner, Very Large Room, HEPA Filter"/>
    <n v="275.24"/>
    <n v="4"/>
    <n v="0"/>
    <n v="121.1056"/>
    <x v="1"/>
  </r>
  <r>
    <n v="6756"/>
    <x v="3354"/>
    <x v="3"/>
    <d v="2014-09-16T00:00:00"/>
    <d v="2014-09-20T00:00:00"/>
    <s v="Standard Class"/>
    <s v="TC-21145"/>
    <s v="Theresa Coyne"/>
    <s v="Corporate"/>
    <s v="United States"/>
    <s v="Lakewood"/>
    <x v="30"/>
    <n v="8701"/>
    <x v="3"/>
    <s v="FUR-FU-10002445"/>
    <x v="0"/>
    <x v="5"/>
    <s v="DAX Two-Tone Rosewood/Black Document Frame, Desktop, 5 x 7"/>
    <n v="47.4"/>
    <n v="5"/>
    <n v="0"/>
    <n v="18.96"/>
    <x v="8"/>
  </r>
  <r>
    <n v="6757"/>
    <x v="3354"/>
    <x v="3"/>
    <d v="2014-09-16T00:00:00"/>
    <d v="2014-09-20T00:00:00"/>
    <s v="Standard Class"/>
    <s v="TC-21145"/>
    <s v="Theresa Coyne"/>
    <s v="Corporate"/>
    <s v="United States"/>
    <s v="Lakewood"/>
    <x v="30"/>
    <n v="8701"/>
    <x v="3"/>
    <s v="FUR-CH-10003606"/>
    <x v="0"/>
    <x v="1"/>
    <s v="SAFCO Folding Chair Trolley"/>
    <n v="512.96"/>
    <n v="4"/>
    <n v="0"/>
    <n v="143.62880000000001"/>
    <x v="8"/>
  </r>
  <r>
    <n v="6758"/>
    <x v="3354"/>
    <x v="3"/>
    <d v="2014-09-16T00:00:00"/>
    <d v="2014-09-20T00:00:00"/>
    <s v="Standard Class"/>
    <s v="TC-21145"/>
    <s v="Theresa Coyne"/>
    <s v="Corporate"/>
    <s v="United States"/>
    <s v="Lakewood"/>
    <x v="30"/>
    <n v="8701"/>
    <x v="3"/>
    <s v="TEC-PH-10002115"/>
    <x v="2"/>
    <x v="7"/>
    <s v="Plantronics 81402"/>
    <n v="395.94"/>
    <n v="6"/>
    <n v="0"/>
    <n v="102.9444"/>
    <x v="8"/>
  </r>
  <r>
    <n v="6759"/>
    <x v="3354"/>
    <x v="3"/>
    <d v="2014-09-16T00:00:00"/>
    <d v="2014-09-20T00:00:00"/>
    <s v="Standard Class"/>
    <s v="TC-21145"/>
    <s v="Theresa Coyne"/>
    <s v="Corporate"/>
    <s v="United States"/>
    <s v="Lakewood"/>
    <x v="30"/>
    <n v="8701"/>
    <x v="3"/>
    <s v="OFF-ST-10000934"/>
    <x v="1"/>
    <x v="4"/>
    <s v="Contico 72&quot;H Heavy-Duty Storage System"/>
    <n v="81.96"/>
    <n v="2"/>
    <n v="0"/>
    <n v="0"/>
    <x v="8"/>
  </r>
  <r>
    <n v="6760"/>
    <x v="3355"/>
    <x v="3"/>
    <d v="2014-12-03T00:00:00"/>
    <d v="2014-12-09T00:00:00"/>
    <s v="Standard Class"/>
    <s v="BG-11035"/>
    <s v="Barry Gonzalez"/>
    <s v="Consumer"/>
    <s v="United States"/>
    <s v="Greensboro"/>
    <x v="3"/>
    <n v="27405"/>
    <x v="0"/>
    <s v="OFF-AR-10003903"/>
    <x v="1"/>
    <x v="6"/>
    <s v="Sanford 52201 APSCO Electric Pencil Sharpener"/>
    <n v="32.776000000000003"/>
    <n v="1"/>
    <n v="0.2"/>
    <n v="2.4582000000000002"/>
    <x v="4"/>
  </r>
  <r>
    <n v="6761"/>
    <x v="3356"/>
    <x v="3"/>
    <d v="2014-06-27T00:00:00"/>
    <d v="2014-07-01T00:00:00"/>
    <s v="Standard Class"/>
    <s v="DO-13435"/>
    <s v="Denny Ordway"/>
    <s v="Consumer"/>
    <s v="United States"/>
    <s v="New York City"/>
    <x v="15"/>
    <n v="10035"/>
    <x v="3"/>
    <s v="OFF-ST-10004123"/>
    <x v="1"/>
    <x v="4"/>
    <s v="Safco Industrial Wire Shelving System"/>
    <n v="272.94"/>
    <n v="3"/>
    <n v="0"/>
    <n v="0"/>
    <x v="1"/>
  </r>
  <r>
    <n v="6762"/>
    <x v="3357"/>
    <x v="0"/>
    <d v="2013-07-25T00:00:00"/>
    <d v="2013-07-27T00:00:00"/>
    <s v="Second Class"/>
    <s v="DB-12970"/>
    <s v="Darren Budd"/>
    <s v="Corporate"/>
    <s v="United States"/>
    <s v="New York City"/>
    <x v="15"/>
    <n v="10035"/>
    <x v="3"/>
    <s v="FUR-CH-10001708"/>
    <x v="0"/>
    <x v="1"/>
    <s v="Office Star - Contemporary Swivel Chair with Padded Adjustable Arms and Flex Back"/>
    <n v="253.76400000000001"/>
    <n v="2"/>
    <n v="0.1"/>
    <n v="31.015599999999999"/>
    <x v="7"/>
  </r>
  <r>
    <n v="6763"/>
    <x v="3358"/>
    <x v="0"/>
    <d v="2013-09-03T00:00:00"/>
    <d v="2013-09-09T00:00:00"/>
    <s v="Standard Class"/>
    <s v="RL-19615"/>
    <s v="Rob Lucas"/>
    <s v="Consumer"/>
    <s v="United States"/>
    <s v="Chicago"/>
    <x v="10"/>
    <n v="60623"/>
    <x v="2"/>
    <s v="OFF-LA-10000240"/>
    <x v="1"/>
    <x v="2"/>
    <s v="Self-Adhesive Address Labels for Typewriters by Universal"/>
    <n v="29.24"/>
    <n v="5"/>
    <n v="0.2"/>
    <n v="9.8684999999999992"/>
    <x v="8"/>
  </r>
  <r>
    <n v="6764"/>
    <x v="3358"/>
    <x v="0"/>
    <d v="2013-09-03T00:00:00"/>
    <d v="2013-09-09T00:00:00"/>
    <s v="Standard Class"/>
    <s v="RL-19615"/>
    <s v="Rob Lucas"/>
    <s v="Consumer"/>
    <s v="United States"/>
    <s v="Chicago"/>
    <x v="10"/>
    <n v="60623"/>
    <x v="2"/>
    <s v="OFF-ST-10002485"/>
    <x v="1"/>
    <x v="4"/>
    <s v="Rogers Deluxe File Chest"/>
    <n v="35.167999999999999"/>
    <n v="2"/>
    <n v="0.2"/>
    <n v="-8.3523999999999994"/>
    <x v="8"/>
  </r>
  <r>
    <n v="6765"/>
    <x v="3358"/>
    <x v="0"/>
    <d v="2013-09-03T00:00:00"/>
    <d v="2013-09-09T00:00:00"/>
    <s v="Standard Class"/>
    <s v="RL-19615"/>
    <s v="Rob Lucas"/>
    <s v="Consumer"/>
    <s v="United States"/>
    <s v="Chicago"/>
    <x v="10"/>
    <n v="60623"/>
    <x v="2"/>
    <s v="TEC-MA-10003230"/>
    <x v="2"/>
    <x v="15"/>
    <s v="Okidata C610n Printer"/>
    <n v="1362.9"/>
    <n v="3"/>
    <n v="0.3"/>
    <n v="-19.47"/>
    <x v="8"/>
  </r>
  <r>
    <n v="6766"/>
    <x v="3359"/>
    <x v="3"/>
    <d v="2014-04-21T00:00:00"/>
    <d v="2014-04-25T00:00:00"/>
    <s v="Standard Class"/>
    <s v="SJ-20215"/>
    <s v="Sarah Jordon"/>
    <s v="Consumer"/>
    <s v="United States"/>
    <s v="Chicago"/>
    <x v="10"/>
    <n v="60653"/>
    <x v="2"/>
    <s v="FUR-CH-10002602"/>
    <x v="0"/>
    <x v="1"/>
    <s v="DMI Arturo Collection Mission-style Design Wood Chair"/>
    <n v="317.05799999999999"/>
    <n v="3"/>
    <n v="0.3"/>
    <n v="-18.117599999999999"/>
    <x v="3"/>
  </r>
  <r>
    <n v="6767"/>
    <x v="3359"/>
    <x v="3"/>
    <d v="2014-04-21T00:00:00"/>
    <d v="2014-04-25T00:00:00"/>
    <s v="Standard Class"/>
    <s v="SJ-20215"/>
    <s v="Sarah Jordon"/>
    <s v="Consumer"/>
    <s v="United States"/>
    <s v="Chicago"/>
    <x v="10"/>
    <n v="60653"/>
    <x v="2"/>
    <s v="OFF-AR-10001683"/>
    <x v="1"/>
    <x v="6"/>
    <s v="Lumber Crayons"/>
    <n v="15.76"/>
    <n v="2"/>
    <n v="0.2"/>
    <n v="3.5459999999999998"/>
    <x v="3"/>
  </r>
  <r>
    <n v="6768"/>
    <x v="3359"/>
    <x v="3"/>
    <d v="2014-04-21T00:00:00"/>
    <d v="2014-04-25T00:00:00"/>
    <s v="Standard Class"/>
    <s v="SJ-20215"/>
    <s v="Sarah Jordon"/>
    <s v="Consumer"/>
    <s v="United States"/>
    <s v="Chicago"/>
    <x v="10"/>
    <n v="60653"/>
    <x v="2"/>
    <s v="FUR-FU-10002456"/>
    <x v="0"/>
    <x v="5"/>
    <s v="Master Caster Door Stop, Large Neon Orange"/>
    <n v="14.56"/>
    <n v="5"/>
    <n v="0.6"/>
    <n v="-6.1879999999999997"/>
    <x v="3"/>
  </r>
  <r>
    <n v="6769"/>
    <x v="3360"/>
    <x v="2"/>
    <d v="2011-08-12T00:00:00"/>
    <d v="2011-08-16T00:00:00"/>
    <s v="Standard Class"/>
    <s v="CS-12175"/>
    <s v="Charles Sheldon"/>
    <s v="Corporate"/>
    <s v="United States"/>
    <s v="Lakewood"/>
    <x v="30"/>
    <n v="8701"/>
    <x v="3"/>
    <s v="OFF-BI-10002854"/>
    <x v="1"/>
    <x v="8"/>
    <s v="Performers Binder/Pad Holder, Black"/>
    <n v="196.21"/>
    <n v="7"/>
    <n v="0"/>
    <n v="98.105000000000004"/>
    <x v="6"/>
  </r>
  <r>
    <n v="6770"/>
    <x v="3361"/>
    <x v="3"/>
    <d v="2014-09-20T00:00:00"/>
    <d v="2014-09-24T00:00:00"/>
    <s v="Standard Class"/>
    <s v="JP-16135"/>
    <s v="Julie Prescott"/>
    <s v="Home Office"/>
    <s v="United States"/>
    <s v="Columbus"/>
    <x v="32"/>
    <n v="31907"/>
    <x v="0"/>
    <s v="OFF-AR-10002445"/>
    <x v="1"/>
    <x v="6"/>
    <s v="SANFORD Major Accent Highlighters"/>
    <n v="35.4"/>
    <n v="5"/>
    <n v="0"/>
    <n v="13.452"/>
    <x v="8"/>
  </r>
  <r>
    <n v="6771"/>
    <x v="3362"/>
    <x v="3"/>
    <d v="2014-12-10T00:00:00"/>
    <d v="2014-12-14T00:00:00"/>
    <s v="Standard Class"/>
    <s v="NC-18535"/>
    <s v="Nick Crebassa"/>
    <s v="Corporate"/>
    <s v="United States"/>
    <s v="Phoenix"/>
    <x v="16"/>
    <n v="85023"/>
    <x v="1"/>
    <s v="OFF-PA-10004359"/>
    <x v="1"/>
    <x v="10"/>
    <s v="Multicolor Computer Printout Paper"/>
    <n v="419.4"/>
    <n v="5"/>
    <n v="0.2"/>
    <n v="146.79"/>
    <x v="4"/>
  </r>
  <r>
    <n v="6772"/>
    <x v="3362"/>
    <x v="3"/>
    <d v="2014-12-10T00:00:00"/>
    <d v="2014-12-14T00:00:00"/>
    <s v="Standard Class"/>
    <s v="NC-18535"/>
    <s v="Nick Crebassa"/>
    <s v="Corporate"/>
    <s v="United States"/>
    <s v="Phoenix"/>
    <x v="16"/>
    <n v="85023"/>
    <x v="1"/>
    <s v="OFF-BI-10000279"/>
    <x v="1"/>
    <x v="8"/>
    <s v="Acco Recycled 2&quot; Capacity Laser Printer Hanging Data Binders"/>
    <n v="13.005000000000001"/>
    <n v="3"/>
    <n v="0.7"/>
    <n v="-9.9704999999999995"/>
    <x v="4"/>
  </r>
  <r>
    <n v="6773"/>
    <x v="3363"/>
    <x v="0"/>
    <d v="2013-11-05T00:00:00"/>
    <d v="2013-11-09T00:00:00"/>
    <s v="Standard Class"/>
    <s v="CW-11905"/>
    <s v="Carl Weiss"/>
    <s v="Home Office"/>
    <s v="United States"/>
    <s v="Los Angeles"/>
    <x v="1"/>
    <n v="90004"/>
    <x v="1"/>
    <s v="OFF-BI-10003314"/>
    <x v="1"/>
    <x v="8"/>
    <s v="Tuff Stuff Recycled Round Ring Binders"/>
    <n v="7.7119999999999997"/>
    <n v="2"/>
    <n v="0.2"/>
    <n v="2.7955999999999999"/>
    <x v="0"/>
  </r>
  <r>
    <n v="6774"/>
    <x v="3363"/>
    <x v="0"/>
    <d v="2013-11-05T00:00:00"/>
    <d v="2013-11-09T00:00:00"/>
    <s v="Standard Class"/>
    <s v="CW-11905"/>
    <s v="Carl Weiss"/>
    <s v="Home Office"/>
    <s v="United States"/>
    <s v="Los Angeles"/>
    <x v="1"/>
    <n v="90004"/>
    <x v="1"/>
    <s v="OFF-BI-10000494"/>
    <x v="1"/>
    <x v="8"/>
    <s v="Acco Economy Flexible Poly Round Ring Binder"/>
    <n v="4.1760000000000002"/>
    <n v="1"/>
    <n v="0.2"/>
    <n v="1.3049999999999999"/>
    <x v="0"/>
  </r>
  <r>
    <n v="6775"/>
    <x v="3363"/>
    <x v="0"/>
    <d v="2013-11-05T00:00:00"/>
    <d v="2013-11-09T00:00:00"/>
    <s v="Standard Class"/>
    <s v="CW-11905"/>
    <s v="Carl Weiss"/>
    <s v="Home Office"/>
    <s v="United States"/>
    <s v="Los Angeles"/>
    <x v="1"/>
    <n v="90004"/>
    <x v="1"/>
    <s v="OFF-PA-10000295"/>
    <x v="1"/>
    <x v="10"/>
    <s v="Xerox 229"/>
    <n v="38.880000000000003"/>
    <n v="6"/>
    <n v="0"/>
    <n v="18.662400000000002"/>
    <x v="0"/>
  </r>
  <r>
    <n v="6776"/>
    <x v="3364"/>
    <x v="1"/>
    <d v="2012-03-29T00:00:00"/>
    <d v="2012-04-04T00:00:00"/>
    <s v="Standard Class"/>
    <s v="CM-12115"/>
    <s v="Chad McGuire"/>
    <s v="Consumer"/>
    <s v="United States"/>
    <s v="New York City"/>
    <x v="15"/>
    <n v="10024"/>
    <x v="3"/>
    <s v="OFF-PA-10002615"/>
    <x v="1"/>
    <x v="10"/>
    <s v="Ampad Gold Fibre Wirebound Steno Books, 6&quot; x 9&quot;, Gregg Ruled"/>
    <n v="17.64"/>
    <n v="4"/>
    <n v="0"/>
    <n v="8.1143999999999998"/>
    <x v="10"/>
  </r>
  <r>
    <n v="6777"/>
    <x v="3365"/>
    <x v="0"/>
    <d v="2013-09-06T00:00:00"/>
    <d v="2013-09-12T00:00:00"/>
    <s v="Standard Class"/>
    <s v="PT-19090"/>
    <s v="Pete Takahito"/>
    <s v="Consumer"/>
    <s v="United States"/>
    <s v="San Antonio"/>
    <x v="5"/>
    <n v="78207"/>
    <x v="2"/>
    <s v="OFF-ST-10003479"/>
    <x v="1"/>
    <x v="4"/>
    <s v="Eldon Base for stackable storage shelf, platinum"/>
    <n v="93.456000000000003"/>
    <n v="3"/>
    <n v="0.2"/>
    <n v="-17.523"/>
    <x v="8"/>
  </r>
  <r>
    <n v="6778"/>
    <x v="3366"/>
    <x v="3"/>
    <d v="2014-01-29T00:00:00"/>
    <d v="2014-02-02T00:00:00"/>
    <s v="Standard Class"/>
    <s v="CL-12700"/>
    <s v="Craig Leslie"/>
    <s v="Home Office"/>
    <s v="United States"/>
    <s v="New York City"/>
    <x v="15"/>
    <n v="10009"/>
    <x v="3"/>
    <s v="TEC-AC-10002800"/>
    <x v="2"/>
    <x v="11"/>
    <s v="Plantronics Audio 478 Stereo USB Headset"/>
    <n v="449.91"/>
    <n v="9"/>
    <n v="0"/>
    <n v="157.46850000000001"/>
    <x v="9"/>
  </r>
  <r>
    <n v="6779"/>
    <x v="3367"/>
    <x v="0"/>
    <d v="2013-09-04T00:00:00"/>
    <d v="2013-09-09T00:00:00"/>
    <s v="Second Class"/>
    <s v="HF-14995"/>
    <s v="Herbert Flentye"/>
    <s v="Consumer"/>
    <s v="United States"/>
    <s v="Baltimore"/>
    <x v="39"/>
    <n v="21215"/>
    <x v="3"/>
    <s v="FUR-BO-10003159"/>
    <x v="0"/>
    <x v="0"/>
    <s v="Sauder Camden County Collection Libraries, Planked Cherry Finish"/>
    <n v="344.94"/>
    <n v="3"/>
    <n v="0"/>
    <n v="31.044599999999999"/>
    <x v="8"/>
  </r>
  <r>
    <n v="6780"/>
    <x v="3367"/>
    <x v="0"/>
    <d v="2013-09-04T00:00:00"/>
    <d v="2013-09-09T00:00:00"/>
    <s v="Second Class"/>
    <s v="HF-14995"/>
    <s v="Herbert Flentye"/>
    <s v="Consumer"/>
    <s v="United States"/>
    <s v="Baltimore"/>
    <x v="39"/>
    <n v="21215"/>
    <x v="3"/>
    <s v="FUR-FU-10002364"/>
    <x v="0"/>
    <x v="5"/>
    <s v="Eldon Expressions Wood Desk Accessories, Oak"/>
    <n v="14.76"/>
    <n v="2"/>
    <n v="0"/>
    <n v="4.2804000000000002"/>
    <x v="8"/>
  </r>
  <r>
    <n v="6781"/>
    <x v="3367"/>
    <x v="0"/>
    <d v="2013-09-04T00:00:00"/>
    <d v="2013-09-09T00:00:00"/>
    <s v="Second Class"/>
    <s v="HF-14995"/>
    <s v="Herbert Flentye"/>
    <s v="Consumer"/>
    <s v="United States"/>
    <s v="Baltimore"/>
    <x v="39"/>
    <n v="21215"/>
    <x v="3"/>
    <s v="OFF-BI-10003350"/>
    <x v="1"/>
    <x v="8"/>
    <s v="Acco Expandable Hanging Binders"/>
    <n v="12.76"/>
    <n v="2"/>
    <n v="0"/>
    <n v="5.8696000000000002"/>
    <x v="8"/>
  </r>
  <r>
    <n v="6782"/>
    <x v="3367"/>
    <x v="0"/>
    <d v="2013-09-04T00:00:00"/>
    <d v="2013-09-09T00:00:00"/>
    <s v="Second Class"/>
    <s v="HF-14995"/>
    <s v="Herbert Flentye"/>
    <s v="Consumer"/>
    <s v="United States"/>
    <s v="Baltimore"/>
    <x v="39"/>
    <n v="21215"/>
    <x v="3"/>
    <s v="OFF-LA-10004093"/>
    <x v="1"/>
    <x v="2"/>
    <s v="Avery 486"/>
    <n v="58.48"/>
    <n v="8"/>
    <n v="0"/>
    <n v="27.485600000000002"/>
    <x v="8"/>
  </r>
  <r>
    <n v="6783"/>
    <x v="3368"/>
    <x v="3"/>
    <d v="2014-07-26T00:00:00"/>
    <d v="2014-07-29T00:00:00"/>
    <s v="Second Class"/>
    <s v="JC-15775"/>
    <s v="John Castell"/>
    <s v="Consumer"/>
    <s v="United States"/>
    <s v="Philadelphia"/>
    <x v="9"/>
    <n v="19143"/>
    <x v="3"/>
    <s v="FUR-FU-10000732"/>
    <x v="0"/>
    <x v="5"/>
    <s v="Eldon 200 Class Desk Accessories"/>
    <n v="20.096"/>
    <n v="4"/>
    <n v="0.2"/>
    <n v="3.0144000000000002"/>
    <x v="7"/>
  </r>
  <r>
    <n v="6784"/>
    <x v="3368"/>
    <x v="3"/>
    <d v="2014-07-26T00:00:00"/>
    <d v="2014-07-29T00:00:00"/>
    <s v="Second Class"/>
    <s v="JC-15775"/>
    <s v="John Castell"/>
    <s v="Consumer"/>
    <s v="United States"/>
    <s v="Philadelphia"/>
    <x v="9"/>
    <n v="19143"/>
    <x v="3"/>
    <s v="OFF-SU-10004884"/>
    <x v="1"/>
    <x v="14"/>
    <s v="Acme Galleria Hot Forged Steel Scissors with Colored Handles"/>
    <n v="37.752000000000002"/>
    <n v="3"/>
    <n v="0.2"/>
    <n v="4.2470999999999997"/>
    <x v="7"/>
  </r>
  <r>
    <n v="6785"/>
    <x v="3368"/>
    <x v="3"/>
    <d v="2014-07-26T00:00:00"/>
    <d v="2014-07-29T00:00:00"/>
    <s v="Second Class"/>
    <s v="JC-15775"/>
    <s v="John Castell"/>
    <s v="Consumer"/>
    <s v="United States"/>
    <s v="Philadelphia"/>
    <x v="9"/>
    <n v="19143"/>
    <x v="3"/>
    <s v="FUR-TA-10001771"/>
    <x v="0"/>
    <x v="3"/>
    <s v="Bush Cubix Conference Tables, Fully Assembled"/>
    <n v="138.58799999999999"/>
    <n v="1"/>
    <n v="0.4"/>
    <n v="-34.646999999999998"/>
    <x v="7"/>
  </r>
  <r>
    <n v="6786"/>
    <x v="3368"/>
    <x v="3"/>
    <d v="2014-07-26T00:00:00"/>
    <d v="2014-07-29T00:00:00"/>
    <s v="Second Class"/>
    <s v="JC-15775"/>
    <s v="John Castell"/>
    <s v="Consumer"/>
    <s v="United States"/>
    <s v="Philadelphia"/>
    <x v="9"/>
    <n v="19143"/>
    <x v="3"/>
    <s v="OFF-ST-10000060"/>
    <x v="1"/>
    <x v="4"/>
    <s v="Fellowes Bankers Box Staxonsteel Drawer File/Stacking System"/>
    <n v="259.92"/>
    <n v="5"/>
    <n v="0.2"/>
    <n v="-25.992000000000001"/>
    <x v="7"/>
  </r>
  <r>
    <n v="6787"/>
    <x v="3368"/>
    <x v="3"/>
    <d v="2014-07-26T00:00:00"/>
    <d v="2014-07-29T00:00:00"/>
    <s v="Second Class"/>
    <s v="JC-15775"/>
    <s v="John Castell"/>
    <s v="Consumer"/>
    <s v="United States"/>
    <s v="Philadelphia"/>
    <x v="9"/>
    <n v="19143"/>
    <x v="3"/>
    <s v="OFF-PA-10004100"/>
    <x v="1"/>
    <x v="10"/>
    <s v="Xerox 216"/>
    <n v="20.736000000000001"/>
    <n v="4"/>
    <n v="0.2"/>
    <n v="7.2576000000000001"/>
    <x v="7"/>
  </r>
  <r>
    <n v="6788"/>
    <x v="3369"/>
    <x v="1"/>
    <d v="2012-09-13T00:00:00"/>
    <d v="2012-09-20T00:00:00"/>
    <s v="Standard Class"/>
    <s v="JH-15910"/>
    <s v="Jonathan Howell"/>
    <s v="Consumer"/>
    <s v="United States"/>
    <s v="Atlanta"/>
    <x v="32"/>
    <n v="30318"/>
    <x v="0"/>
    <s v="FUR-FU-10003975"/>
    <x v="0"/>
    <x v="5"/>
    <s v="Eldon Advantage Chair Mats for Low to Medium Pile Carpets"/>
    <n v="129.93"/>
    <n v="3"/>
    <n v="0"/>
    <n v="12.993"/>
    <x v="8"/>
  </r>
  <r>
    <n v="6789"/>
    <x v="3369"/>
    <x v="1"/>
    <d v="2012-09-13T00:00:00"/>
    <d v="2012-09-20T00:00:00"/>
    <s v="Standard Class"/>
    <s v="JH-15910"/>
    <s v="Jonathan Howell"/>
    <s v="Consumer"/>
    <s v="United States"/>
    <s v="Atlanta"/>
    <x v="32"/>
    <n v="30318"/>
    <x v="0"/>
    <s v="OFF-PA-10001712"/>
    <x v="1"/>
    <x v="10"/>
    <s v="Xerox 1948"/>
    <n v="69.930000000000007"/>
    <n v="7"/>
    <n v="0"/>
    <n v="31.468499999999999"/>
    <x v="8"/>
  </r>
  <r>
    <n v="6790"/>
    <x v="3370"/>
    <x v="1"/>
    <d v="2012-09-07T00:00:00"/>
    <d v="2012-09-09T00:00:00"/>
    <s v="Second Class"/>
    <s v="CC-12610"/>
    <s v="Corey Catlett"/>
    <s v="Corporate"/>
    <s v="United States"/>
    <s v="Durham"/>
    <x v="3"/>
    <n v="27707"/>
    <x v="0"/>
    <s v="OFF-AR-10001953"/>
    <x v="1"/>
    <x v="6"/>
    <s v="Boston 1645 Deluxe Heavier-Duty Electric Pencil Sharpener"/>
    <n v="140.73599999999999"/>
    <n v="4"/>
    <n v="0.2"/>
    <n v="12.314399999999999"/>
    <x v="8"/>
  </r>
  <r>
    <n v="6791"/>
    <x v="3371"/>
    <x v="0"/>
    <d v="2013-11-17T00:00:00"/>
    <d v="2013-11-18T00:00:00"/>
    <s v="First Class"/>
    <s v="IM-15055"/>
    <s v="Ionia McGrath"/>
    <s v="Consumer"/>
    <s v="United States"/>
    <s v="Roseville"/>
    <x v="1"/>
    <n v="95661"/>
    <x v="1"/>
    <s v="OFF-BI-10004967"/>
    <x v="1"/>
    <x v="8"/>
    <s v="Round Ring Binders"/>
    <n v="8.32"/>
    <n v="5"/>
    <n v="0.2"/>
    <n v="2.8079999999999998"/>
    <x v="0"/>
  </r>
  <r>
    <n v="6792"/>
    <x v="3372"/>
    <x v="0"/>
    <d v="2013-11-11T00:00:00"/>
    <d v="2013-11-16T00:00:00"/>
    <s v="Standard Class"/>
    <s v="BF-11170"/>
    <s v="Ben Ferrer"/>
    <s v="Home Office"/>
    <s v="United States"/>
    <s v="Sacramento"/>
    <x v="1"/>
    <n v="95823"/>
    <x v="1"/>
    <s v="FUR-FU-10003731"/>
    <x v="0"/>
    <x v="5"/>
    <s v="Eldon Expressions Wood and Plastic Desk Accessories, Oak"/>
    <n v="9.98"/>
    <n v="1"/>
    <n v="0"/>
    <n v="2.7944"/>
    <x v="0"/>
  </r>
  <r>
    <n v="6793"/>
    <x v="3373"/>
    <x v="2"/>
    <d v="2011-08-15T00:00:00"/>
    <d v="2011-08-18T00:00:00"/>
    <s v="First Class"/>
    <s v="CS-12355"/>
    <s v="Christine Sundaresam"/>
    <s v="Consumer"/>
    <s v="United States"/>
    <s v="Fairfield"/>
    <x v="29"/>
    <n v="6824"/>
    <x v="3"/>
    <s v="OFF-BI-10001989"/>
    <x v="1"/>
    <x v="8"/>
    <s v="Premium Transparent Presentation Covers by GBC"/>
    <n v="62.94"/>
    <n v="3"/>
    <n v="0"/>
    <n v="30.211200000000002"/>
    <x v="6"/>
  </r>
  <r>
    <n v="6794"/>
    <x v="3374"/>
    <x v="1"/>
    <d v="2012-11-16T00:00:00"/>
    <d v="2012-11-20T00:00:00"/>
    <s v="Standard Class"/>
    <s v="MC-17605"/>
    <s v="Matt Connell"/>
    <s v="Corporate"/>
    <s v="United States"/>
    <s v="Chicago"/>
    <x v="10"/>
    <n v="60610"/>
    <x v="2"/>
    <s v="OFF-ST-10000344"/>
    <x v="1"/>
    <x v="4"/>
    <s v="Neat Ideas Personal Hanging Folder Files, Black"/>
    <n v="21.488"/>
    <n v="2"/>
    <n v="0.2"/>
    <n v="1.6115999999999999"/>
    <x v="0"/>
  </r>
  <r>
    <n v="6795"/>
    <x v="3374"/>
    <x v="1"/>
    <d v="2012-11-16T00:00:00"/>
    <d v="2012-11-20T00:00:00"/>
    <s v="Standard Class"/>
    <s v="MC-17605"/>
    <s v="Matt Connell"/>
    <s v="Corporate"/>
    <s v="United States"/>
    <s v="Chicago"/>
    <x v="10"/>
    <n v="60610"/>
    <x v="2"/>
    <s v="TEC-PH-10001051"/>
    <x v="2"/>
    <x v="7"/>
    <s v="HTC One"/>
    <n v="239.976"/>
    <n v="3"/>
    <n v="0.2"/>
    <n v="26.997299999999999"/>
    <x v="0"/>
  </r>
  <r>
    <n v="6796"/>
    <x v="3374"/>
    <x v="1"/>
    <d v="2012-11-16T00:00:00"/>
    <d v="2012-11-20T00:00:00"/>
    <s v="Standard Class"/>
    <s v="MC-17605"/>
    <s v="Matt Connell"/>
    <s v="Corporate"/>
    <s v="United States"/>
    <s v="Chicago"/>
    <x v="10"/>
    <n v="60610"/>
    <x v="2"/>
    <s v="FUR-FU-10001215"/>
    <x v="0"/>
    <x v="5"/>
    <s v="Howard Miller 11-1/2&quot; Diameter Brentwood Wall Clock"/>
    <n v="34.503999999999998"/>
    <n v="2"/>
    <n v="0.6"/>
    <n v="-15.5268"/>
    <x v="0"/>
  </r>
  <r>
    <n v="6797"/>
    <x v="3375"/>
    <x v="1"/>
    <d v="2012-08-25T00:00:00"/>
    <d v="2012-08-25T00:00:00"/>
    <s v="Same Day"/>
    <s v="MC-18100"/>
    <s v="Mick Crebagga"/>
    <s v="Consumer"/>
    <s v="United States"/>
    <s v="Houston"/>
    <x v="5"/>
    <n v="77041"/>
    <x v="2"/>
    <s v="FUR-FU-10001473"/>
    <x v="0"/>
    <x v="5"/>
    <s v="Eldon Executive Woodline II Desk Accessories, Mahogany"/>
    <n v="20.103999999999999"/>
    <n v="2"/>
    <n v="0.6"/>
    <n v="-16.585799999999999"/>
    <x v="6"/>
  </r>
  <r>
    <n v="6798"/>
    <x v="3375"/>
    <x v="1"/>
    <d v="2012-08-25T00:00:00"/>
    <d v="2012-08-25T00:00:00"/>
    <s v="Same Day"/>
    <s v="MC-18100"/>
    <s v="Mick Crebagga"/>
    <s v="Consumer"/>
    <s v="United States"/>
    <s v="Houston"/>
    <x v="5"/>
    <n v="77041"/>
    <x v="2"/>
    <s v="OFF-BI-10000315"/>
    <x v="1"/>
    <x v="8"/>
    <s v="Poly Designer Cover &amp; Back"/>
    <n v="3.798"/>
    <n v="1"/>
    <n v="0.8"/>
    <n v="-6.0768000000000004"/>
    <x v="6"/>
  </r>
  <r>
    <n v="6799"/>
    <x v="3375"/>
    <x v="1"/>
    <d v="2012-08-25T00:00:00"/>
    <d v="2012-08-25T00:00:00"/>
    <s v="Same Day"/>
    <s v="MC-18100"/>
    <s v="Mick Crebagga"/>
    <s v="Consumer"/>
    <s v="United States"/>
    <s v="Houston"/>
    <x v="5"/>
    <n v="77041"/>
    <x v="2"/>
    <s v="FUR-FU-10002240"/>
    <x v="0"/>
    <x v="5"/>
    <s v="Nu-Dell EZ-Mount Plastic Wall Frames"/>
    <n v="7.88"/>
    <n v="5"/>
    <n v="0.6"/>
    <n v="-3.94"/>
    <x v="6"/>
  </r>
  <r>
    <n v="6800"/>
    <x v="3376"/>
    <x v="0"/>
    <d v="2013-12-26T00:00:00"/>
    <d v="2014-01-02T00:00:00"/>
    <s v="Standard Class"/>
    <s v="LW-16825"/>
    <s v="Laurel Workman"/>
    <s v="Corporate"/>
    <s v="United States"/>
    <s v="Phoenix"/>
    <x v="16"/>
    <n v="85023"/>
    <x v="1"/>
    <s v="FUR-TA-10002607"/>
    <x v="0"/>
    <x v="3"/>
    <s v="KI Conference Tables"/>
    <n v="35.445"/>
    <n v="1"/>
    <n v="0.5"/>
    <n v="-24.102599999999999"/>
    <x v="4"/>
  </r>
  <r>
    <n v="6801"/>
    <x v="3376"/>
    <x v="0"/>
    <d v="2013-12-26T00:00:00"/>
    <d v="2014-01-02T00:00:00"/>
    <s v="Standard Class"/>
    <s v="LW-16825"/>
    <s v="Laurel Workman"/>
    <s v="Corporate"/>
    <s v="United States"/>
    <s v="Phoenix"/>
    <x v="16"/>
    <n v="85023"/>
    <x v="1"/>
    <s v="TEC-MA-10003356"/>
    <x v="2"/>
    <x v="15"/>
    <s v="Panasonic KX MC6040 Color Laser Multifunction Printer"/>
    <n v="269.97000000000003"/>
    <n v="2"/>
    <n v="0.7"/>
    <n v="-386.95699999999999"/>
    <x v="4"/>
  </r>
  <r>
    <n v="6802"/>
    <x v="3376"/>
    <x v="0"/>
    <d v="2013-12-26T00:00:00"/>
    <d v="2014-01-02T00:00:00"/>
    <s v="Standard Class"/>
    <s v="LW-16825"/>
    <s v="Laurel Workman"/>
    <s v="Corporate"/>
    <s v="United States"/>
    <s v="Phoenix"/>
    <x v="16"/>
    <n v="85023"/>
    <x v="1"/>
    <s v="TEC-AC-10002217"/>
    <x v="2"/>
    <x v="11"/>
    <s v="Imation Clip USB flash drive - 8 GB"/>
    <n v="45.12"/>
    <n v="3"/>
    <n v="0.2"/>
    <n v="-7.8959999999999999"/>
    <x v="4"/>
  </r>
  <r>
    <n v="6803"/>
    <x v="3376"/>
    <x v="0"/>
    <d v="2013-12-26T00:00:00"/>
    <d v="2014-01-02T00:00:00"/>
    <s v="Standard Class"/>
    <s v="LW-16825"/>
    <s v="Laurel Workman"/>
    <s v="Corporate"/>
    <s v="United States"/>
    <s v="Phoenix"/>
    <x v="16"/>
    <n v="85023"/>
    <x v="1"/>
    <s v="TEC-AC-10004353"/>
    <x v="2"/>
    <x v="11"/>
    <s v="Hypercom P1300 Pinpad"/>
    <n v="100.8"/>
    <n v="2"/>
    <n v="0.2"/>
    <n v="21.42"/>
    <x v="4"/>
  </r>
  <r>
    <n v="6804"/>
    <x v="3376"/>
    <x v="0"/>
    <d v="2013-12-26T00:00:00"/>
    <d v="2014-01-02T00:00:00"/>
    <s v="Standard Class"/>
    <s v="LW-16825"/>
    <s v="Laurel Workman"/>
    <s v="Corporate"/>
    <s v="United States"/>
    <s v="Phoenix"/>
    <x v="16"/>
    <n v="85023"/>
    <x v="1"/>
    <s v="FUR-CH-10004754"/>
    <x v="0"/>
    <x v="1"/>
    <s v="Global Stack Chair with Arms, Black"/>
    <n v="47.968000000000004"/>
    <n v="2"/>
    <n v="0.2"/>
    <n v="4.1971999999999996"/>
    <x v="4"/>
  </r>
  <r>
    <n v="6805"/>
    <x v="3377"/>
    <x v="2"/>
    <d v="2011-10-05T00:00:00"/>
    <d v="2011-10-06T00:00:00"/>
    <s v="First Class"/>
    <s v="KH-16510"/>
    <s v="Keith Herrera"/>
    <s v="Consumer"/>
    <s v="United States"/>
    <s v="Pomona"/>
    <x v="1"/>
    <n v="91767"/>
    <x v="1"/>
    <s v="TEC-AC-10002800"/>
    <x v="2"/>
    <x v="11"/>
    <s v="Plantronics Audio 478 Stereo USB Headset"/>
    <n v="99.98"/>
    <n v="2"/>
    <n v="0"/>
    <n v="34.993000000000002"/>
    <x v="2"/>
  </r>
  <r>
    <n v="6806"/>
    <x v="3378"/>
    <x v="2"/>
    <d v="2011-11-22T00:00:00"/>
    <d v="2011-11-25T00:00:00"/>
    <s v="First Class"/>
    <s v="RB-19645"/>
    <s v="Robert Barroso"/>
    <s v="Corporate"/>
    <s v="United States"/>
    <s v="Atlanta"/>
    <x v="32"/>
    <n v="30318"/>
    <x v="0"/>
    <s v="OFF-PA-10001752"/>
    <x v="1"/>
    <x v="10"/>
    <s v="Hammermill CopyPlus Copy Paper (20Lb. and 84 Bright)"/>
    <n v="9.9600000000000009"/>
    <n v="2"/>
    <n v="0"/>
    <n v="4.8803999999999998"/>
    <x v="0"/>
  </r>
  <r>
    <n v="6807"/>
    <x v="3379"/>
    <x v="3"/>
    <d v="2014-12-26T00:00:00"/>
    <d v="2014-12-30T00:00:00"/>
    <s v="Standard Class"/>
    <s v="GD-14590"/>
    <s v="Giulietta Dortch"/>
    <s v="Corporate"/>
    <s v="United States"/>
    <s v="Everett"/>
    <x v="4"/>
    <n v="98208"/>
    <x v="1"/>
    <s v="OFF-BI-10003314"/>
    <x v="1"/>
    <x v="8"/>
    <s v="Tuff Stuff Recycled Round Ring Binders"/>
    <n v="3.8559999999999999"/>
    <n v="1"/>
    <n v="0.2"/>
    <n v="1.3977999999999999"/>
    <x v="4"/>
  </r>
  <r>
    <n v="6808"/>
    <x v="3380"/>
    <x v="1"/>
    <d v="2012-03-31T00:00:00"/>
    <d v="2012-04-05T00:00:00"/>
    <s v="Standard Class"/>
    <s v="EB-13705"/>
    <s v="Ed Braxton"/>
    <s v="Corporate"/>
    <s v="United States"/>
    <s v="Houston"/>
    <x v="5"/>
    <n v="77095"/>
    <x v="2"/>
    <s v="OFF-PA-10000357"/>
    <x v="1"/>
    <x v="10"/>
    <s v="White Dual Perf Computer Printout Paper, 2700 Sheets, 1 Part, Heavyweight, 20 lbs., 14 7/8 x 11"/>
    <n v="98.376000000000005"/>
    <n v="3"/>
    <n v="0.2"/>
    <n v="35.661299999999997"/>
    <x v="10"/>
  </r>
  <r>
    <n v="6809"/>
    <x v="3380"/>
    <x v="1"/>
    <d v="2012-03-31T00:00:00"/>
    <d v="2012-04-05T00:00:00"/>
    <s v="Standard Class"/>
    <s v="EB-13705"/>
    <s v="Ed Braxton"/>
    <s v="Corporate"/>
    <s v="United States"/>
    <s v="Houston"/>
    <x v="5"/>
    <n v="77095"/>
    <x v="2"/>
    <s v="FUR-FU-10001085"/>
    <x v="0"/>
    <x v="5"/>
    <s v="3M Polarizing Light Filter Sleeves"/>
    <n v="22.38"/>
    <n v="3"/>
    <n v="0.6"/>
    <n v="-7.8330000000000002"/>
    <x v="10"/>
  </r>
  <r>
    <n v="6810"/>
    <x v="3381"/>
    <x v="3"/>
    <d v="2014-09-15T00:00:00"/>
    <d v="2014-09-16T00:00:00"/>
    <s v="First Class"/>
    <s v="PS-18760"/>
    <s v="Pamela Stobb"/>
    <s v="Consumer"/>
    <s v="United States"/>
    <s v="Philadelphia"/>
    <x v="9"/>
    <n v="19140"/>
    <x v="3"/>
    <s v="OFF-BI-10000301"/>
    <x v="1"/>
    <x v="8"/>
    <s v="GBC Instant Report Kit"/>
    <n v="3.8820000000000001"/>
    <n v="2"/>
    <n v="0.7"/>
    <n v="-2.5880000000000001"/>
    <x v="8"/>
  </r>
  <r>
    <n v="6811"/>
    <x v="3381"/>
    <x v="3"/>
    <d v="2014-09-15T00:00:00"/>
    <d v="2014-09-16T00:00:00"/>
    <s v="First Class"/>
    <s v="PS-18760"/>
    <s v="Pamela Stobb"/>
    <s v="Consumer"/>
    <s v="United States"/>
    <s v="Philadelphia"/>
    <x v="9"/>
    <n v="19140"/>
    <x v="3"/>
    <s v="TEC-MA-10002930"/>
    <x v="2"/>
    <x v="15"/>
    <s v="Ricoh - Ink Collector Unit for GX3000 Series Printers"/>
    <n v="12.585000000000001"/>
    <n v="1"/>
    <n v="0.7"/>
    <n v="-18.038499999999999"/>
    <x v="8"/>
  </r>
  <r>
    <n v="6812"/>
    <x v="3381"/>
    <x v="3"/>
    <d v="2014-09-15T00:00:00"/>
    <d v="2014-09-16T00:00:00"/>
    <s v="First Class"/>
    <s v="PS-18760"/>
    <s v="Pamela Stobb"/>
    <s v="Consumer"/>
    <s v="United States"/>
    <s v="Philadelphia"/>
    <x v="9"/>
    <n v="19140"/>
    <x v="3"/>
    <s v="FUR-CH-10002372"/>
    <x v="0"/>
    <x v="1"/>
    <s v="Office Star - Ergonomically Designed Knee Chair"/>
    <n v="113.372"/>
    <n v="2"/>
    <n v="0.3"/>
    <n v="-29.152799999999999"/>
    <x v="8"/>
  </r>
  <r>
    <n v="6813"/>
    <x v="3381"/>
    <x v="3"/>
    <d v="2014-09-15T00:00:00"/>
    <d v="2014-09-16T00:00:00"/>
    <s v="First Class"/>
    <s v="PS-18760"/>
    <s v="Pamela Stobb"/>
    <s v="Consumer"/>
    <s v="United States"/>
    <s v="Philadelphia"/>
    <x v="9"/>
    <n v="19140"/>
    <x v="3"/>
    <s v="OFF-BI-10003707"/>
    <x v="1"/>
    <x v="8"/>
    <s v="Aluminum Screw Posts"/>
    <n v="18.312000000000001"/>
    <n v="4"/>
    <n v="0.7"/>
    <n v="-12.208"/>
    <x v="8"/>
  </r>
  <r>
    <n v="6814"/>
    <x v="3381"/>
    <x v="3"/>
    <d v="2014-09-15T00:00:00"/>
    <d v="2014-09-16T00:00:00"/>
    <s v="First Class"/>
    <s v="PS-18760"/>
    <s v="Pamela Stobb"/>
    <s v="Consumer"/>
    <s v="United States"/>
    <s v="Philadelphia"/>
    <x v="9"/>
    <n v="19140"/>
    <x v="3"/>
    <s v="FUR-FU-10001057"/>
    <x v="0"/>
    <x v="5"/>
    <s v="Tensor Track Tree Floor Lamp"/>
    <n v="127.93600000000001"/>
    <n v="8"/>
    <n v="0.2"/>
    <n v="4.7976000000000001"/>
    <x v="8"/>
  </r>
  <r>
    <n v="6815"/>
    <x v="3381"/>
    <x v="3"/>
    <d v="2014-09-15T00:00:00"/>
    <d v="2014-09-16T00:00:00"/>
    <s v="First Class"/>
    <s v="PS-18760"/>
    <s v="Pamela Stobb"/>
    <s v="Consumer"/>
    <s v="United States"/>
    <s v="Philadelphia"/>
    <x v="9"/>
    <n v="19140"/>
    <x v="3"/>
    <s v="TEC-MA-10001681"/>
    <x v="2"/>
    <x v="15"/>
    <s v="Lexmark MarkNet N8150 Wireless Print Server"/>
    <n v="241.17"/>
    <n v="2"/>
    <n v="0.7"/>
    <n v="-168.81899999999999"/>
    <x v="8"/>
  </r>
  <r>
    <n v="6816"/>
    <x v="3382"/>
    <x v="2"/>
    <d v="2011-06-17T00:00:00"/>
    <d v="2011-06-21T00:00:00"/>
    <s v="Standard Class"/>
    <s v="GH-14425"/>
    <s v="Gary Hwang"/>
    <s v="Consumer"/>
    <s v="United States"/>
    <s v="Seattle"/>
    <x v="4"/>
    <n v="98105"/>
    <x v="1"/>
    <s v="FUR-FU-10003981"/>
    <x v="0"/>
    <x v="5"/>
    <s v="Eldon Wave Desk Accessories"/>
    <n v="6.24"/>
    <n v="3"/>
    <n v="0"/>
    <n v="2.6208"/>
    <x v="1"/>
  </r>
  <r>
    <n v="6817"/>
    <x v="3382"/>
    <x v="2"/>
    <d v="2011-06-17T00:00:00"/>
    <d v="2011-06-21T00:00:00"/>
    <s v="Standard Class"/>
    <s v="GH-14425"/>
    <s v="Gary Hwang"/>
    <s v="Consumer"/>
    <s v="United States"/>
    <s v="Seattle"/>
    <x v="4"/>
    <n v="98105"/>
    <x v="1"/>
    <s v="OFF-FA-10000624"/>
    <x v="1"/>
    <x v="13"/>
    <s v="OIC Binder Clips"/>
    <n v="17.899999999999999"/>
    <n v="5"/>
    <n v="0"/>
    <n v="8.9499999999999993"/>
    <x v="1"/>
  </r>
  <r>
    <n v="6818"/>
    <x v="3382"/>
    <x v="2"/>
    <d v="2011-06-17T00:00:00"/>
    <d v="2011-06-21T00:00:00"/>
    <s v="Standard Class"/>
    <s v="GH-14425"/>
    <s v="Gary Hwang"/>
    <s v="Consumer"/>
    <s v="United States"/>
    <s v="Seattle"/>
    <x v="4"/>
    <n v="98105"/>
    <x v="1"/>
    <s v="OFF-BI-10004995"/>
    <x v="1"/>
    <x v="8"/>
    <s v="GBC DocuBind P400 Electric Binding System"/>
    <n v="3266.3760000000002"/>
    <n v="3"/>
    <n v="0.2"/>
    <n v="1061.5722000000001"/>
    <x v="1"/>
  </r>
  <r>
    <n v="6819"/>
    <x v="3383"/>
    <x v="3"/>
    <d v="2014-12-29T00:00:00"/>
    <d v="2015-01-02T00:00:00"/>
    <s v="Standard Class"/>
    <s v="LO-17170"/>
    <s v="Lori Olson"/>
    <s v="Corporate"/>
    <s v="United States"/>
    <s v="Peoria"/>
    <x v="10"/>
    <n v="61604"/>
    <x v="2"/>
    <s v="OFF-BI-10003784"/>
    <x v="1"/>
    <x v="8"/>
    <s v="Computer Printout Index Tabs"/>
    <n v="1.68"/>
    <n v="5"/>
    <n v="0.8"/>
    <n v="-2.6880000000000002"/>
    <x v="4"/>
  </r>
  <r>
    <n v="6820"/>
    <x v="3383"/>
    <x v="3"/>
    <d v="2014-12-29T00:00:00"/>
    <d v="2015-01-02T00:00:00"/>
    <s v="Standard Class"/>
    <s v="LO-17170"/>
    <s v="Lori Olson"/>
    <s v="Corporate"/>
    <s v="United States"/>
    <s v="Peoria"/>
    <x v="10"/>
    <n v="61604"/>
    <x v="2"/>
    <s v="FUR-FU-10004586"/>
    <x v="0"/>
    <x v="5"/>
    <s v="G.E. Longer-Life Indoor Recessed Floodlight Bulbs"/>
    <n v="7.968"/>
    <n v="3"/>
    <n v="0.6"/>
    <n v="-2.3904000000000001"/>
    <x v="4"/>
  </r>
  <r>
    <n v="6821"/>
    <x v="3383"/>
    <x v="3"/>
    <d v="2014-12-29T00:00:00"/>
    <d v="2015-01-02T00:00:00"/>
    <s v="Standard Class"/>
    <s v="LO-17170"/>
    <s v="Lori Olson"/>
    <s v="Corporate"/>
    <s v="United States"/>
    <s v="Peoria"/>
    <x v="10"/>
    <n v="61604"/>
    <x v="2"/>
    <s v="FUR-CH-10004698"/>
    <x v="0"/>
    <x v="1"/>
    <s v="Padded Folding Chairs, Black, 4/Carton"/>
    <n v="113.372"/>
    <n v="2"/>
    <n v="0.3"/>
    <n v="-3.2391999999999999"/>
    <x v="4"/>
  </r>
  <r>
    <n v="6822"/>
    <x v="3383"/>
    <x v="3"/>
    <d v="2014-12-29T00:00:00"/>
    <d v="2015-01-02T00:00:00"/>
    <s v="Standard Class"/>
    <s v="LO-17170"/>
    <s v="Lori Olson"/>
    <s v="Corporate"/>
    <s v="United States"/>
    <s v="Peoria"/>
    <x v="10"/>
    <n v="61604"/>
    <x v="2"/>
    <s v="FUR-FU-10001935"/>
    <x v="0"/>
    <x v="5"/>
    <s v="3M Hangers With Command Adhesive"/>
    <n v="2.96"/>
    <n v="2"/>
    <n v="0.6"/>
    <n v="-1.4059999999999999"/>
    <x v="4"/>
  </r>
  <r>
    <n v="6823"/>
    <x v="3384"/>
    <x v="3"/>
    <d v="2014-11-03T00:00:00"/>
    <d v="2014-11-08T00:00:00"/>
    <s v="Standard Class"/>
    <s v="CS-12505"/>
    <s v="Cindy Stewart"/>
    <s v="Consumer"/>
    <s v="United States"/>
    <s v="Los Angeles"/>
    <x v="1"/>
    <n v="90036"/>
    <x v="1"/>
    <s v="OFF-AP-10003040"/>
    <x v="1"/>
    <x v="9"/>
    <s v="Fellowes 8 Outlet Superior Workstation Surge Protector w/o Phone/Fax/Modem Protection"/>
    <n v="168.1"/>
    <n v="5"/>
    <n v="0"/>
    <n v="43.706000000000003"/>
    <x v="0"/>
  </r>
  <r>
    <n v="6824"/>
    <x v="3385"/>
    <x v="1"/>
    <d v="2012-07-25T00:00:00"/>
    <d v="2012-07-29T00:00:00"/>
    <s v="Standard Class"/>
    <s v="YS-21880"/>
    <s v="Yana Sorensen"/>
    <s v="Corporate"/>
    <s v="United States"/>
    <s v="Montgomery"/>
    <x v="19"/>
    <n v="36116"/>
    <x v="0"/>
    <s v="OFF-EN-10001335"/>
    <x v="1"/>
    <x v="12"/>
    <s v="White Business Envelopes with Contemporary Seam, Recycled White Business Envelopes"/>
    <n v="98.46"/>
    <n v="9"/>
    <n v="0"/>
    <n v="49.23"/>
    <x v="7"/>
  </r>
  <r>
    <n v="6825"/>
    <x v="3385"/>
    <x v="1"/>
    <d v="2012-07-25T00:00:00"/>
    <d v="2012-07-29T00:00:00"/>
    <s v="Standard Class"/>
    <s v="YS-21880"/>
    <s v="Yana Sorensen"/>
    <s v="Corporate"/>
    <s v="United States"/>
    <s v="Montgomery"/>
    <x v="19"/>
    <n v="36116"/>
    <x v="0"/>
    <s v="FUR-TA-10002041"/>
    <x v="0"/>
    <x v="3"/>
    <s v="Bevis Round Conference Table Top, X-Base"/>
    <n v="358.58"/>
    <n v="2"/>
    <n v="0"/>
    <n v="39.443800000000003"/>
    <x v="7"/>
  </r>
  <r>
    <n v="6826"/>
    <x v="3386"/>
    <x v="0"/>
    <d v="2013-10-03T00:00:00"/>
    <d v="2013-10-10T00:00:00"/>
    <s v="Standard Class"/>
    <s v="TC-20980"/>
    <s v="Tamara Chand"/>
    <s v="Corporate"/>
    <s v="United States"/>
    <s v="Lafayette"/>
    <x v="14"/>
    <n v="47905"/>
    <x v="2"/>
    <s v="OFF-ST-10001558"/>
    <x v="1"/>
    <x v="4"/>
    <s v="Acco Perma 4000 Stacking Storage Drawers"/>
    <n v="32.479999999999997"/>
    <n v="2"/>
    <n v="0"/>
    <n v="4.8719999999999999"/>
    <x v="2"/>
  </r>
  <r>
    <n v="6827"/>
    <x v="3386"/>
    <x v="0"/>
    <d v="2013-10-03T00:00:00"/>
    <d v="2013-10-10T00:00:00"/>
    <s v="Standard Class"/>
    <s v="TC-20980"/>
    <s v="Tamara Chand"/>
    <s v="Corporate"/>
    <s v="United States"/>
    <s v="Lafayette"/>
    <x v="14"/>
    <n v="47905"/>
    <x v="2"/>
    <s v="TEC-CO-10004722"/>
    <x v="2"/>
    <x v="16"/>
    <s v="Canon imageCLASS 2200 Advanced Copier"/>
    <n v="17499.95"/>
    <n v="5"/>
    <n v="0"/>
    <n v="8399.9760000000006"/>
    <x v="2"/>
  </r>
  <r>
    <n v="6828"/>
    <x v="3386"/>
    <x v="0"/>
    <d v="2013-10-03T00:00:00"/>
    <d v="2013-10-10T00:00:00"/>
    <s v="Standard Class"/>
    <s v="TC-20980"/>
    <s v="Tamara Chand"/>
    <s v="Corporate"/>
    <s v="United States"/>
    <s v="Lafayette"/>
    <x v="14"/>
    <n v="47905"/>
    <x v="2"/>
    <s v="OFF-BI-10004600"/>
    <x v="1"/>
    <x v="8"/>
    <s v="Ibico Ibimaster 300 Manual Binding System"/>
    <n v="735.98"/>
    <n v="2"/>
    <n v="0"/>
    <n v="331.19099999999997"/>
    <x v="2"/>
  </r>
  <r>
    <n v="6829"/>
    <x v="3386"/>
    <x v="0"/>
    <d v="2013-10-03T00:00:00"/>
    <d v="2013-10-10T00:00:00"/>
    <s v="Standard Class"/>
    <s v="TC-20980"/>
    <s v="Tamara Chand"/>
    <s v="Corporate"/>
    <s v="United States"/>
    <s v="Lafayette"/>
    <x v="14"/>
    <n v="47905"/>
    <x v="2"/>
    <s v="OFF-BI-10003712"/>
    <x v="1"/>
    <x v="8"/>
    <s v="Acco Pressboard Covers with Storage Hooks, 14 7/8&quot; x 11&quot;, Light Blue"/>
    <n v="34.369999999999997"/>
    <n v="7"/>
    <n v="0"/>
    <n v="16.8413"/>
    <x v="2"/>
  </r>
  <r>
    <n v="6830"/>
    <x v="3386"/>
    <x v="0"/>
    <d v="2013-10-03T00:00:00"/>
    <d v="2013-10-10T00:00:00"/>
    <s v="Standard Class"/>
    <s v="TC-20980"/>
    <s v="Tamara Chand"/>
    <s v="Corporate"/>
    <s v="United States"/>
    <s v="Lafayette"/>
    <x v="14"/>
    <n v="47905"/>
    <x v="2"/>
    <s v="OFF-AR-10001958"/>
    <x v="1"/>
    <x v="6"/>
    <s v="Stanley Bostitch Contemporary Electric Pencil Sharpeners"/>
    <n v="33.96"/>
    <n v="2"/>
    <n v="0"/>
    <n v="9.5088000000000008"/>
    <x v="2"/>
  </r>
  <r>
    <n v="6831"/>
    <x v="3387"/>
    <x v="0"/>
    <d v="2013-12-25T00:00:00"/>
    <d v="2013-12-28T00:00:00"/>
    <s v="Second Class"/>
    <s v="PW-19030"/>
    <s v="Pauline Webber"/>
    <s v="Corporate"/>
    <s v="United States"/>
    <s v="New York City"/>
    <x v="15"/>
    <n v="10009"/>
    <x v="3"/>
    <s v="TEC-PH-10001750"/>
    <x v="2"/>
    <x v="7"/>
    <s v="Samsung Rugby III"/>
    <n v="197.97"/>
    <n v="3"/>
    <n v="0"/>
    <n v="53.451900000000002"/>
    <x v="4"/>
  </r>
  <r>
    <n v="6832"/>
    <x v="3388"/>
    <x v="3"/>
    <d v="2014-07-22T00:00:00"/>
    <d v="2014-07-28T00:00:00"/>
    <s v="Standard Class"/>
    <s v="CS-11860"/>
    <s v="Cari Schnelling"/>
    <s v="Consumer"/>
    <s v="United States"/>
    <s v="New York City"/>
    <x v="15"/>
    <n v="10024"/>
    <x v="3"/>
    <s v="OFF-AP-10002287"/>
    <x v="1"/>
    <x v="9"/>
    <s v="Eureka Sanitaire Multi-Pro Heavy-Duty Upright, Disposable Bags"/>
    <n v="17.48"/>
    <n v="4"/>
    <n v="0"/>
    <n v="4.5448000000000004"/>
    <x v="7"/>
  </r>
  <r>
    <n v="6833"/>
    <x v="3389"/>
    <x v="1"/>
    <d v="2012-10-10T00:00:00"/>
    <d v="2012-10-17T00:00:00"/>
    <s v="Standard Class"/>
    <s v="DP-13165"/>
    <s v="David Philippe"/>
    <s v="Consumer"/>
    <s v="United States"/>
    <s v="Chicago"/>
    <x v="10"/>
    <n v="60610"/>
    <x v="2"/>
    <s v="OFF-AR-10003183"/>
    <x v="1"/>
    <x v="6"/>
    <s v="Avery Fluorescent Highlighter Four-Color Set"/>
    <n v="8.016"/>
    <n v="3"/>
    <n v="0.2"/>
    <n v="1.002"/>
    <x v="2"/>
  </r>
  <r>
    <n v="6834"/>
    <x v="3390"/>
    <x v="0"/>
    <d v="2013-09-09T00:00:00"/>
    <d v="2013-09-09T00:00:00"/>
    <s v="Same Day"/>
    <s v="PJ-19015"/>
    <s v="Pauline Johnson"/>
    <s v="Consumer"/>
    <s v="United States"/>
    <s v="Santa Ana"/>
    <x v="1"/>
    <n v="92704"/>
    <x v="1"/>
    <s v="FUR-TA-10003008"/>
    <x v="0"/>
    <x v="3"/>
    <s v="Lesro Round Back Collection Coffee Table, End Table"/>
    <n v="146.04"/>
    <n v="1"/>
    <n v="0.2"/>
    <n v="-12.778499999999999"/>
    <x v="8"/>
  </r>
  <r>
    <n v="6835"/>
    <x v="3391"/>
    <x v="0"/>
    <d v="2013-11-21T00:00:00"/>
    <d v="2013-11-25T00:00:00"/>
    <s v="Standard Class"/>
    <s v="BM-11575"/>
    <s v="Brendan Murry"/>
    <s v="Corporate"/>
    <s v="United States"/>
    <s v="Montebello"/>
    <x v="1"/>
    <n v="90640"/>
    <x v="1"/>
    <s v="TEC-AC-10004803"/>
    <x v="2"/>
    <x v="11"/>
    <s v="Sony Micro Vault Click 4 GB USB 2.0 Flash Drive"/>
    <n v="27.88"/>
    <n v="2"/>
    <n v="0"/>
    <n v="3.9032"/>
    <x v="0"/>
  </r>
  <r>
    <n v="6836"/>
    <x v="3392"/>
    <x v="3"/>
    <d v="2014-10-16T00:00:00"/>
    <d v="2014-10-21T00:00:00"/>
    <s v="Standard Class"/>
    <s v="DL-13495"/>
    <s v="Dionis Lloyd"/>
    <s v="Corporate"/>
    <s v="United States"/>
    <s v="Thousand Oaks"/>
    <x v="1"/>
    <n v="91360"/>
    <x v="1"/>
    <s v="OFF-LA-10003510"/>
    <x v="1"/>
    <x v="2"/>
    <s v="Avery 4027 File Folder Labels for Dot Matrix Printers, 5000 Labels per Box, White"/>
    <n v="152.65"/>
    <n v="5"/>
    <n v="0"/>
    <n v="70.218999999999994"/>
    <x v="2"/>
  </r>
  <r>
    <n v="6837"/>
    <x v="3392"/>
    <x v="3"/>
    <d v="2014-10-16T00:00:00"/>
    <d v="2014-10-21T00:00:00"/>
    <s v="Standard Class"/>
    <s v="DL-13495"/>
    <s v="Dionis Lloyd"/>
    <s v="Corporate"/>
    <s v="United States"/>
    <s v="Thousand Oaks"/>
    <x v="1"/>
    <n v="91360"/>
    <x v="1"/>
    <s v="FUR-FU-10000087"/>
    <x v="0"/>
    <x v="5"/>
    <s v="Executive Impressions 14&quot; Two-Color Numerals Wall Clock"/>
    <n v="22.72"/>
    <n v="1"/>
    <n v="0"/>
    <n v="9.3152000000000008"/>
    <x v="2"/>
  </r>
  <r>
    <n v="6838"/>
    <x v="3393"/>
    <x v="1"/>
    <d v="2012-07-06T00:00:00"/>
    <d v="2012-07-12T00:00:00"/>
    <s v="Standard Class"/>
    <s v="BF-10975"/>
    <s v="Barbara Fisher"/>
    <s v="Corporate"/>
    <s v="United States"/>
    <s v="Vineland"/>
    <x v="30"/>
    <n v="8360"/>
    <x v="3"/>
    <s v="OFF-AR-10003732"/>
    <x v="1"/>
    <x v="6"/>
    <s v="Newell 333"/>
    <n v="11.12"/>
    <n v="4"/>
    <n v="0"/>
    <n v="2.8912"/>
    <x v="7"/>
  </r>
  <r>
    <n v="6839"/>
    <x v="3394"/>
    <x v="3"/>
    <d v="2014-02-06T00:00:00"/>
    <d v="2014-02-10T00:00:00"/>
    <s v="Standard Class"/>
    <s v="FC-14335"/>
    <s v="Fred Chung"/>
    <s v="Corporate"/>
    <s v="United States"/>
    <s v="Torrance"/>
    <x v="1"/>
    <n v="90503"/>
    <x v="1"/>
    <s v="OFF-AP-10000275"/>
    <x v="1"/>
    <x v="9"/>
    <s v="Sanyo Counter Height Refrigerator with Crisper, 3.6 Cubic Foot, Stainless Steel/Black"/>
    <n v="1640.7"/>
    <n v="5"/>
    <n v="0"/>
    <n v="459.39600000000002"/>
    <x v="11"/>
  </r>
  <r>
    <n v="6840"/>
    <x v="3394"/>
    <x v="3"/>
    <d v="2014-02-06T00:00:00"/>
    <d v="2014-02-10T00:00:00"/>
    <s v="Standard Class"/>
    <s v="FC-14335"/>
    <s v="Fred Chung"/>
    <s v="Corporate"/>
    <s v="United States"/>
    <s v="Torrance"/>
    <x v="1"/>
    <n v="90503"/>
    <x v="1"/>
    <s v="TEC-PH-10003505"/>
    <x v="2"/>
    <x v="7"/>
    <s v="Geemarc AmpliPOWER60"/>
    <n v="371.2"/>
    <n v="5"/>
    <n v="0.2"/>
    <n v="41.76"/>
    <x v="11"/>
  </r>
  <r>
    <n v="6841"/>
    <x v="3395"/>
    <x v="1"/>
    <d v="2012-12-06T00:00:00"/>
    <d v="2012-12-07T00:00:00"/>
    <s v="First Class"/>
    <s v="MP-18175"/>
    <s v="Mike Pelletier"/>
    <s v="Home Office"/>
    <s v="United States"/>
    <s v="Troy"/>
    <x v="24"/>
    <n v="45373"/>
    <x v="3"/>
    <s v="OFF-BI-10002852"/>
    <x v="1"/>
    <x v="8"/>
    <s v="Ibico Standard Transparent Covers"/>
    <n v="14.832000000000001"/>
    <n v="3"/>
    <n v="0.7"/>
    <n v="-10.382400000000001"/>
    <x v="4"/>
  </r>
  <r>
    <n v="6842"/>
    <x v="3396"/>
    <x v="0"/>
    <d v="2013-09-13T00:00:00"/>
    <d v="2013-09-18T00:00:00"/>
    <s v="Standard Class"/>
    <s v="AJ-10795"/>
    <s v="Anthony Johnson"/>
    <s v="Corporate"/>
    <s v="United States"/>
    <s v="Springfield"/>
    <x v="17"/>
    <n v="22153"/>
    <x v="0"/>
    <s v="TEC-AC-10004877"/>
    <x v="2"/>
    <x v="11"/>
    <s v="Imation 30456 USB Flash Drive 8GB"/>
    <n v="20.7"/>
    <n v="3"/>
    <n v="0"/>
    <n v="1.6559999999999999"/>
    <x v="8"/>
  </r>
  <r>
    <n v="6843"/>
    <x v="3396"/>
    <x v="0"/>
    <d v="2013-09-13T00:00:00"/>
    <d v="2013-09-18T00:00:00"/>
    <s v="Standard Class"/>
    <s v="AJ-10795"/>
    <s v="Anthony Johnson"/>
    <s v="Corporate"/>
    <s v="United States"/>
    <s v="Springfield"/>
    <x v="17"/>
    <n v="22153"/>
    <x v="0"/>
    <s v="OFF-FA-10002975"/>
    <x v="1"/>
    <x v="13"/>
    <s v="Staples"/>
    <n v="11.34"/>
    <n v="3"/>
    <n v="0"/>
    <n v="5.2164000000000001"/>
    <x v="8"/>
  </r>
  <r>
    <n v="6844"/>
    <x v="3396"/>
    <x v="0"/>
    <d v="2013-09-13T00:00:00"/>
    <d v="2013-09-18T00:00:00"/>
    <s v="Standard Class"/>
    <s v="AJ-10795"/>
    <s v="Anthony Johnson"/>
    <s v="Corporate"/>
    <s v="United States"/>
    <s v="Springfield"/>
    <x v="17"/>
    <n v="22153"/>
    <x v="0"/>
    <s v="OFF-ST-10000419"/>
    <x v="1"/>
    <x v="4"/>
    <s v="Rogers Jumbo File, Granite"/>
    <n v="67.900000000000006"/>
    <n v="5"/>
    <n v="0"/>
    <n v="0.67900000000000005"/>
    <x v="8"/>
  </r>
  <r>
    <n v="6845"/>
    <x v="3396"/>
    <x v="0"/>
    <d v="2013-09-13T00:00:00"/>
    <d v="2013-09-18T00:00:00"/>
    <s v="Standard Class"/>
    <s v="AJ-10795"/>
    <s v="Anthony Johnson"/>
    <s v="Corporate"/>
    <s v="United States"/>
    <s v="Springfield"/>
    <x v="17"/>
    <n v="22153"/>
    <x v="0"/>
    <s v="FUR-CH-10002073"/>
    <x v="0"/>
    <x v="1"/>
    <s v="Hon Olson Stacker Chairs"/>
    <n v="1059.1199999999999"/>
    <n v="4"/>
    <n v="0"/>
    <n v="307.14479999999998"/>
    <x v="8"/>
  </r>
  <r>
    <n v="6846"/>
    <x v="3397"/>
    <x v="2"/>
    <d v="2011-07-06T00:00:00"/>
    <d v="2011-07-12T00:00:00"/>
    <s v="Standard Class"/>
    <s v="BC-11125"/>
    <s v="Becky Castell"/>
    <s v="Home Office"/>
    <s v="United States"/>
    <s v="El Cajon"/>
    <x v="1"/>
    <n v="92020"/>
    <x v="1"/>
    <s v="FUR-CH-10000155"/>
    <x v="0"/>
    <x v="1"/>
    <s v="Global Comet Stacking Armless Chair"/>
    <n v="478.48"/>
    <n v="2"/>
    <n v="0.2"/>
    <n v="47.847999999999999"/>
    <x v="7"/>
  </r>
  <r>
    <n v="6847"/>
    <x v="3398"/>
    <x v="0"/>
    <d v="2013-05-10T00:00:00"/>
    <d v="2013-05-15T00:00:00"/>
    <s v="Standard Class"/>
    <s v="RS-19420"/>
    <s v="Ricardo Sperren"/>
    <s v="Corporate"/>
    <s v="United States"/>
    <s v="Los Angeles"/>
    <x v="1"/>
    <n v="90036"/>
    <x v="1"/>
    <s v="OFF-PA-10001260"/>
    <x v="1"/>
    <x v="10"/>
    <s v="TOPS Money Receipt Book, Consecutively Numbered in Red,"/>
    <n v="32.04"/>
    <n v="4"/>
    <n v="0"/>
    <n v="14.417999999999999"/>
    <x v="5"/>
  </r>
  <r>
    <n v="6848"/>
    <x v="3399"/>
    <x v="0"/>
    <d v="2013-07-19T00:00:00"/>
    <d v="2013-07-23T00:00:00"/>
    <s v="Standard Class"/>
    <s v="NP-18670"/>
    <s v="Nora Paige"/>
    <s v="Consumer"/>
    <s v="United States"/>
    <s v="Phoenix"/>
    <x v="16"/>
    <n v="85023"/>
    <x v="1"/>
    <s v="TEC-PH-10001924"/>
    <x v="2"/>
    <x v="7"/>
    <s v="iHome FM Clock Radio with Lightning Dock"/>
    <n v="55.991999999999997"/>
    <n v="1"/>
    <n v="0.2"/>
    <n v="3.4994999999999998"/>
    <x v="7"/>
  </r>
  <r>
    <n v="6849"/>
    <x v="3400"/>
    <x v="0"/>
    <d v="2013-06-19T00:00:00"/>
    <d v="2013-06-22T00:00:00"/>
    <s v="First Class"/>
    <s v="BT-11440"/>
    <s v="Bobby Trafton"/>
    <s v="Consumer"/>
    <s v="United States"/>
    <s v="Frankfort"/>
    <x v="10"/>
    <n v="60423"/>
    <x v="2"/>
    <s v="OFF-PA-10003134"/>
    <x v="1"/>
    <x v="10"/>
    <s v="Xerox 1937"/>
    <n v="76.864000000000004"/>
    <n v="2"/>
    <n v="0.2"/>
    <n v="26.9024"/>
    <x v="1"/>
  </r>
  <r>
    <n v="6850"/>
    <x v="3401"/>
    <x v="2"/>
    <d v="2011-04-20T00:00:00"/>
    <d v="2011-04-25T00:00:00"/>
    <s v="Standard Class"/>
    <s v="BP-11230"/>
    <s v="Benjamin Patterson"/>
    <s v="Consumer"/>
    <s v="United States"/>
    <s v="Los Angeles"/>
    <x v="1"/>
    <n v="90045"/>
    <x v="1"/>
    <s v="FUR-FU-10000409"/>
    <x v="0"/>
    <x v="5"/>
    <s v="GE 4 Foot Flourescent Tube, 40 Watt"/>
    <n v="59.92"/>
    <n v="4"/>
    <n v="0"/>
    <n v="27.563199999999998"/>
    <x v="3"/>
  </r>
  <r>
    <n v="6851"/>
    <x v="3402"/>
    <x v="0"/>
    <d v="2013-01-08T00:00:00"/>
    <d v="2013-01-12T00:00:00"/>
    <s v="Standard Class"/>
    <s v="JO-15145"/>
    <s v="Jack O'Briant"/>
    <s v="Corporate"/>
    <s v="United States"/>
    <s v="Franklin"/>
    <x v="6"/>
    <n v="53132"/>
    <x v="2"/>
    <s v="FUR-BO-10002545"/>
    <x v="0"/>
    <x v="0"/>
    <s v="Atlantic Metals Mobile 3-Shelf Bookcases, Custom Colors"/>
    <n v="1565.88"/>
    <n v="6"/>
    <n v="0"/>
    <n v="407.12880000000001"/>
    <x v="9"/>
  </r>
  <r>
    <n v="6852"/>
    <x v="3402"/>
    <x v="0"/>
    <d v="2013-01-08T00:00:00"/>
    <d v="2013-01-12T00:00:00"/>
    <s v="Standard Class"/>
    <s v="JO-15145"/>
    <s v="Jack O'Briant"/>
    <s v="Corporate"/>
    <s v="United States"/>
    <s v="Franklin"/>
    <x v="6"/>
    <n v="53132"/>
    <x v="2"/>
    <s v="OFF-BI-10001460"/>
    <x v="1"/>
    <x v="8"/>
    <s v="Plastic Binding Combs"/>
    <n v="106.05"/>
    <n v="7"/>
    <n v="0"/>
    <n v="49.843499999999999"/>
    <x v="9"/>
  </r>
  <r>
    <n v="6853"/>
    <x v="3403"/>
    <x v="3"/>
    <d v="2014-12-24T00:00:00"/>
    <d v="2014-12-29T00:00:00"/>
    <s v="Second Class"/>
    <s v="MF-18250"/>
    <s v="Monica Federle"/>
    <s v="Corporate"/>
    <s v="United States"/>
    <s v="Little Rock"/>
    <x v="36"/>
    <n v="72209"/>
    <x v="0"/>
    <s v="OFF-ST-10001328"/>
    <x v="1"/>
    <x v="4"/>
    <s v="Personal Filing Tote with Lid, Black/Gray"/>
    <n v="62.04"/>
    <n v="4"/>
    <n v="0"/>
    <n v="17.371200000000002"/>
    <x v="4"/>
  </r>
  <r>
    <n v="6854"/>
    <x v="3403"/>
    <x v="3"/>
    <d v="2014-12-24T00:00:00"/>
    <d v="2014-12-29T00:00:00"/>
    <s v="Second Class"/>
    <s v="MF-18250"/>
    <s v="Monica Federle"/>
    <s v="Corporate"/>
    <s v="United States"/>
    <s v="Little Rock"/>
    <x v="36"/>
    <n v="72209"/>
    <x v="0"/>
    <s v="TEC-PH-10003601"/>
    <x v="2"/>
    <x v="7"/>
    <s v="Ativa D5772 2-Line 5.8GHz Digital Expandable Corded/Cordless Phone System with Answering &amp; Caller ID/Call Waiting, Black/Silver"/>
    <n v="494.97"/>
    <n v="3"/>
    <n v="0"/>
    <n v="148.49100000000001"/>
    <x v="4"/>
  </r>
  <r>
    <n v="6855"/>
    <x v="3403"/>
    <x v="3"/>
    <d v="2014-12-24T00:00:00"/>
    <d v="2014-12-29T00:00:00"/>
    <s v="Second Class"/>
    <s v="MF-18250"/>
    <s v="Monica Federle"/>
    <s v="Corporate"/>
    <s v="United States"/>
    <s v="Little Rock"/>
    <x v="36"/>
    <n v="72209"/>
    <x v="0"/>
    <s v="OFF-ST-10001522"/>
    <x v="1"/>
    <x v="4"/>
    <s v="Gould Plastics 18-Pocket Panel Bin, 34w x 5-1/4d x 20-1/2h"/>
    <n v="367.96"/>
    <n v="4"/>
    <n v="0"/>
    <n v="14.718400000000001"/>
    <x v="4"/>
  </r>
  <r>
    <n v="6856"/>
    <x v="3403"/>
    <x v="3"/>
    <d v="2014-12-24T00:00:00"/>
    <d v="2014-12-29T00:00:00"/>
    <s v="Second Class"/>
    <s v="MF-18250"/>
    <s v="Monica Federle"/>
    <s v="Corporate"/>
    <s v="United States"/>
    <s v="Little Rock"/>
    <x v="36"/>
    <n v="72209"/>
    <x v="0"/>
    <s v="OFF-PA-10001994"/>
    <x v="1"/>
    <x v="10"/>
    <s v="Ink Jet Note and Greeting Cards, 8-1/2&quot; x 5-1/2&quot; Card Size"/>
    <n v="44.96"/>
    <n v="2"/>
    <n v="0"/>
    <n v="20.6816"/>
    <x v="4"/>
  </r>
  <r>
    <n v="6857"/>
    <x v="3403"/>
    <x v="3"/>
    <d v="2014-12-24T00:00:00"/>
    <d v="2014-12-29T00:00:00"/>
    <s v="Second Class"/>
    <s v="MF-18250"/>
    <s v="Monica Federle"/>
    <s v="Corporate"/>
    <s v="United States"/>
    <s v="Little Rock"/>
    <x v="36"/>
    <n v="72209"/>
    <x v="0"/>
    <s v="OFF-EN-10001453"/>
    <x v="1"/>
    <x v="12"/>
    <s v="Tyvek Interoffice Envelopes, 9 1/2&quot; x 12 1/2&quot;, 100/Box"/>
    <n v="182.94"/>
    <n v="3"/>
    <n v="0"/>
    <n v="85.981800000000007"/>
    <x v="4"/>
  </r>
  <r>
    <n v="6858"/>
    <x v="3404"/>
    <x v="3"/>
    <d v="2014-04-18T00:00:00"/>
    <d v="2014-04-23T00:00:00"/>
    <s v="Standard Class"/>
    <s v="PS-18760"/>
    <s v="Pamela Stobb"/>
    <s v="Consumer"/>
    <s v="United States"/>
    <s v="Los Angeles"/>
    <x v="1"/>
    <n v="90008"/>
    <x v="1"/>
    <s v="OFF-PA-10004911"/>
    <x v="1"/>
    <x v="10"/>
    <s v="Rediform S.O.S. 1-Up Phone Message Bk, 4-1/4x3-1/16 Bk, 1 Form/Pg, 40 Messages/Bk, 3/Pk"/>
    <n v="28.14"/>
    <n v="3"/>
    <n v="0"/>
    <n v="13.507199999999999"/>
    <x v="3"/>
  </r>
  <r>
    <n v="6859"/>
    <x v="3404"/>
    <x v="3"/>
    <d v="2014-04-18T00:00:00"/>
    <d v="2014-04-23T00:00:00"/>
    <s v="Standard Class"/>
    <s v="PS-18760"/>
    <s v="Pamela Stobb"/>
    <s v="Consumer"/>
    <s v="United States"/>
    <s v="Los Angeles"/>
    <x v="1"/>
    <n v="90008"/>
    <x v="1"/>
    <s v="OFF-LA-10001404"/>
    <x v="1"/>
    <x v="2"/>
    <s v="Avery 517"/>
    <n v="7.38"/>
    <n v="2"/>
    <n v="0"/>
    <n v="3.4685999999999999"/>
    <x v="3"/>
  </r>
  <r>
    <n v="6860"/>
    <x v="3404"/>
    <x v="3"/>
    <d v="2014-04-18T00:00:00"/>
    <d v="2014-04-23T00:00:00"/>
    <s v="Standard Class"/>
    <s v="PS-18760"/>
    <s v="Pamela Stobb"/>
    <s v="Consumer"/>
    <s v="United States"/>
    <s v="Los Angeles"/>
    <x v="1"/>
    <n v="90008"/>
    <x v="1"/>
    <s v="OFF-FA-10001561"/>
    <x v="1"/>
    <x v="13"/>
    <s v="Stockwell Push Pins"/>
    <n v="10.9"/>
    <n v="5"/>
    <n v="0"/>
    <n v="3.597"/>
    <x v="3"/>
  </r>
  <r>
    <n v="6861"/>
    <x v="3404"/>
    <x v="3"/>
    <d v="2014-04-18T00:00:00"/>
    <d v="2014-04-23T00:00:00"/>
    <s v="Standard Class"/>
    <s v="PS-18760"/>
    <s v="Pamela Stobb"/>
    <s v="Consumer"/>
    <s v="United States"/>
    <s v="Los Angeles"/>
    <x v="1"/>
    <n v="90008"/>
    <x v="1"/>
    <s v="TEC-AC-10001383"/>
    <x v="2"/>
    <x v="11"/>
    <s v="Logitech Wireless Touch Keyboard K400"/>
    <n v="274.89"/>
    <n v="11"/>
    <n v="0"/>
    <n v="46.731299999999997"/>
    <x v="3"/>
  </r>
  <r>
    <n v="6862"/>
    <x v="3404"/>
    <x v="3"/>
    <d v="2014-04-18T00:00:00"/>
    <d v="2014-04-23T00:00:00"/>
    <s v="Standard Class"/>
    <s v="PS-18760"/>
    <s v="Pamela Stobb"/>
    <s v="Consumer"/>
    <s v="United States"/>
    <s v="Los Angeles"/>
    <x v="1"/>
    <n v="90008"/>
    <x v="1"/>
    <s v="OFF-LA-10003190"/>
    <x v="1"/>
    <x v="2"/>
    <s v="Avery 474"/>
    <n v="23.04"/>
    <n v="8"/>
    <n v="0"/>
    <n v="11.2896"/>
    <x v="3"/>
  </r>
  <r>
    <n v="6863"/>
    <x v="3404"/>
    <x v="3"/>
    <d v="2014-04-18T00:00:00"/>
    <d v="2014-04-23T00:00:00"/>
    <s v="Standard Class"/>
    <s v="PS-18760"/>
    <s v="Pamela Stobb"/>
    <s v="Consumer"/>
    <s v="United States"/>
    <s v="Los Angeles"/>
    <x v="1"/>
    <n v="90008"/>
    <x v="1"/>
    <s v="FUR-CH-10003774"/>
    <x v="0"/>
    <x v="1"/>
    <s v="Global Wood Trimmed Manager's Task Chair, Khaki"/>
    <n v="218.352"/>
    <n v="3"/>
    <n v="0.2"/>
    <n v="-19.105799999999999"/>
    <x v="3"/>
  </r>
  <r>
    <n v="6864"/>
    <x v="3405"/>
    <x v="3"/>
    <d v="2014-12-02T00:00:00"/>
    <d v="2014-12-09T00:00:00"/>
    <s v="Standard Class"/>
    <s v="MY-17380"/>
    <s v="Maribeth Yedwab"/>
    <s v="Corporate"/>
    <s v="United States"/>
    <s v="San Antonio"/>
    <x v="5"/>
    <n v="78207"/>
    <x v="2"/>
    <s v="OFF-PA-10000520"/>
    <x v="1"/>
    <x v="10"/>
    <s v="Xerox 201"/>
    <n v="10.368"/>
    <n v="2"/>
    <n v="0.2"/>
    <n v="3.6288"/>
    <x v="4"/>
  </r>
  <r>
    <n v="6865"/>
    <x v="3406"/>
    <x v="0"/>
    <d v="2013-08-22T00:00:00"/>
    <d v="2013-08-29T00:00:00"/>
    <s v="Standard Class"/>
    <s v="SC-20230"/>
    <s v="Scot Coram"/>
    <s v="Corporate"/>
    <s v="United States"/>
    <s v="Los Angeles"/>
    <x v="1"/>
    <n v="90004"/>
    <x v="1"/>
    <s v="OFF-BI-10004465"/>
    <x v="1"/>
    <x v="8"/>
    <s v="Avery Durable Slant Ring Binders"/>
    <n v="12.672000000000001"/>
    <n v="2"/>
    <n v="0.2"/>
    <n v="4.7519999999999998"/>
    <x v="6"/>
  </r>
  <r>
    <n v="6866"/>
    <x v="3406"/>
    <x v="0"/>
    <d v="2013-08-22T00:00:00"/>
    <d v="2013-08-29T00:00:00"/>
    <s v="Standard Class"/>
    <s v="SC-20230"/>
    <s v="Scot Coram"/>
    <s v="Corporate"/>
    <s v="United States"/>
    <s v="Los Angeles"/>
    <x v="1"/>
    <n v="90004"/>
    <x v="1"/>
    <s v="TEC-PH-10003555"/>
    <x v="2"/>
    <x v="7"/>
    <s v="Motorola HK250 Universal Bluetooth Headset"/>
    <n v="91.96"/>
    <n v="5"/>
    <n v="0.2"/>
    <n v="-20.690999999999999"/>
    <x v="6"/>
  </r>
  <r>
    <n v="6867"/>
    <x v="3406"/>
    <x v="0"/>
    <d v="2013-08-22T00:00:00"/>
    <d v="2013-08-29T00:00:00"/>
    <s v="Standard Class"/>
    <s v="SC-20230"/>
    <s v="Scot Coram"/>
    <s v="Corporate"/>
    <s v="United States"/>
    <s v="Los Angeles"/>
    <x v="1"/>
    <n v="90004"/>
    <x v="1"/>
    <s v="TEC-AC-10000844"/>
    <x v="2"/>
    <x v="11"/>
    <s v="Logitech Gaming G510s - Keyboard"/>
    <n v="254.97"/>
    <n v="3"/>
    <n v="0"/>
    <n v="91.789199999999994"/>
    <x v="6"/>
  </r>
  <r>
    <n v="6868"/>
    <x v="3406"/>
    <x v="0"/>
    <d v="2013-08-22T00:00:00"/>
    <d v="2013-08-29T00:00:00"/>
    <s v="Standard Class"/>
    <s v="SC-20230"/>
    <s v="Scot Coram"/>
    <s v="Corporate"/>
    <s v="United States"/>
    <s v="Los Angeles"/>
    <x v="1"/>
    <n v="90004"/>
    <x v="1"/>
    <s v="TEC-PH-10003187"/>
    <x v="2"/>
    <x v="7"/>
    <s v="Anker Astro Mini 3000mAh Ultra-Compact Portable Charger"/>
    <n v="31.984000000000002"/>
    <n v="2"/>
    <n v="0.2"/>
    <n v="-7.9960000000000004"/>
    <x v="6"/>
  </r>
  <r>
    <n v="6869"/>
    <x v="3406"/>
    <x v="0"/>
    <d v="2013-08-22T00:00:00"/>
    <d v="2013-08-29T00:00:00"/>
    <s v="Standard Class"/>
    <s v="SC-20230"/>
    <s v="Scot Coram"/>
    <s v="Corporate"/>
    <s v="United States"/>
    <s v="Los Angeles"/>
    <x v="1"/>
    <n v="90004"/>
    <x v="1"/>
    <s v="FUR-TA-10003569"/>
    <x v="0"/>
    <x v="3"/>
    <s v="Bretford CR8500 Series Meeting Room Furniture"/>
    <n v="2887.056"/>
    <n v="9"/>
    <n v="0.2"/>
    <n v="180.441"/>
    <x v="6"/>
  </r>
  <r>
    <n v="6870"/>
    <x v="3406"/>
    <x v="0"/>
    <d v="2013-08-22T00:00:00"/>
    <d v="2013-08-29T00:00:00"/>
    <s v="Standard Class"/>
    <s v="SC-20230"/>
    <s v="Scot Coram"/>
    <s v="Corporate"/>
    <s v="United States"/>
    <s v="Los Angeles"/>
    <x v="1"/>
    <n v="90004"/>
    <x v="1"/>
    <s v="OFF-PA-10003848"/>
    <x v="1"/>
    <x v="10"/>
    <s v="Xerox 1997"/>
    <n v="12.96"/>
    <n v="2"/>
    <n v="0"/>
    <n v="6.2207999999999997"/>
    <x v="6"/>
  </r>
  <r>
    <n v="6871"/>
    <x v="3406"/>
    <x v="0"/>
    <d v="2013-08-22T00:00:00"/>
    <d v="2013-08-29T00:00:00"/>
    <s v="Standard Class"/>
    <s v="SC-20230"/>
    <s v="Scot Coram"/>
    <s v="Corporate"/>
    <s v="United States"/>
    <s v="Los Angeles"/>
    <x v="1"/>
    <n v="90004"/>
    <x v="1"/>
    <s v="OFF-PA-10002606"/>
    <x v="1"/>
    <x v="10"/>
    <s v="Xerox 1928"/>
    <n v="47.52"/>
    <n v="9"/>
    <n v="0"/>
    <n v="21.384"/>
    <x v="6"/>
  </r>
  <r>
    <n v="6872"/>
    <x v="3407"/>
    <x v="0"/>
    <d v="2013-12-06T00:00:00"/>
    <d v="2013-12-09T00:00:00"/>
    <s v="Second Class"/>
    <s v="RF-19345"/>
    <s v="Randy Ferguson"/>
    <s v="Corporate"/>
    <s v="United States"/>
    <s v="Chicago"/>
    <x v="10"/>
    <n v="60610"/>
    <x v="2"/>
    <s v="OFF-LA-10004853"/>
    <x v="1"/>
    <x v="2"/>
    <s v="Avery 483"/>
    <n v="11.952"/>
    <n v="3"/>
    <n v="0.2"/>
    <n v="3.8843999999999999"/>
    <x v="4"/>
  </r>
  <r>
    <n v="6873"/>
    <x v="3408"/>
    <x v="1"/>
    <d v="2012-12-16T00:00:00"/>
    <d v="2012-12-19T00:00:00"/>
    <s v="First Class"/>
    <s v="SG-20080"/>
    <s v="Sandra Glassco"/>
    <s v="Consumer"/>
    <s v="United States"/>
    <s v="Seattle"/>
    <x v="4"/>
    <n v="98105"/>
    <x v="1"/>
    <s v="OFF-PA-10004948"/>
    <x v="1"/>
    <x v="10"/>
    <s v="Xerox 190"/>
    <n v="4.9800000000000004"/>
    <n v="1"/>
    <n v="0"/>
    <n v="2.3405999999999998"/>
    <x v="4"/>
  </r>
  <r>
    <n v="6874"/>
    <x v="3409"/>
    <x v="2"/>
    <d v="2011-10-17T00:00:00"/>
    <d v="2011-10-22T00:00:00"/>
    <s v="Second Class"/>
    <s v="TB-21520"/>
    <s v="Tracy Blumstein"/>
    <s v="Consumer"/>
    <s v="United States"/>
    <s v="Beaumont"/>
    <x v="5"/>
    <n v="77705"/>
    <x v="2"/>
    <s v="OFF-BI-10003676"/>
    <x v="1"/>
    <x v="8"/>
    <s v="GBC Standard Recycled Report Covers, Clear Plastic Sheets"/>
    <n v="10.78"/>
    <n v="5"/>
    <n v="0.8"/>
    <n v="-17.248000000000001"/>
    <x v="2"/>
  </r>
  <r>
    <n v="6875"/>
    <x v="3409"/>
    <x v="2"/>
    <d v="2011-10-17T00:00:00"/>
    <d v="2011-10-22T00:00:00"/>
    <s v="Second Class"/>
    <s v="TB-21520"/>
    <s v="Tracy Blumstein"/>
    <s v="Consumer"/>
    <s v="United States"/>
    <s v="Beaumont"/>
    <x v="5"/>
    <n v="77705"/>
    <x v="2"/>
    <s v="TEC-AC-10001314"/>
    <x v="2"/>
    <x v="11"/>
    <s v="Case Logic 2.4GHz Wireless Keyboard"/>
    <n v="119.976"/>
    <n v="3"/>
    <n v="0.2"/>
    <n v="-17.996400000000001"/>
    <x v="2"/>
  </r>
  <r>
    <n v="6876"/>
    <x v="3410"/>
    <x v="0"/>
    <d v="2013-09-06T00:00:00"/>
    <d v="2013-09-11T00:00:00"/>
    <s v="Standard Class"/>
    <s v="MM-17920"/>
    <s v="Michael Moore"/>
    <s v="Consumer"/>
    <s v="United States"/>
    <s v="Chesapeake"/>
    <x v="17"/>
    <n v="23320"/>
    <x v="0"/>
    <s v="OFF-LA-10004545"/>
    <x v="1"/>
    <x v="2"/>
    <s v="Avery 50"/>
    <n v="25.06"/>
    <n v="2"/>
    <n v="0"/>
    <n v="11.7782"/>
    <x v="8"/>
  </r>
  <r>
    <n v="6877"/>
    <x v="3410"/>
    <x v="0"/>
    <d v="2013-09-06T00:00:00"/>
    <d v="2013-09-11T00:00:00"/>
    <s v="Standard Class"/>
    <s v="MM-17920"/>
    <s v="Michael Moore"/>
    <s v="Consumer"/>
    <s v="United States"/>
    <s v="Chesapeake"/>
    <x v="17"/>
    <n v="23320"/>
    <x v="0"/>
    <s v="FUR-TA-10003238"/>
    <x v="0"/>
    <x v="3"/>
    <s v="Chromcraft Bull-Nose Wood 48&quot; x 96&quot; Rectangular Conference Tables"/>
    <n v="1652.94"/>
    <n v="3"/>
    <n v="0"/>
    <n v="314.05860000000001"/>
    <x v="8"/>
  </r>
  <r>
    <n v="6878"/>
    <x v="3411"/>
    <x v="1"/>
    <d v="2012-10-15T00:00:00"/>
    <d v="2012-10-15T00:00:00"/>
    <s v="Same Day"/>
    <s v="CG-12520"/>
    <s v="Claire Gute"/>
    <s v="Consumer"/>
    <s v="United States"/>
    <s v="Dallas"/>
    <x v="5"/>
    <n v="75217"/>
    <x v="2"/>
    <s v="FUR-FU-10004952"/>
    <x v="0"/>
    <x v="5"/>
    <s v="C-Line Cubicle Keepers Polyproplyene Holder w/Velcro Back, 8-1/2x11, 25/Bx"/>
    <n v="131.376"/>
    <n v="6"/>
    <n v="0.6"/>
    <n v="-95.247600000000006"/>
    <x v="2"/>
  </r>
  <r>
    <n v="6879"/>
    <x v="3411"/>
    <x v="1"/>
    <d v="2012-10-15T00:00:00"/>
    <d v="2012-10-15T00:00:00"/>
    <s v="Same Day"/>
    <s v="CG-12520"/>
    <s v="Claire Gute"/>
    <s v="Consumer"/>
    <s v="United States"/>
    <s v="Dallas"/>
    <x v="5"/>
    <n v="75217"/>
    <x v="2"/>
    <s v="OFF-PA-10003001"/>
    <x v="1"/>
    <x v="10"/>
    <s v="Xerox 1986"/>
    <n v="5.3440000000000003"/>
    <n v="1"/>
    <n v="0.2"/>
    <n v="1.8704000000000001"/>
    <x v="2"/>
  </r>
  <r>
    <n v="6880"/>
    <x v="3412"/>
    <x v="1"/>
    <d v="2012-12-01T00:00:00"/>
    <d v="2012-12-05T00:00:00"/>
    <s v="Second Class"/>
    <s v="TW-21025"/>
    <s v="Tamara Willingham"/>
    <s v="Home Office"/>
    <s v="United States"/>
    <s v="Seattle"/>
    <x v="4"/>
    <n v="98105"/>
    <x v="1"/>
    <s v="FUR-CH-10001215"/>
    <x v="0"/>
    <x v="1"/>
    <s v="Global Troy Executive Leather Low-Back Tilter"/>
    <n v="2003.92"/>
    <n v="5"/>
    <n v="0.2"/>
    <n v="125.245"/>
    <x v="4"/>
  </r>
  <r>
    <n v="6881"/>
    <x v="3412"/>
    <x v="1"/>
    <d v="2012-12-01T00:00:00"/>
    <d v="2012-12-05T00:00:00"/>
    <s v="Second Class"/>
    <s v="TW-21025"/>
    <s v="Tamara Willingham"/>
    <s v="Home Office"/>
    <s v="United States"/>
    <s v="Seattle"/>
    <x v="4"/>
    <n v="98105"/>
    <x v="1"/>
    <s v="OFF-PA-10004255"/>
    <x v="1"/>
    <x v="10"/>
    <s v="Xerox 219"/>
    <n v="32.4"/>
    <n v="5"/>
    <n v="0"/>
    <n v="15.552"/>
    <x v="4"/>
  </r>
  <r>
    <n v="6882"/>
    <x v="3412"/>
    <x v="1"/>
    <d v="2012-12-01T00:00:00"/>
    <d v="2012-12-05T00:00:00"/>
    <s v="Second Class"/>
    <s v="TW-21025"/>
    <s v="Tamara Willingham"/>
    <s v="Home Office"/>
    <s v="United States"/>
    <s v="Seattle"/>
    <x v="4"/>
    <n v="98105"/>
    <x v="1"/>
    <s v="FUR-TA-10001705"/>
    <x v="0"/>
    <x v="3"/>
    <s v="Bush Advantage Collection Round Conference Table"/>
    <n v="1913.4"/>
    <n v="9"/>
    <n v="0"/>
    <n v="401.81400000000002"/>
    <x v="4"/>
  </r>
  <r>
    <n v="6883"/>
    <x v="3412"/>
    <x v="1"/>
    <d v="2012-12-01T00:00:00"/>
    <d v="2012-12-05T00:00:00"/>
    <s v="Second Class"/>
    <s v="TW-21025"/>
    <s v="Tamara Willingham"/>
    <s v="Home Office"/>
    <s v="United States"/>
    <s v="Seattle"/>
    <x v="4"/>
    <n v="98105"/>
    <x v="1"/>
    <s v="OFF-ST-10002554"/>
    <x v="1"/>
    <x v="4"/>
    <s v="Tennsco Industrial Shelving"/>
    <n v="146.72999999999999"/>
    <n v="3"/>
    <n v="0"/>
    <n v="2.9346000000000001"/>
    <x v="4"/>
  </r>
  <r>
    <n v="6884"/>
    <x v="3412"/>
    <x v="1"/>
    <d v="2012-12-01T00:00:00"/>
    <d v="2012-12-05T00:00:00"/>
    <s v="Second Class"/>
    <s v="TW-21025"/>
    <s v="Tamara Willingham"/>
    <s v="Home Office"/>
    <s v="United States"/>
    <s v="Seattle"/>
    <x v="4"/>
    <n v="98105"/>
    <x v="1"/>
    <s v="OFF-PA-10002222"/>
    <x v="1"/>
    <x v="10"/>
    <s v="Xerox Color Copier Paper, 11&quot; x 17&quot;, Ream"/>
    <n v="114.2"/>
    <n v="5"/>
    <n v="0"/>
    <n v="52.531999999999996"/>
    <x v="4"/>
  </r>
  <r>
    <n v="6885"/>
    <x v="3413"/>
    <x v="1"/>
    <d v="2012-05-31T00:00:00"/>
    <d v="2012-06-04T00:00:00"/>
    <s v="Standard Class"/>
    <s v="BD-11320"/>
    <s v="Bill Donatelli"/>
    <s v="Consumer"/>
    <s v="United States"/>
    <s v="Minneapolis"/>
    <x v="11"/>
    <n v="55407"/>
    <x v="2"/>
    <s v="FUR-CH-10002320"/>
    <x v="0"/>
    <x v="1"/>
    <s v="Hon Pagoda Stacking Chairs"/>
    <n v="2567.84"/>
    <n v="8"/>
    <n v="0"/>
    <n v="770.35199999999998"/>
    <x v="5"/>
  </r>
  <r>
    <n v="6886"/>
    <x v="3414"/>
    <x v="3"/>
    <d v="2014-09-11T00:00:00"/>
    <d v="2014-09-18T00:00:00"/>
    <s v="Standard Class"/>
    <s v="HA-14905"/>
    <s v="Helen Abelman"/>
    <s v="Consumer"/>
    <s v="United States"/>
    <s v="Springfield"/>
    <x v="24"/>
    <n v="45503"/>
    <x v="3"/>
    <s v="TEC-AC-10003499"/>
    <x v="2"/>
    <x v="11"/>
    <s v="Memorex Mini Travel Drive 8 GB USB 2.0 Flash Drive"/>
    <n v="37.055999999999997"/>
    <n v="4"/>
    <n v="0.2"/>
    <n v="8.8008000000000006"/>
    <x v="8"/>
  </r>
  <r>
    <n v="6887"/>
    <x v="3414"/>
    <x v="3"/>
    <d v="2014-09-11T00:00:00"/>
    <d v="2014-09-18T00:00:00"/>
    <s v="Standard Class"/>
    <s v="HA-14905"/>
    <s v="Helen Abelman"/>
    <s v="Consumer"/>
    <s v="United States"/>
    <s v="Springfield"/>
    <x v="24"/>
    <n v="45503"/>
    <x v="3"/>
    <s v="TEC-PH-10003580"/>
    <x v="2"/>
    <x v="7"/>
    <s v="Cisco IP Phone 7961G-GE VoIP phone"/>
    <n v="259.89600000000002"/>
    <n v="2"/>
    <n v="0.4"/>
    <n v="-56.3108"/>
    <x v="8"/>
  </r>
  <r>
    <n v="6888"/>
    <x v="3415"/>
    <x v="3"/>
    <d v="2014-04-26T00:00:00"/>
    <d v="2014-05-03T00:00:00"/>
    <s v="Standard Class"/>
    <s v="LL-16840"/>
    <s v="Lauren Leatherbury"/>
    <s v="Consumer"/>
    <s v="United States"/>
    <s v="Los Angeles"/>
    <x v="1"/>
    <n v="90032"/>
    <x v="1"/>
    <s v="OFF-PA-10004675"/>
    <x v="1"/>
    <x v="10"/>
    <s v="Telephone Message Books with Fax/Mobile Section, 5 1/2&quot; x 3 3/16&quot;"/>
    <n v="19.05"/>
    <n v="3"/>
    <n v="0"/>
    <n v="8.7629999999999999"/>
    <x v="3"/>
  </r>
  <r>
    <n v="6889"/>
    <x v="3415"/>
    <x v="3"/>
    <d v="2014-04-26T00:00:00"/>
    <d v="2014-05-03T00:00:00"/>
    <s v="Standard Class"/>
    <s v="LL-16840"/>
    <s v="Lauren Leatherbury"/>
    <s v="Consumer"/>
    <s v="United States"/>
    <s v="Los Angeles"/>
    <x v="1"/>
    <n v="90032"/>
    <x v="1"/>
    <s v="OFF-BI-10000666"/>
    <x v="1"/>
    <x v="8"/>
    <s v="Surelock Post Binders"/>
    <n v="73.343999999999994"/>
    <n v="3"/>
    <n v="0.2"/>
    <n v="27.504000000000001"/>
    <x v="3"/>
  </r>
  <r>
    <n v="6890"/>
    <x v="3416"/>
    <x v="3"/>
    <d v="2014-09-19T00:00:00"/>
    <d v="2014-09-23T00:00:00"/>
    <s v="Standard Class"/>
    <s v="SS-20140"/>
    <s v="Saphhira Shifley"/>
    <s v="Corporate"/>
    <s v="United States"/>
    <s v="Columbus"/>
    <x v="32"/>
    <n v="31907"/>
    <x v="0"/>
    <s v="TEC-PH-10001552"/>
    <x v="2"/>
    <x v="7"/>
    <s v="I Need's 3d Hello Kitty Hybrid Silicone Case Cover for HTC One X 4g with 3d Hello Kitty Stylus Pen Green/pink"/>
    <n v="95.68"/>
    <n v="8"/>
    <n v="0"/>
    <n v="26.790400000000002"/>
    <x v="8"/>
  </r>
  <r>
    <n v="6891"/>
    <x v="3416"/>
    <x v="3"/>
    <d v="2014-09-19T00:00:00"/>
    <d v="2014-09-23T00:00:00"/>
    <s v="Standard Class"/>
    <s v="SS-20140"/>
    <s v="Saphhira Shifley"/>
    <s v="Corporate"/>
    <s v="United States"/>
    <s v="Columbus"/>
    <x v="32"/>
    <n v="31907"/>
    <x v="0"/>
    <s v="OFF-PA-10000673"/>
    <x v="1"/>
    <x v="10"/>
    <s v="Post-it “Important Message” Note Pad, Neon Colors, 50 Sheets/Pad"/>
    <n v="50.96"/>
    <n v="7"/>
    <n v="0"/>
    <n v="24.460799999999999"/>
    <x v="8"/>
  </r>
  <r>
    <n v="6892"/>
    <x v="3416"/>
    <x v="3"/>
    <d v="2014-09-19T00:00:00"/>
    <d v="2014-09-23T00:00:00"/>
    <s v="Standard Class"/>
    <s v="SS-20140"/>
    <s v="Saphhira Shifley"/>
    <s v="Corporate"/>
    <s v="United States"/>
    <s v="Columbus"/>
    <x v="32"/>
    <n v="31907"/>
    <x v="0"/>
    <s v="OFF-AR-10000380"/>
    <x v="1"/>
    <x v="6"/>
    <s v="Hunt PowerHouse Electric Pencil Sharpener, Blue"/>
    <n v="113.94"/>
    <n v="3"/>
    <n v="0"/>
    <n v="34.182000000000002"/>
    <x v="8"/>
  </r>
  <r>
    <n v="6893"/>
    <x v="3416"/>
    <x v="3"/>
    <d v="2014-09-19T00:00:00"/>
    <d v="2014-09-23T00:00:00"/>
    <s v="Standard Class"/>
    <s v="SS-20140"/>
    <s v="Saphhira Shifley"/>
    <s v="Corporate"/>
    <s v="United States"/>
    <s v="Columbus"/>
    <x v="32"/>
    <n v="31907"/>
    <x v="0"/>
    <s v="OFF-PA-10003848"/>
    <x v="1"/>
    <x v="10"/>
    <s v="Xerox 1997"/>
    <n v="25.92"/>
    <n v="4"/>
    <n v="0"/>
    <n v="12.441599999999999"/>
    <x v="8"/>
  </r>
  <r>
    <n v="6894"/>
    <x v="3416"/>
    <x v="3"/>
    <d v="2014-09-19T00:00:00"/>
    <d v="2014-09-23T00:00:00"/>
    <s v="Standard Class"/>
    <s v="SS-20140"/>
    <s v="Saphhira Shifley"/>
    <s v="Corporate"/>
    <s v="United States"/>
    <s v="Columbus"/>
    <x v="32"/>
    <n v="31907"/>
    <x v="0"/>
    <s v="FUR-FU-10002963"/>
    <x v="0"/>
    <x v="5"/>
    <s v="Master Caster Door Stop, Gray"/>
    <n v="20.32"/>
    <n v="4"/>
    <n v="0"/>
    <n v="6.9088000000000003"/>
    <x v="8"/>
  </r>
  <r>
    <n v="6895"/>
    <x v="3416"/>
    <x v="3"/>
    <d v="2014-09-19T00:00:00"/>
    <d v="2014-09-23T00:00:00"/>
    <s v="Standard Class"/>
    <s v="SS-20140"/>
    <s v="Saphhira Shifley"/>
    <s v="Corporate"/>
    <s v="United States"/>
    <s v="Columbus"/>
    <x v="32"/>
    <n v="31907"/>
    <x v="0"/>
    <s v="TEC-PH-10002447"/>
    <x v="2"/>
    <x v="7"/>
    <s v="AT&amp;T CL83451 4-Handset Telephone"/>
    <n v="411.98"/>
    <n v="2"/>
    <n v="0"/>
    <n v="119.4742"/>
    <x v="8"/>
  </r>
  <r>
    <n v="6896"/>
    <x v="3416"/>
    <x v="3"/>
    <d v="2014-09-19T00:00:00"/>
    <d v="2014-09-23T00:00:00"/>
    <s v="Standard Class"/>
    <s v="SS-20140"/>
    <s v="Saphhira Shifley"/>
    <s v="Corporate"/>
    <s v="United States"/>
    <s v="Columbus"/>
    <x v="32"/>
    <n v="31907"/>
    <x v="0"/>
    <s v="OFF-SU-10004261"/>
    <x v="1"/>
    <x v="14"/>
    <s v="Fiskars 8&quot; Scissors, 2/Pack"/>
    <n v="34.479999999999997"/>
    <n v="2"/>
    <n v="0"/>
    <n v="9.9992000000000001"/>
    <x v="8"/>
  </r>
  <r>
    <n v="6897"/>
    <x v="3416"/>
    <x v="3"/>
    <d v="2014-09-19T00:00:00"/>
    <d v="2014-09-23T00:00:00"/>
    <s v="Standard Class"/>
    <s v="SS-20140"/>
    <s v="Saphhira Shifley"/>
    <s v="Corporate"/>
    <s v="United States"/>
    <s v="Columbus"/>
    <x v="32"/>
    <n v="31907"/>
    <x v="0"/>
    <s v="OFF-PA-10003228"/>
    <x v="1"/>
    <x v="10"/>
    <s v="Xerox 1917"/>
    <n v="244.55"/>
    <n v="5"/>
    <n v="0"/>
    <n v="114.9385"/>
    <x v="8"/>
  </r>
  <r>
    <n v="6898"/>
    <x v="3417"/>
    <x v="3"/>
    <d v="2014-08-19T00:00:00"/>
    <d v="2014-08-26T00:00:00"/>
    <s v="Standard Class"/>
    <s v="CK-12205"/>
    <s v="Chloris Kastensmidt"/>
    <s v="Consumer"/>
    <s v="United States"/>
    <s v="Lakewood"/>
    <x v="24"/>
    <n v="44107"/>
    <x v="3"/>
    <s v="OFF-BI-10004817"/>
    <x v="1"/>
    <x v="8"/>
    <s v="GBC Personal VeloBind Strips"/>
    <n v="10.782"/>
    <n v="3"/>
    <n v="0.7"/>
    <n v="-7.9067999999999996"/>
    <x v="6"/>
  </r>
  <r>
    <n v="6899"/>
    <x v="3418"/>
    <x v="1"/>
    <d v="2012-05-24T00:00:00"/>
    <d v="2012-05-26T00:00:00"/>
    <s v="Second Class"/>
    <s v="VS-21820"/>
    <s v="Vivek Sundaresam"/>
    <s v="Consumer"/>
    <s v="United States"/>
    <s v="Naperville"/>
    <x v="10"/>
    <n v="60540"/>
    <x v="2"/>
    <s v="FUR-CH-10002880"/>
    <x v="0"/>
    <x v="1"/>
    <s v="Global High-Back Leather Tilter, Burgundy"/>
    <n v="602.65099999999995"/>
    <n v="7"/>
    <n v="0.3"/>
    <n v="-163.57669999999999"/>
    <x v="5"/>
  </r>
  <r>
    <n v="6900"/>
    <x v="3418"/>
    <x v="1"/>
    <d v="2012-05-24T00:00:00"/>
    <d v="2012-05-26T00:00:00"/>
    <s v="Second Class"/>
    <s v="VS-21820"/>
    <s v="Vivek Sundaresam"/>
    <s v="Consumer"/>
    <s v="United States"/>
    <s v="Naperville"/>
    <x v="10"/>
    <n v="60540"/>
    <x v="2"/>
    <s v="OFF-BI-10001249"/>
    <x v="1"/>
    <x v="8"/>
    <s v="Avery Heavy-Duty EZD View Binder with Locking Rings"/>
    <n v="7.6559999999999997"/>
    <n v="6"/>
    <n v="0.8"/>
    <n v="-13.0152"/>
    <x v="5"/>
  </r>
  <r>
    <n v="6901"/>
    <x v="3419"/>
    <x v="1"/>
    <d v="2012-09-07T00:00:00"/>
    <d v="2012-09-11T00:00:00"/>
    <s v="Standard Class"/>
    <s v="TN-21040"/>
    <s v="Tanja Norvell"/>
    <s v="Home Office"/>
    <s v="United States"/>
    <s v="New York City"/>
    <x v="15"/>
    <n v="10009"/>
    <x v="3"/>
    <s v="TEC-AC-10002402"/>
    <x v="2"/>
    <x v="11"/>
    <s v="Razer Kraken PRO Over Ear PC and Music Headset"/>
    <n v="559.92999999999995"/>
    <n v="7"/>
    <n v="0"/>
    <n v="167.97900000000001"/>
    <x v="8"/>
  </r>
  <r>
    <n v="6902"/>
    <x v="3420"/>
    <x v="3"/>
    <d v="2014-07-25T00:00:00"/>
    <d v="2014-07-25T00:00:00"/>
    <s v="Same Day"/>
    <s v="HR-14830"/>
    <s v="Harold Ryan"/>
    <s v="Corporate"/>
    <s v="United States"/>
    <s v="Huntington Beach"/>
    <x v="1"/>
    <n v="92646"/>
    <x v="1"/>
    <s v="TEC-CO-10001449"/>
    <x v="2"/>
    <x v="16"/>
    <s v="Hewlett Packard LaserJet 3310 Copier"/>
    <n v="2399.96"/>
    <n v="5"/>
    <n v="0.2"/>
    <n v="839.98599999999999"/>
    <x v="7"/>
  </r>
  <r>
    <n v="6903"/>
    <x v="3421"/>
    <x v="3"/>
    <d v="2014-09-03T00:00:00"/>
    <d v="2014-09-09T00:00:00"/>
    <s v="Standard Class"/>
    <s v="JS-15595"/>
    <s v="Jill Stevenson"/>
    <s v="Corporate"/>
    <s v="United States"/>
    <s v="Chicago"/>
    <x v="10"/>
    <n v="60653"/>
    <x v="2"/>
    <s v="OFF-FA-10002280"/>
    <x v="1"/>
    <x v="13"/>
    <s v="Advantus Plastic Paper Clips"/>
    <n v="16"/>
    <n v="4"/>
    <n v="0.2"/>
    <n v="5.6"/>
    <x v="8"/>
  </r>
  <r>
    <n v="6904"/>
    <x v="3421"/>
    <x v="3"/>
    <d v="2014-09-03T00:00:00"/>
    <d v="2014-09-09T00:00:00"/>
    <s v="Standard Class"/>
    <s v="JS-15595"/>
    <s v="Jill Stevenson"/>
    <s v="Corporate"/>
    <s v="United States"/>
    <s v="Chicago"/>
    <x v="10"/>
    <n v="60653"/>
    <x v="2"/>
    <s v="OFF-AP-10003278"/>
    <x v="1"/>
    <x v="9"/>
    <s v="Belkin 7-Outlet SurgeMaster Home Series"/>
    <n v="5.5880000000000001"/>
    <n v="2"/>
    <n v="0.8"/>
    <n v="-15.0876"/>
    <x v="8"/>
  </r>
  <r>
    <n v="6905"/>
    <x v="3421"/>
    <x v="3"/>
    <d v="2014-09-03T00:00:00"/>
    <d v="2014-09-09T00:00:00"/>
    <s v="Standard Class"/>
    <s v="JS-15595"/>
    <s v="Jill Stevenson"/>
    <s v="Corporate"/>
    <s v="United States"/>
    <s v="Chicago"/>
    <x v="10"/>
    <n v="60653"/>
    <x v="2"/>
    <s v="OFF-ST-10003994"/>
    <x v="1"/>
    <x v="4"/>
    <s v="Belkin 19&quot; Center-Weighted Shelf, Gray"/>
    <n v="235.92"/>
    <n v="5"/>
    <n v="0.2"/>
    <n v="-44.234999999999999"/>
    <x v="8"/>
  </r>
  <r>
    <n v="6906"/>
    <x v="3422"/>
    <x v="3"/>
    <d v="2014-12-07T00:00:00"/>
    <d v="2014-12-09T00:00:00"/>
    <s v="Second Class"/>
    <s v="BN-11470"/>
    <s v="Brad Norvell"/>
    <s v="Corporate"/>
    <s v="United States"/>
    <s v="Brentwood"/>
    <x v="1"/>
    <n v="94513"/>
    <x v="1"/>
    <s v="OFF-ST-10003221"/>
    <x v="1"/>
    <x v="4"/>
    <s v="Staples"/>
    <n v="10.68"/>
    <n v="1"/>
    <n v="0"/>
    <n v="2.8835999999999999"/>
    <x v="4"/>
  </r>
  <r>
    <n v="6907"/>
    <x v="3423"/>
    <x v="3"/>
    <d v="2014-05-21T00:00:00"/>
    <d v="2014-05-21T00:00:00"/>
    <s v="Same Day"/>
    <s v="AR-10405"/>
    <s v="Allen Rosenblatt"/>
    <s v="Corporate"/>
    <s v="United States"/>
    <s v="Trenton"/>
    <x v="12"/>
    <n v="48183"/>
    <x v="2"/>
    <s v="OFF-BI-10002225"/>
    <x v="1"/>
    <x v="8"/>
    <s v="Square Ring Data Binders, Rigid 75 Pt. Covers, 11&quot; x 14-7/8&quot;"/>
    <n v="41.28"/>
    <n v="2"/>
    <n v="0"/>
    <n v="19.814399999999999"/>
    <x v="5"/>
  </r>
  <r>
    <n v="6908"/>
    <x v="3424"/>
    <x v="0"/>
    <d v="2013-09-28T00:00:00"/>
    <d v="2013-10-04T00:00:00"/>
    <s v="Standard Class"/>
    <s v="SW-20455"/>
    <s v="Shaun Weien"/>
    <s v="Consumer"/>
    <s v="United States"/>
    <s v="Seattle"/>
    <x v="4"/>
    <n v="98103"/>
    <x v="1"/>
    <s v="TEC-PH-10002584"/>
    <x v="2"/>
    <x v="7"/>
    <s v="Samsung Galaxy S4"/>
    <n v="1001.5839999999999"/>
    <n v="2"/>
    <n v="0.2"/>
    <n v="125.19799999999999"/>
    <x v="8"/>
  </r>
  <r>
    <n v="6909"/>
    <x v="3425"/>
    <x v="3"/>
    <d v="2014-12-11T00:00:00"/>
    <d v="2014-12-16T00:00:00"/>
    <s v="Standard Class"/>
    <s v="JE-16165"/>
    <s v="Justin Ellison"/>
    <s v="Corporate"/>
    <s v="United States"/>
    <s v="North Charleston"/>
    <x v="20"/>
    <n v="29406"/>
    <x v="0"/>
    <s v="FUR-FU-10002364"/>
    <x v="0"/>
    <x v="5"/>
    <s v="Eldon Expressions Wood Desk Accessories, Oak"/>
    <n v="14.76"/>
    <n v="2"/>
    <n v="0"/>
    <n v="4.2804000000000002"/>
    <x v="4"/>
  </r>
  <r>
    <n v="6910"/>
    <x v="3426"/>
    <x v="2"/>
    <d v="2011-09-13T00:00:00"/>
    <d v="2011-09-18T00:00:00"/>
    <s v="Second Class"/>
    <s v="LH-16900"/>
    <s v="Lena Hernandez"/>
    <s v="Consumer"/>
    <s v="United States"/>
    <s v="Columbus"/>
    <x v="24"/>
    <n v="43229"/>
    <x v="3"/>
    <s v="OFF-BI-10004022"/>
    <x v="1"/>
    <x v="8"/>
    <s v="Acco Suede Grain Vinyl Round Ring Binder"/>
    <n v="2.5019999999999998"/>
    <n v="3"/>
    <n v="0.7"/>
    <n v="-2.0015999999999998"/>
    <x v="8"/>
  </r>
  <r>
    <n v="6911"/>
    <x v="3427"/>
    <x v="3"/>
    <d v="2014-07-30T00:00:00"/>
    <d v="2014-08-03T00:00:00"/>
    <s v="Standard Class"/>
    <s v="VG-21790"/>
    <s v="Vivek Gonzalez"/>
    <s v="Consumer"/>
    <s v="United States"/>
    <s v="Seattle"/>
    <x v="4"/>
    <n v="98103"/>
    <x v="1"/>
    <s v="FUR-BO-10004709"/>
    <x v="0"/>
    <x v="0"/>
    <s v="Bush Westfield Collection Bookcases, Medium Cherry Finish"/>
    <n v="115.96"/>
    <n v="2"/>
    <n v="0"/>
    <n v="25.511199999999999"/>
    <x v="7"/>
  </r>
  <r>
    <n v="6912"/>
    <x v="3428"/>
    <x v="3"/>
    <d v="2014-08-02T00:00:00"/>
    <d v="2014-08-06T00:00:00"/>
    <s v="Second Class"/>
    <s v="EM-13960"/>
    <s v="Eric Murdock"/>
    <s v="Consumer"/>
    <s v="United States"/>
    <s v="San Francisco"/>
    <x v="1"/>
    <n v="94109"/>
    <x v="1"/>
    <s v="OFF-ST-10004340"/>
    <x v="1"/>
    <x v="4"/>
    <s v="Fellowes Mobile File Cart, Black"/>
    <n v="186.54"/>
    <n v="3"/>
    <n v="0"/>
    <n v="50.3658"/>
    <x v="6"/>
  </r>
  <r>
    <n v="6913"/>
    <x v="3429"/>
    <x v="3"/>
    <d v="2014-05-03T00:00:00"/>
    <d v="2014-05-06T00:00:00"/>
    <s v="Second Class"/>
    <s v="EM-13825"/>
    <s v="Elizabeth Moffitt"/>
    <s v="Corporate"/>
    <s v="United States"/>
    <s v="Los Angeles"/>
    <x v="1"/>
    <n v="90049"/>
    <x v="1"/>
    <s v="TEC-AC-10001714"/>
    <x v="2"/>
    <x v="11"/>
    <s v="Logitech MX Performance Wireless Mouse"/>
    <n v="159.56"/>
    <n v="4"/>
    <n v="0"/>
    <n v="59.037199999999999"/>
    <x v="5"/>
  </r>
  <r>
    <n v="6914"/>
    <x v="3430"/>
    <x v="1"/>
    <d v="2012-06-12T00:00:00"/>
    <d v="2012-06-16T00:00:00"/>
    <s v="Standard Class"/>
    <s v="JH-15910"/>
    <s v="Jonathan Howell"/>
    <s v="Consumer"/>
    <s v="United States"/>
    <s v="West Palm Beach"/>
    <x v="2"/>
    <n v="33407"/>
    <x v="0"/>
    <s v="TEC-PH-10002844"/>
    <x v="2"/>
    <x v="7"/>
    <s v="Speck Products Candyshell Flip Case"/>
    <n v="55.984000000000002"/>
    <n v="2"/>
    <n v="0.2"/>
    <n v="4.1988000000000003"/>
    <x v="1"/>
  </r>
  <r>
    <n v="6915"/>
    <x v="3431"/>
    <x v="2"/>
    <d v="2011-12-22T00:00:00"/>
    <d v="2011-12-29T00:00:00"/>
    <s v="Standard Class"/>
    <s v="NP-18700"/>
    <s v="Nora Preis"/>
    <s v="Consumer"/>
    <s v="United States"/>
    <s v="Chicago"/>
    <x v="10"/>
    <n v="60623"/>
    <x v="2"/>
    <s v="OFF-ST-10000585"/>
    <x v="1"/>
    <x v="4"/>
    <s v="Economy Rollaway Files"/>
    <n v="132.16"/>
    <n v="1"/>
    <n v="0.2"/>
    <n v="9.9120000000000008"/>
    <x v="4"/>
  </r>
  <r>
    <n v="6916"/>
    <x v="3431"/>
    <x v="2"/>
    <d v="2011-12-22T00:00:00"/>
    <d v="2011-12-29T00:00:00"/>
    <s v="Standard Class"/>
    <s v="NP-18700"/>
    <s v="Nora Preis"/>
    <s v="Consumer"/>
    <s v="United States"/>
    <s v="Chicago"/>
    <x v="10"/>
    <n v="60623"/>
    <x v="2"/>
    <s v="OFF-BI-10002824"/>
    <x v="1"/>
    <x v="8"/>
    <s v="Recycled Easel Ring Binders"/>
    <n v="17.904"/>
    <n v="6"/>
    <n v="0.8"/>
    <n v="-31.332000000000001"/>
    <x v="4"/>
  </r>
  <r>
    <n v="6917"/>
    <x v="3431"/>
    <x v="2"/>
    <d v="2011-12-22T00:00:00"/>
    <d v="2011-12-29T00:00:00"/>
    <s v="Standard Class"/>
    <s v="NP-18700"/>
    <s v="Nora Preis"/>
    <s v="Consumer"/>
    <s v="United States"/>
    <s v="Chicago"/>
    <x v="10"/>
    <n v="60623"/>
    <x v="2"/>
    <s v="OFF-PA-10001289"/>
    <x v="1"/>
    <x v="10"/>
    <s v="White Computer Printout Paper by Universal"/>
    <n v="124.032"/>
    <n v="4"/>
    <n v="0.2"/>
    <n v="44.961599999999997"/>
    <x v="4"/>
  </r>
  <r>
    <n v="6918"/>
    <x v="3432"/>
    <x v="2"/>
    <d v="2011-12-16T00:00:00"/>
    <d v="2011-12-21T00:00:00"/>
    <s v="Standard Class"/>
    <s v="SH-20635"/>
    <s v="Stefanie Holloman"/>
    <s v="Corporate"/>
    <s v="United States"/>
    <s v="Sacramento"/>
    <x v="1"/>
    <n v="95823"/>
    <x v="1"/>
    <s v="FUR-CH-10001854"/>
    <x v="0"/>
    <x v="1"/>
    <s v="Office Star - Professional Matrix Back Chair with 2-to-1 Synchro Tilt and Mesh Fabric Seat"/>
    <n v="1403.92"/>
    <n v="5"/>
    <n v="0.2"/>
    <n v="70.195999999999998"/>
    <x v="4"/>
  </r>
  <r>
    <n v="6919"/>
    <x v="3433"/>
    <x v="0"/>
    <d v="2013-04-17T00:00:00"/>
    <d v="2013-04-19T00:00:00"/>
    <s v="Second Class"/>
    <s v="BM-11785"/>
    <s v="Bryan Mills"/>
    <s v="Consumer"/>
    <s v="United States"/>
    <s v="Seattle"/>
    <x v="4"/>
    <n v="98115"/>
    <x v="1"/>
    <s v="OFF-SU-10003567"/>
    <x v="1"/>
    <x v="14"/>
    <s v="Stiletto Hand Letter Openers"/>
    <n v="28.8"/>
    <n v="3"/>
    <n v="0"/>
    <n v="0.86399999999999999"/>
    <x v="3"/>
  </r>
  <r>
    <n v="6920"/>
    <x v="3434"/>
    <x v="1"/>
    <d v="2012-05-21T00:00:00"/>
    <d v="2012-05-28T00:00:00"/>
    <s v="Standard Class"/>
    <s v="HG-14965"/>
    <s v="Henry Goldwyn"/>
    <s v="Corporate"/>
    <s v="United States"/>
    <s v="Philadelphia"/>
    <x v="9"/>
    <n v="19143"/>
    <x v="3"/>
    <s v="OFF-BI-10001597"/>
    <x v="1"/>
    <x v="8"/>
    <s v="Wilson Jones Ledger-Size, Piano-Hinge Binder, 2&quot;, Blue"/>
    <n v="24.588000000000001"/>
    <n v="2"/>
    <n v="0.7"/>
    <n v="-18.031199999999998"/>
    <x v="5"/>
  </r>
  <r>
    <n v="6921"/>
    <x v="3435"/>
    <x v="3"/>
    <d v="2014-02-27T00:00:00"/>
    <d v="2014-03-03T00:00:00"/>
    <s v="Standard Class"/>
    <s v="BM-11140"/>
    <s v="Becky Martin"/>
    <s v="Consumer"/>
    <s v="United States"/>
    <s v="Santa Barbara"/>
    <x v="1"/>
    <n v="93101"/>
    <x v="1"/>
    <s v="OFF-AP-10003287"/>
    <x v="1"/>
    <x v="9"/>
    <s v="Tripp Lite TLP810NET Broadband Surge for Modem/Fax"/>
    <n v="356.79"/>
    <n v="7"/>
    <n v="0"/>
    <n v="99.901200000000003"/>
    <x v="11"/>
  </r>
  <r>
    <n v="6922"/>
    <x v="3436"/>
    <x v="3"/>
    <d v="2014-04-05T00:00:00"/>
    <d v="2014-04-11T00:00:00"/>
    <s v="Standard Class"/>
    <s v="PS-19045"/>
    <s v="Penelope Sewall"/>
    <s v="Home Office"/>
    <s v="United States"/>
    <s v="New York City"/>
    <x v="15"/>
    <n v="10011"/>
    <x v="3"/>
    <s v="OFF-EN-10001532"/>
    <x v="1"/>
    <x v="12"/>
    <s v="Brown Kraft Recycled Envelopes"/>
    <n v="16.98"/>
    <n v="1"/>
    <n v="0"/>
    <n v="8.49"/>
    <x v="3"/>
  </r>
  <r>
    <n v="6923"/>
    <x v="3437"/>
    <x v="1"/>
    <d v="2012-03-16T00:00:00"/>
    <d v="2012-03-19T00:00:00"/>
    <s v="Second Class"/>
    <s v="MS-17710"/>
    <s v="Maurice Satty"/>
    <s v="Consumer"/>
    <s v="United States"/>
    <s v="Auburn"/>
    <x v="19"/>
    <n v="36830"/>
    <x v="0"/>
    <s v="OFF-LA-10003930"/>
    <x v="1"/>
    <x v="2"/>
    <s v="Dot Matrix Printer Tape Reel Labels, White, 5000/Box"/>
    <n v="491.55"/>
    <n v="5"/>
    <n v="0"/>
    <n v="240.8595"/>
    <x v="10"/>
  </r>
  <r>
    <n v="6924"/>
    <x v="3437"/>
    <x v="1"/>
    <d v="2012-03-16T00:00:00"/>
    <d v="2012-03-19T00:00:00"/>
    <s v="Second Class"/>
    <s v="MS-17710"/>
    <s v="Maurice Satty"/>
    <s v="Consumer"/>
    <s v="United States"/>
    <s v="Auburn"/>
    <x v="19"/>
    <n v="36830"/>
    <x v="0"/>
    <s v="OFF-EN-10003845"/>
    <x v="1"/>
    <x v="12"/>
    <s v="Colored Envelopes"/>
    <n v="7.38"/>
    <n v="2"/>
    <n v="0"/>
    <n v="3.3948"/>
    <x v="10"/>
  </r>
  <r>
    <n v="6925"/>
    <x v="3438"/>
    <x v="1"/>
    <d v="2012-11-30T00:00:00"/>
    <d v="2012-12-04T00:00:00"/>
    <s v="Standard Class"/>
    <s v="JL-15235"/>
    <s v="Janet Lee"/>
    <s v="Consumer"/>
    <s v="United States"/>
    <s v="New York City"/>
    <x v="15"/>
    <n v="10035"/>
    <x v="3"/>
    <s v="OFF-PA-10002659"/>
    <x v="1"/>
    <x v="10"/>
    <s v="Avoid Verbal Orders Carbonless Minifold Book"/>
    <n v="23.66"/>
    <n v="7"/>
    <n v="0"/>
    <n v="10.883599999999999"/>
    <x v="0"/>
  </r>
  <r>
    <n v="6926"/>
    <x v="3438"/>
    <x v="1"/>
    <d v="2012-11-30T00:00:00"/>
    <d v="2012-12-04T00:00:00"/>
    <s v="Standard Class"/>
    <s v="JL-15235"/>
    <s v="Janet Lee"/>
    <s v="Consumer"/>
    <s v="United States"/>
    <s v="New York City"/>
    <x v="15"/>
    <n v="10035"/>
    <x v="3"/>
    <s v="FUR-BO-10001608"/>
    <x v="0"/>
    <x v="0"/>
    <s v="Hon Metal Bookcases, Black"/>
    <n v="681.40800000000002"/>
    <n v="12"/>
    <n v="0.2"/>
    <n v="42.588000000000001"/>
    <x v="0"/>
  </r>
  <r>
    <n v="6927"/>
    <x v="3439"/>
    <x v="0"/>
    <d v="2013-07-29T00:00:00"/>
    <d v="2013-08-04T00:00:00"/>
    <s v="Standard Class"/>
    <s v="KM-16660"/>
    <s v="Khloe Miller"/>
    <s v="Consumer"/>
    <s v="United States"/>
    <s v="Los Angeles"/>
    <x v="1"/>
    <n v="90032"/>
    <x v="1"/>
    <s v="OFF-LA-10000305"/>
    <x v="1"/>
    <x v="2"/>
    <s v="Avery 495"/>
    <n v="18.899999999999999"/>
    <n v="3"/>
    <n v="0"/>
    <n v="8.6940000000000008"/>
    <x v="7"/>
  </r>
  <r>
    <n v="6928"/>
    <x v="3440"/>
    <x v="0"/>
    <d v="2013-06-24T00:00:00"/>
    <d v="2013-06-26T00:00:00"/>
    <s v="Second Class"/>
    <s v="RD-19900"/>
    <s v="Ruben Dartt"/>
    <s v="Consumer"/>
    <s v="United States"/>
    <s v="San Francisco"/>
    <x v="1"/>
    <n v="94109"/>
    <x v="1"/>
    <s v="OFF-ST-10003638"/>
    <x v="1"/>
    <x v="4"/>
    <s v="Mobile Personal File Cube"/>
    <n v="93.68"/>
    <n v="4"/>
    <n v="0"/>
    <n v="25.293600000000001"/>
    <x v="1"/>
  </r>
  <r>
    <n v="6929"/>
    <x v="3440"/>
    <x v="0"/>
    <d v="2013-06-24T00:00:00"/>
    <d v="2013-06-26T00:00:00"/>
    <s v="Second Class"/>
    <s v="RD-19900"/>
    <s v="Ruben Dartt"/>
    <s v="Consumer"/>
    <s v="United States"/>
    <s v="San Francisco"/>
    <x v="1"/>
    <n v="94109"/>
    <x v="1"/>
    <s v="OFF-LA-10001934"/>
    <x v="1"/>
    <x v="2"/>
    <s v="Avery 516"/>
    <n v="21.93"/>
    <n v="3"/>
    <n v="0"/>
    <n v="10.3071"/>
    <x v="1"/>
  </r>
  <r>
    <n v="6930"/>
    <x v="3440"/>
    <x v="0"/>
    <d v="2013-06-24T00:00:00"/>
    <d v="2013-06-26T00:00:00"/>
    <s v="Second Class"/>
    <s v="RD-19900"/>
    <s v="Ruben Dartt"/>
    <s v="Consumer"/>
    <s v="United States"/>
    <s v="San Francisco"/>
    <x v="1"/>
    <n v="94109"/>
    <x v="1"/>
    <s v="TEC-PH-10003012"/>
    <x v="2"/>
    <x v="7"/>
    <s v="Nortel Meridian M3904 Professional Digital phone"/>
    <n v="862.34400000000005"/>
    <n v="7"/>
    <n v="0.2"/>
    <n v="97.0137"/>
    <x v="1"/>
  </r>
  <r>
    <n v="6931"/>
    <x v="3440"/>
    <x v="0"/>
    <d v="2013-06-24T00:00:00"/>
    <d v="2013-06-26T00:00:00"/>
    <s v="Second Class"/>
    <s v="RD-19900"/>
    <s v="Ruben Dartt"/>
    <s v="Consumer"/>
    <s v="United States"/>
    <s v="San Francisco"/>
    <x v="1"/>
    <n v="94109"/>
    <x v="1"/>
    <s v="OFF-PA-10001019"/>
    <x v="1"/>
    <x v="10"/>
    <s v="Xerox 1884"/>
    <n v="19.98"/>
    <n v="1"/>
    <n v="0"/>
    <n v="9.3905999999999992"/>
    <x v="1"/>
  </r>
  <r>
    <n v="6932"/>
    <x v="3441"/>
    <x v="2"/>
    <d v="2011-07-14T00:00:00"/>
    <d v="2011-07-18T00:00:00"/>
    <s v="Standard Class"/>
    <s v="ST-20530"/>
    <s v="Shui Tom"/>
    <s v="Consumer"/>
    <s v="United States"/>
    <s v="Philadelphia"/>
    <x v="9"/>
    <n v="19140"/>
    <x v="3"/>
    <s v="TEC-PH-10002070"/>
    <x v="2"/>
    <x v="7"/>
    <s v="Griffin GC36547 PowerJolt SE Lightning Charger"/>
    <n v="13.494"/>
    <n v="1"/>
    <n v="0.4"/>
    <n v="-2.2490000000000001"/>
    <x v="7"/>
  </r>
  <r>
    <n v="6933"/>
    <x v="3441"/>
    <x v="2"/>
    <d v="2011-07-14T00:00:00"/>
    <d v="2011-07-18T00:00:00"/>
    <s v="Standard Class"/>
    <s v="ST-20530"/>
    <s v="Shui Tom"/>
    <s v="Consumer"/>
    <s v="United States"/>
    <s v="Philadelphia"/>
    <x v="9"/>
    <n v="19140"/>
    <x v="3"/>
    <s v="TEC-PH-10002583"/>
    <x v="2"/>
    <x v="7"/>
    <s v="iOttie HLCRIO102 Car Mount"/>
    <n v="23.988"/>
    <n v="2"/>
    <n v="0.4"/>
    <n v="-13.993"/>
    <x v="7"/>
  </r>
  <r>
    <n v="6934"/>
    <x v="3441"/>
    <x v="2"/>
    <d v="2011-07-14T00:00:00"/>
    <d v="2011-07-18T00:00:00"/>
    <s v="Standard Class"/>
    <s v="ST-20530"/>
    <s v="Shui Tom"/>
    <s v="Consumer"/>
    <s v="United States"/>
    <s v="Philadelphia"/>
    <x v="9"/>
    <n v="19140"/>
    <x v="3"/>
    <s v="FUR-FU-10001057"/>
    <x v="0"/>
    <x v="5"/>
    <s v="Tensor Track Tree Floor Lamp"/>
    <n v="31.984000000000002"/>
    <n v="2"/>
    <n v="0.2"/>
    <n v="1.1994"/>
    <x v="7"/>
  </r>
  <r>
    <n v="6935"/>
    <x v="3441"/>
    <x v="2"/>
    <d v="2011-07-14T00:00:00"/>
    <d v="2011-07-18T00:00:00"/>
    <s v="Standard Class"/>
    <s v="ST-20530"/>
    <s v="Shui Tom"/>
    <s v="Consumer"/>
    <s v="United States"/>
    <s v="Philadelphia"/>
    <x v="9"/>
    <n v="19140"/>
    <x v="3"/>
    <s v="OFF-AR-10001044"/>
    <x v="1"/>
    <x v="6"/>
    <s v="BOSTON Ranger #55 Pencil Sharpener, Black"/>
    <n v="41.584000000000003"/>
    <n v="2"/>
    <n v="0.2"/>
    <n v="4.6782000000000004"/>
    <x v="7"/>
  </r>
  <r>
    <n v="6936"/>
    <x v="3442"/>
    <x v="3"/>
    <d v="2014-12-01T00:00:00"/>
    <d v="2014-12-04T00:00:00"/>
    <s v="Second Class"/>
    <s v="BP-11095"/>
    <s v="Bart Pistole"/>
    <s v="Corporate"/>
    <s v="United States"/>
    <s v="El Paso"/>
    <x v="5"/>
    <n v="79907"/>
    <x v="2"/>
    <s v="TEC-AC-10001767"/>
    <x v="2"/>
    <x v="11"/>
    <s v="SanDisk Ultra 64 GB MicroSDHC Class 10 Memory Card"/>
    <n v="95.975999999999999"/>
    <n v="3"/>
    <n v="0.2"/>
    <n v="-10.7973"/>
    <x v="4"/>
  </r>
  <r>
    <n v="6937"/>
    <x v="3443"/>
    <x v="0"/>
    <d v="2013-09-03T00:00:00"/>
    <d v="2013-09-05T00:00:00"/>
    <s v="First Class"/>
    <s v="TA-21385"/>
    <s v="Tom Ashbrook"/>
    <s v="Home Office"/>
    <s v="United States"/>
    <s v="Chicago"/>
    <x v="10"/>
    <n v="60653"/>
    <x v="2"/>
    <s v="FUR-FU-10000277"/>
    <x v="0"/>
    <x v="5"/>
    <s v="Deflect-o DuraMat Antistatic Studded Beveled Mat for Medium Pile Carpeting"/>
    <n v="84.272000000000006"/>
    <n v="2"/>
    <n v="0.6"/>
    <n v="-75.844800000000006"/>
    <x v="8"/>
  </r>
  <r>
    <n v="6938"/>
    <x v="3444"/>
    <x v="2"/>
    <d v="2011-06-15T00:00:00"/>
    <d v="2011-06-15T00:00:00"/>
    <s v="Same Day"/>
    <s v="PS-18760"/>
    <s v="Pamela Stobb"/>
    <s v="Consumer"/>
    <s v="United States"/>
    <s v="El Paso"/>
    <x v="5"/>
    <n v="79907"/>
    <x v="2"/>
    <s v="OFF-PA-10001952"/>
    <x v="1"/>
    <x v="10"/>
    <s v="Xerox 1902"/>
    <n v="36.543999999999997"/>
    <n v="2"/>
    <n v="0.2"/>
    <n v="11.876799999999999"/>
    <x v="1"/>
  </r>
  <r>
    <n v="6939"/>
    <x v="3445"/>
    <x v="0"/>
    <d v="2013-11-06T00:00:00"/>
    <d v="2013-11-10T00:00:00"/>
    <s v="Standard Class"/>
    <s v="NP-18700"/>
    <s v="Nora Preis"/>
    <s v="Consumer"/>
    <s v="United States"/>
    <s v="Seattle"/>
    <x v="4"/>
    <n v="98105"/>
    <x v="1"/>
    <s v="TEC-AC-10004420"/>
    <x v="2"/>
    <x v="11"/>
    <s v="Cherry 142-key Programmable Keyboard"/>
    <n v="479.72"/>
    <n v="4"/>
    <n v="0"/>
    <n v="52.769199999999998"/>
    <x v="0"/>
  </r>
  <r>
    <n v="6940"/>
    <x v="3446"/>
    <x v="3"/>
    <d v="2014-06-27T00:00:00"/>
    <d v="2014-07-01T00:00:00"/>
    <s v="Standard Class"/>
    <s v="SC-20260"/>
    <s v="Scott Cohen"/>
    <s v="Corporate"/>
    <s v="United States"/>
    <s v="New York City"/>
    <x v="15"/>
    <n v="10009"/>
    <x v="3"/>
    <s v="OFF-BI-10001071"/>
    <x v="1"/>
    <x v="8"/>
    <s v="GBC ProClick Punch Binding System"/>
    <n v="102.36799999999999"/>
    <n v="2"/>
    <n v="0.2"/>
    <n v="37.108400000000003"/>
    <x v="1"/>
  </r>
  <r>
    <n v="6941"/>
    <x v="3446"/>
    <x v="3"/>
    <d v="2014-06-27T00:00:00"/>
    <d v="2014-07-01T00:00:00"/>
    <s v="Standard Class"/>
    <s v="SC-20260"/>
    <s v="Scott Cohen"/>
    <s v="Corporate"/>
    <s v="United States"/>
    <s v="New York City"/>
    <x v="15"/>
    <n v="10009"/>
    <x v="3"/>
    <s v="OFF-SU-10002503"/>
    <x v="1"/>
    <x v="14"/>
    <s v="Acme Preferred Stainless Steel Scissors"/>
    <n v="28.4"/>
    <n v="5"/>
    <n v="0"/>
    <n v="8.2360000000000007"/>
    <x v="1"/>
  </r>
  <r>
    <n v="6942"/>
    <x v="3446"/>
    <x v="3"/>
    <d v="2014-06-27T00:00:00"/>
    <d v="2014-07-01T00:00:00"/>
    <s v="Standard Class"/>
    <s v="SC-20260"/>
    <s v="Scott Cohen"/>
    <s v="Corporate"/>
    <s v="United States"/>
    <s v="New York City"/>
    <x v="15"/>
    <n v="10009"/>
    <x v="3"/>
    <s v="OFF-ST-10001490"/>
    <x v="1"/>
    <x v="4"/>
    <s v="Hot File 7-Pocket, Floor Stand"/>
    <n v="713.88"/>
    <n v="4"/>
    <n v="0"/>
    <n v="214.16399999999999"/>
    <x v="1"/>
  </r>
  <r>
    <n v="6943"/>
    <x v="3446"/>
    <x v="3"/>
    <d v="2014-06-27T00:00:00"/>
    <d v="2014-07-01T00:00:00"/>
    <s v="Standard Class"/>
    <s v="SC-20260"/>
    <s v="Scott Cohen"/>
    <s v="Corporate"/>
    <s v="United States"/>
    <s v="New York City"/>
    <x v="15"/>
    <n v="10009"/>
    <x v="3"/>
    <s v="OFF-PA-10003790"/>
    <x v="1"/>
    <x v="10"/>
    <s v="Xerox 1991"/>
    <n v="68.52"/>
    <n v="3"/>
    <n v="0"/>
    <n v="31.519200000000001"/>
    <x v="1"/>
  </r>
  <r>
    <n v="6944"/>
    <x v="3447"/>
    <x v="1"/>
    <d v="2012-07-25T00:00:00"/>
    <d v="2012-07-30T00:00:00"/>
    <s v="Standard Class"/>
    <s v="RD-19930"/>
    <s v="Russell D'Ascenzo"/>
    <s v="Consumer"/>
    <s v="United States"/>
    <s v="Los Angeles"/>
    <x v="1"/>
    <n v="90032"/>
    <x v="1"/>
    <s v="TEC-PH-10004094"/>
    <x v="2"/>
    <x v="7"/>
    <s v="Motorola L703CM"/>
    <n v="623.96"/>
    <n v="5"/>
    <n v="0.2"/>
    <n v="38.997500000000002"/>
    <x v="7"/>
  </r>
  <r>
    <n v="6945"/>
    <x v="3448"/>
    <x v="2"/>
    <d v="2011-09-23T00:00:00"/>
    <d v="2011-09-27T00:00:00"/>
    <s v="Standard Class"/>
    <s v="TH-21115"/>
    <s v="Thea Hudgings"/>
    <s v="Corporate"/>
    <s v="United States"/>
    <s v="Newark"/>
    <x v="13"/>
    <n v="19711"/>
    <x v="3"/>
    <s v="OFF-BI-10004876"/>
    <x v="1"/>
    <x v="8"/>
    <s v="Wilson Jones Suede Grain Vinyl Binders"/>
    <n v="11.12"/>
    <n v="4"/>
    <n v="0"/>
    <n v="5.4488000000000003"/>
    <x v="8"/>
  </r>
  <r>
    <n v="6946"/>
    <x v="3449"/>
    <x v="0"/>
    <d v="2013-10-01T00:00:00"/>
    <d v="2013-10-05T00:00:00"/>
    <s v="Standard Class"/>
    <s v="GM-14680"/>
    <s v="Greg Matthias"/>
    <s v="Consumer"/>
    <s v="United States"/>
    <s v="New York City"/>
    <x v="15"/>
    <n v="10011"/>
    <x v="3"/>
    <s v="FUR-BO-10003034"/>
    <x v="0"/>
    <x v="0"/>
    <s v="O'Sullivan Elevations Bookcase, Cherry Finish"/>
    <n v="523.91999999999996"/>
    <n v="5"/>
    <n v="0.2"/>
    <n v="-26.196000000000002"/>
    <x v="2"/>
  </r>
  <r>
    <n v="6947"/>
    <x v="3450"/>
    <x v="1"/>
    <d v="2012-11-09T00:00:00"/>
    <d v="2012-11-13T00:00:00"/>
    <s v="Standard Class"/>
    <s v="JO-15550"/>
    <s v="Jesus Ocampo"/>
    <s v="Home Office"/>
    <s v="United States"/>
    <s v="Roseville"/>
    <x v="1"/>
    <n v="95661"/>
    <x v="1"/>
    <s v="OFF-FA-10000490"/>
    <x v="1"/>
    <x v="13"/>
    <s v="OIC Binder Clips, Mini, 1/4&quot; Capacity, Black"/>
    <n v="2.48"/>
    <n v="2"/>
    <n v="0"/>
    <n v="1.1656"/>
    <x v="0"/>
  </r>
  <r>
    <n v="6948"/>
    <x v="3451"/>
    <x v="1"/>
    <d v="2012-04-25T00:00:00"/>
    <d v="2012-04-29T00:00:00"/>
    <s v="Standard Class"/>
    <s v="ZC-21910"/>
    <s v="Zuschuss Carroll"/>
    <s v="Consumer"/>
    <s v="United States"/>
    <s v="Aurora"/>
    <x v="10"/>
    <n v="60505"/>
    <x v="2"/>
    <s v="OFF-ST-10002574"/>
    <x v="1"/>
    <x v="4"/>
    <s v="SAFCO Commercial Wire Shelving, Black"/>
    <n v="221.024"/>
    <n v="2"/>
    <n v="0.2"/>
    <n v="-55.256"/>
    <x v="3"/>
  </r>
  <r>
    <n v="6949"/>
    <x v="3451"/>
    <x v="1"/>
    <d v="2012-04-25T00:00:00"/>
    <d v="2012-04-29T00:00:00"/>
    <s v="Standard Class"/>
    <s v="ZC-21910"/>
    <s v="Zuschuss Carroll"/>
    <s v="Consumer"/>
    <s v="United States"/>
    <s v="Aurora"/>
    <x v="10"/>
    <n v="60505"/>
    <x v="2"/>
    <s v="FUR-CH-10003535"/>
    <x v="0"/>
    <x v="1"/>
    <s v="Global Armless Task Chair, Royal Blue"/>
    <n v="128.05799999999999"/>
    <n v="3"/>
    <n v="0.3"/>
    <n v="-23.7822"/>
    <x v="3"/>
  </r>
  <r>
    <n v="6950"/>
    <x v="3452"/>
    <x v="3"/>
    <d v="2014-11-20T00:00:00"/>
    <d v="2014-11-20T00:00:00"/>
    <s v="Same Day"/>
    <s v="AP-10720"/>
    <s v="Anne Pryor"/>
    <s v="Home Office"/>
    <s v="United States"/>
    <s v="New York City"/>
    <x v="15"/>
    <n v="10011"/>
    <x v="3"/>
    <s v="OFF-BI-10001628"/>
    <x v="1"/>
    <x v="8"/>
    <s v="Acco Data Flex Cable Posts For Top &amp; Bottom Load Binders, 6&quot; Capacity"/>
    <n v="58.408000000000001"/>
    <n v="7"/>
    <n v="0.2"/>
    <n v="18.252500000000001"/>
    <x v="0"/>
  </r>
  <r>
    <n v="6951"/>
    <x v="3452"/>
    <x v="3"/>
    <d v="2014-11-20T00:00:00"/>
    <d v="2014-11-20T00:00:00"/>
    <s v="Same Day"/>
    <s v="AP-10720"/>
    <s v="Anne Pryor"/>
    <s v="Home Office"/>
    <s v="United States"/>
    <s v="New York City"/>
    <x v="15"/>
    <n v="10011"/>
    <x v="3"/>
    <s v="FUR-TA-10001676"/>
    <x v="0"/>
    <x v="3"/>
    <s v="Hon 61000 Series Interactive Training Tables"/>
    <n v="79.974000000000004"/>
    <n v="3"/>
    <n v="0.4"/>
    <n v="-29.323799999999999"/>
    <x v="0"/>
  </r>
  <r>
    <n v="6952"/>
    <x v="3453"/>
    <x v="1"/>
    <d v="2012-11-20T00:00:00"/>
    <d v="2012-11-24T00:00:00"/>
    <s v="Standard Class"/>
    <s v="GK-14620"/>
    <s v="Grace Kelly"/>
    <s v="Corporate"/>
    <s v="United States"/>
    <s v="Dallas"/>
    <x v="5"/>
    <n v="75217"/>
    <x v="2"/>
    <s v="TEC-MA-10002790"/>
    <x v="2"/>
    <x v="15"/>
    <s v="NeatDesk Desktop Scanner &amp; Digital Filing System"/>
    <n v="479.988"/>
    <n v="2"/>
    <n v="0.4"/>
    <n v="55.998600000000003"/>
    <x v="0"/>
  </r>
  <r>
    <n v="6953"/>
    <x v="3454"/>
    <x v="1"/>
    <d v="2012-10-02T00:00:00"/>
    <d v="2012-10-03T00:00:00"/>
    <s v="First Class"/>
    <s v="HM-14980"/>
    <s v="Henry MacAllister"/>
    <s v="Consumer"/>
    <s v="United States"/>
    <s v="Los Angeles"/>
    <x v="1"/>
    <n v="90008"/>
    <x v="1"/>
    <s v="OFF-BI-10001757"/>
    <x v="1"/>
    <x v="8"/>
    <s v="Pressboard Hanging Data Binders for Unburst Sheets"/>
    <n v="11.808"/>
    <n v="3"/>
    <n v="0.2"/>
    <n v="4.1327999999999996"/>
    <x v="2"/>
  </r>
  <r>
    <n v="6954"/>
    <x v="3454"/>
    <x v="1"/>
    <d v="2012-10-02T00:00:00"/>
    <d v="2012-10-03T00:00:00"/>
    <s v="First Class"/>
    <s v="HM-14980"/>
    <s v="Henry MacAllister"/>
    <s v="Consumer"/>
    <s v="United States"/>
    <s v="Los Angeles"/>
    <x v="1"/>
    <n v="90008"/>
    <x v="1"/>
    <s v="OFF-BI-10004828"/>
    <x v="1"/>
    <x v="8"/>
    <s v="GBC Poly Designer Binding Covers"/>
    <n v="53.567999999999998"/>
    <n v="4"/>
    <n v="0.2"/>
    <n v="19.418399999999998"/>
    <x v="2"/>
  </r>
  <r>
    <n v="6955"/>
    <x v="3454"/>
    <x v="1"/>
    <d v="2012-10-02T00:00:00"/>
    <d v="2012-10-03T00:00:00"/>
    <s v="First Class"/>
    <s v="HM-14980"/>
    <s v="Henry MacAllister"/>
    <s v="Consumer"/>
    <s v="United States"/>
    <s v="Los Angeles"/>
    <x v="1"/>
    <n v="90008"/>
    <x v="1"/>
    <s v="TEC-PH-10000369"/>
    <x v="2"/>
    <x v="7"/>
    <s v="HTC One Mini"/>
    <n v="503.96"/>
    <n v="5"/>
    <n v="0.2"/>
    <n v="50.396000000000001"/>
    <x v="2"/>
  </r>
  <r>
    <n v="6956"/>
    <x v="3455"/>
    <x v="1"/>
    <d v="2012-04-25T00:00:00"/>
    <d v="2012-05-02T00:00:00"/>
    <s v="Standard Class"/>
    <s v="LS-16945"/>
    <s v="Linda Southworth"/>
    <s v="Corporate"/>
    <s v="United States"/>
    <s v="Los Angeles"/>
    <x v="1"/>
    <n v="90004"/>
    <x v="1"/>
    <s v="OFF-EN-10003862"/>
    <x v="1"/>
    <x v="12"/>
    <s v="Laser &amp; Ink Jet Business Envelopes"/>
    <n v="21.34"/>
    <n v="2"/>
    <n v="0"/>
    <n v="9.8163999999999998"/>
    <x v="3"/>
  </r>
  <r>
    <n v="6957"/>
    <x v="3456"/>
    <x v="0"/>
    <d v="2013-07-15T00:00:00"/>
    <d v="2013-07-20T00:00:00"/>
    <s v="Standard Class"/>
    <s v="AR-10570"/>
    <s v="Anemone Ratner"/>
    <s v="Consumer"/>
    <s v="United States"/>
    <s v="Columbus"/>
    <x v="32"/>
    <n v="31907"/>
    <x v="0"/>
    <s v="OFF-BI-10003963"/>
    <x v="1"/>
    <x v="8"/>
    <s v="Cardinal Holdit Data Disk Pockets"/>
    <n v="36.4"/>
    <n v="5"/>
    <n v="0"/>
    <n v="17.108000000000001"/>
    <x v="7"/>
  </r>
  <r>
    <n v="6958"/>
    <x v="3456"/>
    <x v="0"/>
    <d v="2013-07-15T00:00:00"/>
    <d v="2013-07-20T00:00:00"/>
    <s v="Standard Class"/>
    <s v="AR-10570"/>
    <s v="Anemone Ratner"/>
    <s v="Consumer"/>
    <s v="United States"/>
    <s v="Columbus"/>
    <x v="32"/>
    <n v="31907"/>
    <x v="0"/>
    <s v="FUR-FU-10004848"/>
    <x v="0"/>
    <x v="5"/>
    <s v="Howard Miller 13-3/4&quot; Diameter Brushed Chrome Round Wall Clock"/>
    <n v="51.75"/>
    <n v="1"/>
    <n v="0"/>
    <n v="15.525"/>
    <x v="7"/>
  </r>
  <r>
    <n v="6959"/>
    <x v="3457"/>
    <x v="1"/>
    <d v="2012-09-27T00:00:00"/>
    <d v="2012-09-29T00:00:00"/>
    <s v="Second Class"/>
    <s v="RH-19510"/>
    <s v="Rick Huthwaite"/>
    <s v="Home Office"/>
    <s v="United States"/>
    <s v="San Francisco"/>
    <x v="1"/>
    <n v="94110"/>
    <x v="1"/>
    <s v="OFF-ST-10001328"/>
    <x v="1"/>
    <x v="4"/>
    <s v="Personal Filing Tote with Lid, Black/Gray"/>
    <n v="15.51"/>
    <n v="1"/>
    <n v="0"/>
    <n v="4.3428000000000004"/>
    <x v="8"/>
  </r>
  <r>
    <n v="6960"/>
    <x v="3457"/>
    <x v="1"/>
    <d v="2012-09-27T00:00:00"/>
    <d v="2012-09-29T00:00:00"/>
    <s v="Second Class"/>
    <s v="RH-19510"/>
    <s v="Rick Huthwaite"/>
    <s v="Home Office"/>
    <s v="United States"/>
    <s v="San Francisco"/>
    <x v="1"/>
    <n v="94110"/>
    <x v="1"/>
    <s v="OFF-PA-10002377"/>
    <x v="1"/>
    <x v="10"/>
    <s v="Xerox 1916"/>
    <n v="146.82"/>
    <n v="3"/>
    <n v="0"/>
    <n v="73.41"/>
    <x v="8"/>
  </r>
  <r>
    <n v="6961"/>
    <x v="3457"/>
    <x v="1"/>
    <d v="2012-09-27T00:00:00"/>
    <d v="2012-09-29T00:00:00"/>
    <s v="Second Class"/>
    <s v="RH-19510"/>
    <s v="Rick Huthwaite"/>
    <s v="Home Office"/>
    <s v="United States"/>
    <s v="San Francisco"/>
    <x v="1"/>
    <n v="94110"/>
    <x v="1"/>
    <s v="OFF-PA-10003441"/>
    <x v="1"/>
    <x v="10"/>
    <s v="Xerox 226"/>
    <n v="12.96"/>
    <n v="2"/>
    <n v="0"/>
    <n v="6.2207999999999997"/>
    <x v="8"/>
  </r>
  <r>
    <n v="6962"/>
    <x v="3458"/>
    <x v="3"/>
    <d v="2014-11-11T00:00:00"/>
    <d v="2014-11-11T00:00:00"/>
    <s v="Same Day"/>
    <s v="TB-21190"/>
    <s v="Thomas Brumley"/>
    <s v="Home Office"/>
    <s v="United States"/>
    <s v="Riverside"/>
    <x v="1"/>
    <n v="92503"/>
    <x v="1"/>
    <s v="OFF-AR-10002221"/>
    <x v="1"/>
    <x v="6"/>
    <s v="12 Colored Short Pencils"/>
    <n v="7.8"/>
    <n v="3"/>
    <n v="0"/>
    <n v="2.1059999999999999"/>
    <x v="0"/>
  </r>
  <r>
    <n v="6963"/>
    <x v="3459"/>
    <x v="0"/>
    <d v="2013-07-17T00:00:00"/>
    <d v="2013-07-21T00:00:00"/>
    <s v="Second Class"/>
    <s v="JD-15895"/>
    <s v="Jonathan Doherty"/>
    <s v="Corporate"/>
    <s v="United States"/>
    <s v="Columbia"/>
    <x v="20"/>
    <n v="29203"/>
    <x v="0"/>
    <s v="OFF-EN-10001509"/>
    <x v="1"/>
    <x v="12"/>
    <s v="Poly String Tie Envelopes"/>
    <n v="10.199999999999999"/>
    <n v="5"/>
    <n v="0"/>
    <n v="4.7939999999999996"/>
    <x v="7"/>
  </r>
  <r>
    <n v="6964"/>
    <x v="3459"/>
    <x v="0"/>
    <d v="2013-07-17T00:00:00"/>
    <d v="2013-07-21T00:00:00"/>
    <s v="Second Class"/>
    <s v="JD-15895"/>
    <s v="Jonathan Doherty"/>
    <s v="Corporate"/>
    <s v="United States"/>
    <s v="Columbia"/>
    <x v="20"/>
    <n v="29203"/>
    <x v="0"/>
    <s v="OFF-AR-10003338"/>
    <x v="1"/>
    <x v="6"/>
    <s v="Eberhard Faber 3 1/2&quot; Golf Pencils"/>
    <n v="22.32"/>
    <n v="3"/>
    <n v="0"/>
    <n v="5.58"/>
    <x v="7"/>
  </r>
  <r>
    <n v="6965"/>
    <x v="3459"/>
    <x v="0"/>
    <d v="2013-07-17T00:00:00"/>
    <d v="2013-07-21T00:00:00"/>
    <s v="Second Class"/>
    <s v="JD-15895"/>
    <s v="Jonathan Doherty"/>
    <s v="Corporate"/>
    <s v="United States"/>
    <s v="Columbia"/>
    <x v="20"/>
    <n v="29203"/>
    <x v="0"/>
    <s v="OFF-BI-10004728"/>
    <x v="1"/>
    <x v="8"/>
    <s v="Wilson Jones Turn Tabs Binder Tool for Ring Binders"/>
    <n v="24.1"/>
    <n v="5"/>
    <n v="0"/>
    <n v="11.086"/>
    <x v="7"/>
  </r>
  <r>
    <n v="6966"/>
    <x v="3459"/>
    <x v="0"/>
    <d v="2013-07-17T00:00:00"/>
    <d v="2013-07-21T00:00:00"/>
    <s v="Second Class"/>
    <s v="JD-15895"/>
    <s v="Jonathan Doherty"/>
    <s v="Corporate"/>
    <s v="United States"/>
    <s v="Columbia"/>
    <x v="20"/>
    <n v="29203"/>
    <x v="0"/>
    <s v="TEC-AC-10000358"/>
    <x v="2"/>
    <x v="11"/>
    <s v="Imation Secure Drive + Hardware Encrypted USB flash drive - 16 GB"/>
    <n v="75.98"/>
    <n v="2"/>
    <n v="0"/>
    <n v="18.235199999999999"/>
    <x v="7"/>
  </r>
  <r>
    <n v="6967"/>
    <x v="3459"/>
    <x v="0"/>
    <d v="2013-07-17T00:00:00"/>
    <d v="2013-07-21T00:00:00"/>
    <s v="Second Class"/>
    <s v="JD-15895"/>
    <s v="Jonathan Doherty"/>
    <s v="Corporate"/>
    <s v="United States"/>
    <s v="Columbia"/>
    <x v="20"/>
    <n v="29203"/>
    <x v="0"/>
    <s v="OFF-BI-10002764"/>
    <x v="1"/>
    <x v="8"/>
    <s v="Recycled Pressboard Report Cover with Reinforced Top Hinge"/>
    <n v="6.46"/>
    <n v="2"/>
    <n v="0"/>
    <n v="3.1654"/>
    <x v="7"/>
  </r>
  <r>
    <n v="6968"/>
    <x v="3459"/>
    <x v="0"/>
    <d v="2013-07-17T00:00:00"/>
    <d v="2013-07-21T00:00:00"/>
    <s v="Second Class"/>
    <s v="JD-15895"/>
    <s v="Jonathan Doherty"/>
    <s v="Corporate"/>
    <s v="United States"/>
    <s v="Columbia"/>
    <x v="20"/>
    <n v="29203"/>
    <x v="0"/>
    <s v="OFF-PA-10001461"/>
    <x v="1"/>
    <x v="10"/>
    <s v="HP Office Paper (20Lb. and 87 Bright)"/>
    <n v="60.12"/>
    <n v="9"/>
    <n v="0"/>
    <n v="28.857600000000001"/>
    <x v="7"/>
  </r>
  <r>
    <n v="6969"/>
    <x v="3460"/>
    <x v="1"/>
    <d v="2012-10-16T00:00:00"/>
    <d v="2012-10-20T00:00:00"/>
    <s v="Second Class"/>
    <s v="MP-17965"/>
    <s v="Michael Paige"/>
    <s v="Corporate"/>
    <s v="United States"/>
    <s v="New York City"/>
    <x v="15"/>
    <n v="10011"/>
    <x v="3"/>
    <s v="TEC-PH-10004165"/>
    <x v="2"/>
    <x v="7"/>
    <s v="Mitel MiVoice 5330e IP Phone"/>
    <n v="824.97"/>
    <n v="3"/>
    <n v="0"/>
    <n v="214.4922"/>
    <x v="2"/>
  </r>
  <r>
    <n v="6970"/>
    <x v="3461"/>
    <x v="0"/>
    <d v="2013-01-10T00:00:00"/>
    <d v="2013-01-13T00:00:00"/>
    <s v="Second Class"/>
    <s v="JB-16000"/>
    <s v="Joy Bell-"/>
    <s v="Consumer"/>
    <s v="United States"/>
    <s v="Longview"/>
    <x v="4"/>
    <n v="98632"/>
    <x v="1"/>
    <s v="FUR-FU-10000010"/>
    <x v="0"/>
    <x v="5"/>
    <s v="DAX Value U-Channel Document Frames, Easel Back"/>
    <n v="24.85"/>
    <n v="5"/>
    <n v="0"/>
    <n v="7.7035"/>
    <x v="9"/>
  </r>
  <r>
    <n v="6971"/>
    <x v="3462"/>
    <x v="3"/>
    <d v="2014-09-20T00:00:00"/>
    <d v="2014-09-26T00:00:00"/>
    <s v="Standard Class"/>
    <s v="AB-10105"/>
    <s v="Adrian Barton"/>
    <s v="Consumer"/>
    <s v="United States"/>
    <s v="Phoenix"/>
    <x v="16"/>
    <n v="85023"/>
    <x v="1"/>
    <s v="OFF-ST-10000321"/>
    <x v="1"/>
    <x v="4"/>
    <s v="Akro Stacking Bins"/>
    <n v="12.624000000000001"/>
    <n v="2"/>
    <n v="0.2"/>
    <n v="-2.5247999999999999"/>
    <x v="8"/>
  </r>
  <r>
    <n v="6972"/>
    <x v="3462"/>
    <x v="3"/>
    <d v="2014-09-20T00:00:00"/>
    <d v="2014-09-26T00:00:00"/>
    <s v="Standard Class"/>
    <s v="AB-10105"/>
    <s v="Adrian Barton"/>
    <s v="Consumer"/>
    <s v="United States"/>
    <s v="Phoenix"/>
    <x v="16"/>
    <n v="85023"/>
    <x v="1"/>
    <s v="TEC-AC-10000109"/>
    <x v="2"/>
    <x v="11"/>
    <s v="Sony Micro Vault Click 16 GB USB 2.0 Flash Drive"/>
    <n v="89.584000000000003"/>
    <n v="2"/>
    <n v="0.2"/>
    <n v="4.4791999999999996"/>
    <x v="8"/>
  </r>
  <r>
    <n v="6973"/>
    <x v="3462"/>
    <x v="3"/>
    <d v="2014-09-20T00:00:00"/>
    <d v="2014-09-26T00:00:00"/>
    <s v="Standard Class"/>
    <s v="AB-10105"/>
    <s v="Adrian Barton"/>
    <s v="Consumer"/>
    <s v="United States"/>
    <s v="Phoenix"/>
    <x v="16"/>
    <n v="85023"/>
    <x v="1"/>
    <s v="TEC-PH-10002415"/>
    <x v="2"/>
    <x v="7"/>
    <s v="Polycom VoiceStation 500 Conference phone"/>
    <n v="471.92"/>
    <n v="2"/>
    <n v="0.2"/>
    <n v="29.495000000000001"/>
    <x v="8"/>
  </r>
  <r>
    <n v="6974"/>
    <x v="3462"/>
    <x v="3"/>
    <d v="2014-09-20T00:00:00"/>
    <d v="2014-09-26T00:00:00"/>
    <s v="Standard Class"/>
    <s v="AB-10105"/>
    <s v="Adrian Barton"/>
    <s v="Consumer"/>
    <s v="United States"/>
    <s v="Phoenix"/>
    <x v="16"/>
    <n v="85023"/>
    <x v="1"/>
    <s v="OFF-BI-10001460"/>
    <x v="1"/>
    <x v="8"/>
    <s v="Plastic Binding Combs"/>
    <n v="18.18"/>
    <n v="4"/>
    <n v="0.7"/>
    <n v="-13.938000000000001"/>
    <x v="8"/>
  </r>
  <r>
    <n v="6975"/>
    <x v="3463"/>
    <x v="3"/>
    <d v="2014-09-16T00:00:00"/>
    <d v="2014-09-20T00:00:00"/>
    <s v="Standard Class"/>
    <s v="CC-12145"/>
    <s v="Charles Crestani"/>
    <s v="Consumer"/>
    <s v="United States"/>
    <s v="Houston"/>
    <x v="5"/>
    <n v="77095"/>
    <x v="2"/>
    <s v="OFF-AR-10002987"/>
    <x v="1"/>
    <x v="6"/>
    <s v="Prismacolor Color Pencil Set"/>
    <n v="31.744"/>
    <n v="2"/>
    <n v="0.2"/>
    <n v="8.3328000000000007"/>
    <x v="8"/>
  </r>
  <r>
    <n v="6976"/>
    <x v="3464"/>
    <x v="1"/>
    <d v="2012-06-28T00:00:00"/>
    <d v="2012-07-02T00:00:00"/>
    <s v="Standard Class"/>
    <s v="CY-12745"/>
    <s v="Craig Yedwab"/>
    <s v="Corporate"/>
    <s v="United States"/>
    <s v="Gilbert"/>
    <x v="16"/>
    <n v="85234"/>
    <x v="1"/>
    <s v="OFF-LA-10000443"/>
    <x v="1"/>
    <x v="2"/>
    <s v="Avery 501"/>
    <n v="5.9039999999999999"/>
    <n v="2"/>
    <n v="0.2"/>
    <n v="1.9925999999999999"/>
    <x v="1"/>
  </r>
  <r>
    <n v="6977"/>
    <x v="3464"/>
    <x v="1"/>
    <d v="2012-06-28T00:00:00"/>
    <d v="2012-07-02T00:00:00"/>
    <s v="Standard Class"/>
    <s v="CY-12745"/>
    <s v="Craig Yedwab"/>
    <s v="Corporate"/>
    <s v="United States"/>
    <s v="Gilbert"/>
    <x v="16"/>
    <n v="85234"/>
    <x v="1"/>
    <s v="FUR-FU-10004306"/>
    <x v="0"/>
    <x v="5"/>
    <s v="Electrix Halogen Magnifier Lamp"/>
    <n v="621.76"/>
    <n v="4"/>
    <n v="0.2"/>
    <n v="46.631999999999998"/>
    <x v="1"/>
  </r>
  <r>
    <n v="6978"/>
    <x v="3465"/>
    <x v="0"/>
    <d v="2013-11-26T00:00:00"/>
    <d v="2013-11-29T00:00:00"/>
    <s v="First Class"/>
    <s v="EP-13915"/>
    <s v="Emily Phan"/>
    <s v="Consumer"/>
    <s v="United States"/>
    <s v="Jonesboro"/>
    <x v="36"/>
    <n v="72401"/>
    <x v="0"/>
    <s v="TEC-PH-10002564"/>
    <x v="2"/>
    <x v="7"/>
    <s v="OtterBox Defender Series Case - Samsung Galaxy S4"/>
    <n v="59.98"/>
    <n v="2"/>
    <n v="0"/>
    <n v="17.994"/>
    <x v="0"/>
  </r>
  <r>
    <n v="6979"/>
    <x v="3466"/>
    <x v="3"/>
    <d v="2014-11-26T00:00:00"/>
    <d v="2014-11-30T00:00:00"/>
    <s v="Second Class"/>
    <s v="DL-13315"/>
    <s v="Delfina Latchford"/>
    <s v="Consumer"/>
    <s v="United States"/>
    <s v="Atlanta"/>
    <x v="32"/>
    <n v="30318"/>
    <x v="0"/>
    <s v="OFF-PA-10003724"/>
    <x v="1"/>
    <x v="10"/>
    <s v="Wirebound Message Book, 4 per Page"/>
    <n v="48.87"/>
    <n v="9"/>
    <n v="0"/>
    <n v="23.946300000000001"/>
    <x v="0"/>
  </r>
  <r>
    <n v="6980"/>
    <x v="3467"/>
    <x v="3"/>
    <d v="2014-01-15T00:00:00"/>
    <d v="2014-01-20T00:00:00"/>
    <s v="Standard Class"/>
    <s v="SO-20335"/>
    <s v="Sean O'Donnell"/>
    <s v="Consumer"/>
    <s v="United States"/>
    <s v="Los Angeles"/>
    <x v="1"/>
    <n v="90036"/>
    <x v="1"/>
    <s v="OFF-PA-10000483"/>
    <x v="1"/>
    <x v="10"/>
    <s v="Xerox 19"/>
    <n v="154.9"/>
    <n v="5"/>
    <n v="0"/>
    <n v="69.704999999999998"/>
    <x v="9"/>
  </r>
  <r>
    <n v="6981"/>
    <x v="3468"/>
    <x v="2"/>
    <d v="2011-11-07T00:00:00"/>
    <d v="2011-11-08T00:00:00"/>
    <s v="First Class"/>
    <s v="BP-11095"/>
    <s v="Bart Pistole"/>
    <s v="Corporate"/>
    <s v="United States"/>
    <s v="New York City"/>
    <x v="15"/>
    <n v="10024"/>
    <x v="3"/>
    <s v="OFF-FA-10000611"/>
    <x v="1"/>
    <x v="13"/>
    <s v="Binder Clips by OIC"/>
    <n v="5.92"/>
    <n v="4"/>
    <n v="0"/>
    <n v="2.8416000000000001"/>
    <x v="0"/>
  </r>
  <r>
    <n v="6982"/>
    <x v="3468"/>
    <x v="2"/>
    <d v="2011-11-07T00:00:00"/>
    <d v="2011-11-08T00:00:00"/>
    <s v="First Class"/>
    <s v="BP-11095"/>
    <s v="Bart Pistole"/>
    <s v="Corporate"/>
    <s v="United States"/>
    <s v="New York City"/>
    <x v="15"/>
    <n v="10024"/>
    <x v="3"/>
    <s v="OFF-PA-10000246"/>
    <x v="1"/>
    <x v="10"/>
    <s v="Riverleaf Stik-Withit Designer Note Cubes"/>
    <n v="30.18"/>
    <n v="3"/>
    <n v="0"/>
    <n v="13.8828"/>
    <x v="0"/>
  </r>
  <r>
    <n v="6983"/>
    <x v="3469"/>
    <x v="0"/>
    <d v="2013-09-02T00:00:00"/>
    <d v="2013-09-06T00:00:00"/>
    <s v="Standard Class"/>
    <s v="JA-15970"/>
    <s v="Joseph Airdo"/>
    <s v="Consumer"/>
    <s v="United States"/>
    <s v="Detroit"/>
    <x v="12"/>
    <n v="48227"/>
    <x v="2"/>
    <s v="OFF-BI-10004728"/>
    <x v="1"/>
    <x v="8"/>
    <s v="Wilson Jones Turn Tabs Binder Tool for Ring Binders"/>
    <n v="24.1"/>
    <n v="5"/>
    <n v="0"/>
    <n v="11.086"/>
    <x v="8"/>
  </r>
  <r>
    <n v="6984"/>
    <x v="3469"/>
    <x v="0"/>
    <d v="2013-09-02T00:00:00"/>
    <d v="2013-09-06T00:00:00"/>
    <s v="Standard Class"/>
    <s v="JA-15970"/>
    <s v="Joseph Airdo"/>
    <s v="Consumer"/>
    <s v="United States"/>
    <s v="Detroit"/>
    <x v="12"/>
    <n v="48227"/>
    <x v="2"/>
    <s v="TEC-PH-10002365"/>
    <x v="2"/>
    <x v="7"/>
    <s v="Belkin Grip Candy Sheer Case / Cover for iPhone 5 and 5S"/>
    <n v="8.7799999999999994"/>
    <n v="1"/>
    <n v="0"/>
    <n v="2.2827999999999999"/>
    <x v="8"/>
  </r>
  <r>
    <n v="6985"/>
    <x v="3469"/>
    <x v="0"/>
    <d v="2013-09-02T00:00:00"/>
    <d v="2013-09-06T00:00:00"/>
    <s v="Standard Class"/>
    <s v="JA-15970"/>
    <s v="Joseph Airdo"/>
    <s v="Consumer"/>
    <s v="United States"/>
    <s v="Detroit"/>
    <x v="12"/>
    <n v="48227"/>
    <x v="2"/>
    <s v="OFF-AP-10002457"/>
    <x v="1"/>
    <x v="9"/>
    <s v="Eureka The Boss Plus 12-Amp Hard Box Upright Vacuum, Red"/>
    <n v="376.74"/>
    <n v="4"/>
    <n v="0.1"/>
    <n v="71.162000000000006"/>
    <x v="8"/>
  </r>
  <r>
    <n v="6986"/>
    <x v="3469"/>
    <x v="0"/>
    <d v="2013-09-02T00:00:00"/>
    <d v="2013-09-06T00:00:00"/>
    <s v="Standard Class"/>
    <s v="JA-15970"/>
    <s v="Joseph Airdo"/>
    <s v="Consumer"/>
    <s v="United States"/>
    <s v="Detroit"/>
    <x v="12"/>
    <n v="48227"/>
    <x v="2"/>
    <s v="OFF-BI-10000320"/>
    <x v="1"/>
    <x v="8"/>
    <s v="GBC Plastic Binding Combs"/>
    <n v="29.52"/>
    <n v="4"/>
    <n v="0"/>
    <n v="14.4648"/>
    <x v="8"/>
  </r>
  <r>
    <n v="6987"/>
    <x v="3469"/>
    <x v="0"/>
    <d v="2013-09-02T00:00:00"/>
    <d v="2013-09-06T00:00:00"/>
    <s v="Standard Class"/>
    <s v="JA-15970"/>
    <s v="Joseph Airdo"/>
    <s v="Consumer"/>
    <s v="United States"/>
    <s v="Detroit"/>
    <x v="12"/>
    <n v="48227"/>
    <x v="2"/>
    <s v="OFF-AR-10004999"/>
    <x v="1"/>
    <x v="6"/>
    <s v="Newell 315"/>
    <n v="11.96"/>
    <n v="2"/>
    <n v="0"/>
    <n v="2.99"/>
    <x v="8"/>
  </r>
  <r>
    <n v="6988"/>
    <x v="3469"/>
    <x v="0"/>
    <d v="2013-09-02T00:00:00"/>
    <d v="2013-09-06T00:00:00"/>
    <s v="Standard Class"/>
    <s v="JA-15970"/>
    <s v="Joseph Airdo"/>
    <s v="Consumer"/>
    <s v="United States"/>
    <s v="Detroit"/>
    <x v="12"/>
    <n v="48227"/>
    <x v="2"/>
    <s v="OFF-BI-10001116"/>
    <x v="1"/>
    <x v="8"/>
    <s v="Wilson Jones 1&quot; Hanging DublLock Ring Binders"/>
    <n v="26.4"/>
    <n v="5"/>
    <n v="0"/>
    <n v="12.672000000000001"/>
    <x v="8"/>
  </r>
  <r>
    <n v="6989"/>
    <x v="3470"/>
    <x v="3"/>
    <d v="2014-11-12T00:00:00"/>
    <d v="2014-11-17T00:00:00"/>
    <s v="Second Class"/>
    <s v="BB-11545"/>
    <s v="Brenda Bowman"/>
    <s v="Corporate"/>
    <s v="United States"/>
    <s v="Fort Lauderdale"/>
    <x v="2"/>
    <n v="33311"/>
    <x v="0"/>
    <s v="OFF-AP-10002651"/>
    <x v="1"/>
    <x v="9"/>
    <s v="Hoover Upright Vacuum With Dirt Cup"/>
    <n v="1158.1199999999999"/>
    <n v="5"/>
    <n v="0.2"/>
    <n v="130.2885"/>
    <x v="0"/>
  </r>
  <r>
    <n v="6990"/>
    <x v="3471"/>
    <x v="3"/>
    <d v="2014-12-12T00:00:00"/>
    <d v="2014-12-14T00:00:00"/>
    <s v="First Class"/>
    <s v="DK-13375"/>
    <s v="Dennis Kane"/>
    <s v="Consumer"/>
    <s v="United States"/>
    <s v="Abilene"/>
    <x v="5"/>
    <n v="79605"/>
    <x v="2"/>
    <s v="OFF-AP-10001634"/>
    <x v="1"/>
    <x v="9"/>
    <s v="Hoover Commercial Lightweight Upright Vacuum"/>
    <n v="1.3919999999999999"/>
    <n v="2"/>
    <n v="0.8"/>
    <n v="-3.7584"/>
    <x v="4"/>
  </r>
  <r>
    <n v="6991"/>
    <x v="3472"/>
    <x v="1"/>
    <d v="2012-11-08T00:00:00"/>
    <d v="2012-11-13T00:00:00"/>
    <s v="Second Class"/>
    <s v="RH-19600"/>
    <s v="Rob Haberlin"/>
    <s v="Consumer"/>
    <s v="United States"/>
    <s v="Hampton"/>
    <x v="17"/>
    <n v="23666"/>
    <x v="0"/>
    <s v="OFF-AP-10003266"/>
    <x v="1"/>
    <x v="9"/>
    <s v="Holmes Replacement Filter for HEPA Air Cleaner, Large Room"/>
    <n v="44.43"/>
    <n v="3"/>
    <n v="0"/>
    <n v="18.660599999999999"/>
    <x v="0"/>
  </r>
  <r>
    <n v="6992"/>
    <x v="3472"/>
    <x v="1"/>
    <d v="2012-11-08T00:00:00"/>
    <d v="2012-11-13T00:00:00"/>
    <s v="Second Class"/>
    <s v="RH-19600"/>
    <s v="Rob Haberlin"/>
    <s v="Consumer"/>
    <s v="United States"/>
    <s v="Hampton"/>
    <x v="17"/>
    <n v="23666"/>
    <x v="0"/>
    <s v="TEC-PH-10002890"/>
    <x v="2"/>
    <x v="7"/>
    <s v="AT&amp;T 17929 Lendline Telephone"/>
    <n v="226.2"/>
    <n v="5"/>
    <n v="0"/>
    <n v="58.811999999999998"/>
    <x v="0"/>
  </r>
  <r>
    <n v="6993"/>
    <x v="3472"/>
    <x v="1"/>
    <d v="2012-11-08T00:00:00"/>
    <d v="2012-11-13T00:00:00"/>
    <s v="Second Class"/>
    <s v="RH-19600"/>
    <s v="Rob Haberlin"/>
    <s v="Consumer"/>
    <s v="United States"/>
    <s v="Hampton"/>
    <x v="17"/>
    <n v="23666"/>
    <x v="0"/>
    <s v="FUR-FU-10000308"/>
    <x v="0"/>
    <x v="5"/>
    <s v="Deflect-o Glass Clear Studded Chair Mats"/>
    <n v="186.54"/>
    <n v="3"/>
    <n v="0"/>
    <n v="41.038800000000002"/>
    <x v="0"/>
  </r>
  <r>
    <n v="6994"/>
    <x v="3472"/>
    <x v="1"/>
    <d v="2012-11-08T00:00:00"/>
    <d v="2012-11-13T00:00:00"/>
    <s v="Second Class"/>
    <s v="RH-19600"/>
    <s v="Rob Haberlin"/>
    <s v="Consumer"/>
    <s v="United States"/>
    <s v="Hampton"/>
    <x v="17"/>
    <n v="23666"/>
    <x v="0"/>
    <s v="OFF-AR-10000380"/>
    <x v="1"/>
    <x v="6"/>
    <s v="Hunt PowerHouse Electric Pencil Sharpener, Blue"/>
    <n v="265.86"/>
    <n v="7"/>
    <n v="0"/>
    <n v="79.757999999999996"/>
    <x v="0"/>
  </r>
  <r>
    <n v="6995"/>
    <x v="3472"/>
    <x v="1"/>
    <d v="2012-11-08T00:00:00"/>
    <d v="2012-11-13T00:00:00"/>
    <s v="Second Class"/>
    <s v="RH-19600"/>
    <s v="Rob Haberlin"/>
    <s v="Consumer"/>
    <s v="United States"/>
    <s v="Hampton"/>
    <x v="17"/>
    <n v="23666"/>
    <x v="0"/>
    <s v="OFF-AR-10000122"/>
    <x v="1"/>
    <x v="6"/>
    <s v="Newell 314"/>
    <n v="27.9"/>
    <n v="5"/>
    <n v="0"/>
    <n v="6.9749999999999996"/>
    <x v="0"/>
  </r>
  <r>
    <n v="6996"/>
    <x v="3473"/>
    <x v="1"/>
    <d v="2012-11-19T00:00:00"/>
    <d v="2012-11-26T00:00:00"/>
    <s v="Standard Class"/>
    <s v="AG-10300"/>
    <s v="Aleksandra Gannaway"/>
    <s v="Corporate"/>
    <s v="United States"/>
    <s v="Las Vegas"/>
    <x v="33"/>
    <n v="89115"/>
    <x v="1"/>
    <s v="OFF-AP-10004868"/>
    <x v="1"/>
    <x v="9"/>
    <s v="Hoover Commercial Soft Guard Upright Vacuum And Disposable Filtration Bags"/>
    <n v="31.08"/>
    <n v="4"/>
    <n v="0"/>
    <n v="8.3916000000000004"/>
    <x v="0"/>
  </r>
  <r>
    <n v="6997"/>
    <x v="3474"/>
    <x v="3"/>
    <d v="2014-12-24T00:00:00"/>
    <d v="2014-12-26T00:00:00"/>
    <s v="Second Class"/>
    <s v="JB-15400"/>
    <s v="Jennifer Braxton"/>
    <s v="Corporate"/>
    <s v="United States"/>
    <s v="Rockford"/>
    <x v="10"/>
    <n v="61107"/>
    <x v="2"/>
    <s v="OFF-BI-10004002"/>
    <x v="1"/>
    <x v="8"/>
    <s v="Wilson Jones International Size A4 Ring Binders"/>
    <n v="13.84"/>
    <n v="4"/>
    <n v="0.8"/>
    <n v="-22.143999999999998"/>
    <x v="4"/>
  </r>
  <r>
    <n v="6998"/>
    <x v="3474"/>
    <x v="3"/>
    <d v="2014-12-24T00:00:00"/>
    <d v="2014-12-26T00:00:00"/>
    <s v="Second Class"/>
    <s v="JB-15400"/>
    <s v="Jennifer Braxton"/>
    <s v="Corporate"/>
    <s v="United States"/>
    <s v="Rockford"/>
    <x v="10"/>
    <n v="61107"/>
    <x v="2"/>
    <s v="OFF-PA-10004475"/>
    <x v="1"/>
    <x v="10"/>
    <s v="Xerox 1940"/>
    <n v="175.87200000000001"/>
    <n v="4"/>
    <n v="0.2"/>
    <n v="63.753599999999999"/>
    <x v="4"/>
  </r>
  <r>
    <n v="6999"/>
    <x v="3475"/>
    <x v="0"/>
    <d v="2013-09-17T00:00:00"/>
    <d v="2013-09-23T00:00:00"/>
    <s v="Standard Class"/>
    <s v="BC-11125"/>
    <s v="Becky Castell"/>
    <s v="Home Office"/>
    <s v="United States"/>
    <s v="Laguna Niguel"/>
    <x v="1"/>
    <n v="92677"/>
    <x v="1"/>
    <s v="OFF-PA-10002195"/>
    <x v="1"/>
    <x v="10"/>
    <s v="Xerox 1966"/>
    <n v="12.96"/>
    <n v="2"/>
    <n v="0"/>
    <n v="6.3503999999999996"/>
    <x v="8"/>
  </r>
  <r>
    <n v="7000"/>
    <x v="3476"/>
    <x v="3"/>
    <d v="2014-05-27T00:00:00"/>
    <d v="2014-05-30T00:00:00"/>
    <s v="First Class"/>
    <s v="KC-16675"/>
    <s v="Kimberly Carter"/>
    <s v="Corporate"/>
    <s v="United States"/>
    <s v="Louisville"/>
    <x v="0"/>
    <n v="40214"/>
    <x v="0"/>
    <s v="OFF-AP-10002670"/>
    <x v="1"/>
    <x v="9"/>
    <s v="Belkin 8-Outlet Premiere SurgeMaster II Surge Protectors"/>
    <n v="208.44"/>
    <n v="3"/>
    <n v="0"/>
    <n v="62.531999999999996"/>
    <x v="5"/>
  </r>
  <r>
    <n v="7001"/>
    <x v="3476"/>
    <x v="3"/>
    <d v="2014-05-27T00:00:00"/>
    <d v="2014-05-30T00:00:00"/>
    <s v="First Class"/>
    <s v="KC-16675"/>
    <s v="Kimberly Carter"/>
    <s v="Corporate"/>
    <s v="United States"/>
    <s v="Louisville"/>
    <x v="0"/>
    <n v="40214"/>
    <x v="0"/>
    <s v="OFF-SU-10004498"/>
    <x v="1"/>
    <x v="14"/>
    <s v="Martin-Yale Premier Letter Opener"/>
    <n v="25.76"/>
    <n v="2"/>
    <n v="0"/>
    <n v="0.77280000000000004"/>
    <x v="5"/>
  </r>
  <r>
    <n v="7002"/>
    <x v="3477"/>
    <x v="1"/>
    <d v="2012-03-30T00:00:00"/>
    <d v="2012-04-03T00:00:00"/>
    <s v="Standard Class"/>
    <s v="DR-12940"/>
    <s v="Daniel Raglin"/>
    <s v="Home Office"/>
    <s v="United States"/>
    <s v="Normal"/>
    <x v="10"/>
    <n v="61761"/>
    <x v="2"/>
    <s v="FUR-CH-10003298"/>
    <x v="0"/>
    <x v="1"/>
    <s v="Office Star - Contemporary Task Swivel chair with Loop Arms, Charcoal"/>
    <n v="366.74400000000003"/>
    <n v="4"/>
    <n v="0.3"/>
    <n v="-110.0232"/>
    <x v="10"/>
  </r>
  <r>
    <n v="7003"/>
    <x v="3478"/>
    <x v="2"/>
    <d v="2011-08-19T00:00:00"/>
    <d v="2011-08-21T00:00:00"/>
    <s v="Second Class"/>
    <s v="DW-13195"/>
    <s v="David Wiener"/>
    <s v="Corporate"/>
    <s v="United States"/>
    <s v="Los Angeles"/>
    <x v="1"/>
    <n v="90045"/>
    <x v="1"/>
    <s v="FUR-FU-10000723"/>
    <x v="0"/>
    <x v="5"/>
    <s v="Deflect-o EconoMat Studded, No Bevel Mat for Low Pile Carpeting"/>
    <n v="289.24"/>
    <n v="7"/>
    <n v="0"/>
    <n v="26.031600000000001"/>
    <x v="6"/>
  </r>
  <r>
    <n v="7004"/>
    <x v="3478"/>
    <x v="2"/>
    <d v="2011-08-19T00:00:00"/>
    <d v="2011-08-21T00:00:00"/>
    <s v="Second Class"/>
    <s v="DW-13195"/>
    <s v="David Wiener"/>
    <s v="Corporate"/>
    <s v="United States"/>
    <s v="Los Angeles"/>
    <x v="1"/>
    <n v="90045"/>
    <x v="1"/>
    <s v="OFF-BI-10000632"/>
    <x v="1"/>
    <x v="8"/>
    <s v="Satellite Sectional Post Binders"/>
    <n v="69.456000000000003"/>
    <n v="2"/>
    <n v="0.2"/>
    <n v="22.5732"/>
    <x v="6"/>
  </r>
  <r>
    <n v="7005"/>
    <x v="3479"/>
    <x v="2"/>
    <d v="2011-12-23T00:00:00"/>
    <d v="2011-12-28T00:00:00"/>
    <s v="Standard Class"/>
    <s v="ME-18010"/>
    <s v="Michelle Ellison"/>
    <s v="Corporate"/>
    <s v="United States"/>
    <s v="Port Arthur"/>
    <x v="5"/>
    <n v="77642"/>
    <x v="2"/>
    <s v="OFF-PA-10000223"/>
    <x v="1"/>
    <x v="10"/>
    <s v="Xerox 2000"/>
    <n v="5.1840000000000002"/>
    <n v="1"/>
    <n v="0.2"/>
    <n v="1.8144"/>
    <x v="4"/>
  </r>
  <r>
    <n v="7006"/>
    <x v="3480"/>
    <x v="1"/>
    <d v="2012-11-01T00:00:00"/>
    <d v="2012-11-05T00:00:00"/>
    <s v="Standard Class"/>
    <s v="JF-15490"/>
    <s v="Jeremy Farry"/>
    <s v="Consumer"/>
    <s v="United States"/>
    <s v="New York City"/>
    <x v="15"/>
    <n v="10009"/>
    <x v="3"/>
    <s v="FUR-CH-10001545"/>
    <x v="0"/>
    <x v="1"/>
    <s v="Hon Comfortask Task/Swivel Chairs"/>
    <n v="205.16399999999999"/>
    <n v="2"/>
    <n v="0.1"/>
    <n v="13.6776"/>
    <x v="0"/>
  </r>
  <r>
    <n v="7007"/>
    <x v="3481"/>
    <x v="2"/>
    <d v="2011-12-15T00:00:00"/>
    <d v="2011-12-21T00:00:00"/>
    <s v="Standard Class"/>
    <s v="SP-20860"/>
    <s v="Sung Pak"/>
    <s v="Corporate"/>
    <s v="United States"/>
    <s v="Chicago"/>
    <x v="10"/>
    <n v="60623"/>
    <x v="2"/>
    <s v="FUR-FU-10001546"/>
    <x v="0"/>
    <x v="5"/>
    <s v="Dana Swing-Arm Lamps"/>
    <n v="8.5440000000000005"/>
    <n v="2"/>
    <n v="0.6"/>
    <n v="-7.476"/>
    <x v="4"/>
  </r>
  <r>
    <n v="7008"/>
    <x v="3482"/>
    <x v="1"/>
    <d v="2012-08-21T00:00:00"/>
    <d v="2012-08-25T00:00:00"/>
    <s v="Standard Class"/>
    <s v="KN-16390"/>
    <s v="Katherine Nockton"/>
    <s v="Corporate"/>
    <s v="United States"/>
    <s v="Springfield"/>
    <x v="24"/>
    <n v="45503"/>
    <x v="3"/>
    <s v="OFF-BI-10001098"/>
    <x v="1"/>
    <x v="8"/>
    <s v="Acco D-Ring Binder w/DublLock"/>
    <n v="12.827999999999999"/>
    <n v="2"/>
    <n v="0.7"/>
    <n v="-8.9795999999999996"/>
    <x v="6"/>
  </r>
  <r>
    <n v="7009"/>
    <x v="3482"/>
    <x v="1"/>
    <d v="2012-08-21T00:00:00"/>
    <d v="2012-08-25T00:00:00"/>
    <s v="Standard Class"/>
    <s v="KN-16390"/>
    <s v="Katherine Nockton"/>
    <s v="Corporate"/>
    <s v="United States"/>
    <s v="Springfield"/>
    <x v="24"/>
    <n v="45503"/>
    <x v="3"/>
    <s v="FUR-CH-10003379"/>
    <x v="0"/>
    <x v="1"/>
    <s v="Global Commerce Series High-Back Swivel/Tilt Chairs"/>
    <n v="598.45799999999997"/>
    <n v="3"/>
    <n v="0.3"/>
    <n v="-42.747"/>
    <x v="6"/>
  </r>
  <r>
    <n v="7010"/>
    <x v="3482"/>
    <x v="1"/>
    <d v="2012-08-21T00:00:00"/>
    <d v="2012-08-25T00:00:00"/>
    <s v="Standard Class"/>
    <s v="KN-16390"/>
    <s v="Katherine Nockton"/>
    <s v="Corporate"/>
    <s v="United States"/>
    <s v="Springfield"/>
    <x v="24"/>
    <n v="45503"/>
    <x v="3"/>
    <s v="FUR-FU-10000193"/>
    <x v="0"/>
    <x v="5"/>
    <s v="Tenex Chairmats For Use with Hard Floors"/>
    <n v="25.984000000000002"/>
    <n v="1"/>
    <n v="0.2"/>
    <n v="-3.8976000000000002"/>
    <x v="6"/>
  </r>
  <r>
    <n v="7011"/>
    <x v="3483"/>
    <x v="2"/>
    <d v="2011-05-23T00:00:00"/>
    <d v="2011-05-27T00:00:00"/>
    <s v="Standard Class"/>
    <s v="GT-14710"/>
    <s v="Greg Tran"/>
    <s v="Consumer"/>
    <s v="United States"/>
    <s v="New York City"/>
    <x v="15"/>
    <n v="10035"/>
    <x v="3"/>
    <s v="OFF-BI-10000829"/>
    <x v="1"/>
    <x v="8"/>
    <s v="Avery Non-Stick Binders"/>
    <n v="17.96"/>
    <n v="5"/>
    <n v="0.2"/>
    <n v="5.8369999999999997"/>
    <x v="5"/>
  </r>
  <r>
    <n v="7012"/>
    <x v="3483"/>
    <x v="2"/>
    <d v="2011-05-23T00:00:00"/>
    <d v="2011-05-27T00:00:00"/>
    <s v="Standard Class"/>
    <s v="GT-14710"/>
    <s v="Greg Tran"/>
    <s v="Consumer"/>
    <s v="United States"/>
    <s v="New York City"/>
    <x v="15"/>
    <n v="10035"/>
    <x v="3"/>
    <s v="OFF-SU-10003002"/>
    <x v="1"/>
    <x v="14"/>
    <s v="Letter Slitter"/>
    <n v="5.04"/>
    <n v="2"/>
    <n v="0"/>
    <n v="0.1512"/>
    <x v="5"/>
  </r>
  <r>
    <n v="7013"/>
    <x v="3483"/>
    <x v="2"/>
    <d v="2011-05-23T00:00:00"/>
    <d v="2011-05-27T00:00:00"/>
    <s v="Standard Class"/>
    <s v="GT-14710"/>
    <s v="Greg Tran"/>
    <s v="Consumer"/>
    <s v="United States"/>
    <s v="New York City"/>
    <x v="15"/>
    <n v="10035"/>
    <x v="3"/>
    <s v="OFF-AP-10002118"/>
    <x v="1"/>
    <x v="9"/>
    <s v="1.7 Cubic Foot Compact &quot;Cube&quot; Office Refrigerators"/>
    <n v="208.16"/>
    <n v="1"/>
    <n v="0"/>
    <n v="56.203200000000002"/>
    <x v="5"/>
  </r>
  <r>
    <n v="7014"/>
    <x v="3484"/>
    <x v="3"/>
    <d v="2014-12-10T00:00:00"/>
    <d v="2014-12-12T00:00:00"/>
    <s v="Second Class"/>
    <s v="DB-12910"/>
    <s v="Daniel Byrd"/>
    <s v="Home Office"/>
    <s v="United States"/>
    <s v="Salinas"/>
    <x v="1"/>
    <n v="93905"/>
    <x v="1"/>
    <s v="FUR-BO-10001519"/>
    <x v="0"/>
    <x v="0"/>
    <s v="O'Sullivan 3-Shelf Heavy-Duty Bookcases"/>
    <n v="148.25700000000001"/>
    <n v="3"/>
    <n v="0.15"/>
    <n v="15.697800000000001"/>
    <x v="4"/>
  </r>
  <r>
    <n v="7015"/>
    <x v="3485"/>
    <x v="2"/>
    <d v="2011-03-11T00:00:00"/>
    <d v="2011-03-13T00:00:00"/>
    <s v="Second Class"/>
    <s v="FM-14215"/>
    <s v="Filia McAdams"/>
    <s v="Corporate"/>
    <s v="United States"/>
    <s v="Richmond"/>
    <x v="0"/>
    <n v="40475"/>
    <x v="0"/>
    <s v="OFF-AP-10002578"/>
    <x v="1"/>
    <x v="9"/>
    <s v="Fellowes Premier Superior Surge Suppressor, 10-Outlet, With Phone and Remote"/>
    <n v="146.76"/>
    <n v="3"/>
    <n v="0"/>
    <n v="38.157600000000002"/>
    <x v="10"/>
  </r>
  <r>
    <n v="7016"/>
    <x v="3485"/>
    <x v="2"/>
    <d v="2011-03-11T00:00:00"/>
    <d v="2011-03-13T00:00:00"/>
    <s v="Second Class"/>
    <s v="FM-14215"/>
    <s v="Filia McAdams"/>
    <s v="Corporate"/>
    <s v="United States"/>
    <s v="Richmond"/>
    <x v="0"/>
    <n v="40475"/>
    <x v="0"/>
    <s v="TEC-AC-10000710"/>
    <x v="2"/>
    <x v="11"/>
    <s v="Maxell DVD-RAM Discs"/>
    <n v="32.96"/>
    <n v="2"/>
    <n v="0"/>
    <n v="14.172800000000001"/>
    <x v="10"/>
  </r>
  <r>
    <n v="7017"/>
    <x v="3485"/>
    <x v="2"/>
    <d v="2011-03-11T00:00:00"/>
    <d v="2011-03-13T00:00:00"/>
    <s v="Second Class"/>
    <s v="FM-14215"/>
    <s v="Filia McAdams"/>
    <s v="Corporate"/>
    <s v="United States"/>
    <s v="Richmond"/>
    <x v="0"/>
    <n v="40475"/>
    <x v="0"/>
    <s v="TEC-PH-10000984"/>
    <x v="2"/>
    <x v="7"/>
    <s v="Panasonic KX-TG9471B"/>
    <n v="587.97"/>
    <n v="3"/>
    <n v="0"/>
    <n v="164.63159999999999"/>
    <x v="10"/>
  </r>
  <r>
    <n v="7018"/>
    <x v="3485"/>
    <x v="2"/>
    <d v="2011-03-11T00:00:00"/>
    <d v="2011-03-13T00:00:00"/>
    <s v="Second Class"/>
    <s v="FM-14215"/>
    <s v="Filia McAdams"/>
    <s v="Corporate"/>
    <s v="United States"/>
    <s v="Richmond"/>
    <x v="0"/>
    <n v="40475"/>
    <x v="0"/>
    <s v="OFF-PA-10000213"/>
    <x v="1"/>
    <x v="10"/>
    <s v="Xerox 198"/>
    <n v="14.94"/>
    <n v="3"/>
    <n v="0"/>
    <n v="7.0217999999999998"/>
    <x v="10"/>
  </r>
  <r>
    <n v="7019"/>
    <x v="3486"/>
    <x v="0"/>
    <d v="2013-06-24T00:00:00"/>
    <d v="2013-06-28T00:00:00"/>
    <s v="Second Class"/>
    <s v="SM-20005"/>
    <s v="Sally Matthias"/>
    <s v="Consumer"/>
    <s v="United States"/>
    <s v="New York City"/>
    <x v="15"/>
    <n v="10035"/>
    <x v="3"/>
    <s v="OFF-LA-10003720"/>
    <x v="1"/>
    <x v="2"/>
    <s v="Avery 487"/>
    <n v="25.83"/>
    <n v="7"/>
    <n v="0"/>
    <n v="12.1401"/>
    <x v="1"/>
  </r>
  <r>
    <n v="7020"/>
    <x v="3487"/>
    <x v="2"/>
    <d v="2011-08-23T00:00:00"/>
    <d v="2011-08-27T00:00:00"/>
    <s v="Standard Class"/>
    <s v="AP-10915"/>
    <s v="Arthur Prichep"/>
    <s v="Consumer"/>
    <s v="United States"/>
    <s v="Denver"/>
    <x v="22"/>
    <n v="80219"/>
    <x v="1"/>
    <s v="OFF-PA-10001837"/>
    <x v="1"/>
    <x v="10"/>
    <s v="Xerox 1976"/>
    <n v="15.552"/>
    <n v="3"/>
    <n v="0.2"/>
    <n v="5.4432"/>
    <x v="6"/>
  </r>
  <r>
    <n v="7021"/>
    <x v="3487"/>
    <x v="2"/>
    <d v="2011-08-23T00:00:00"/>
    <d v="2011-08-27T00:00:00"/>
    <s v="Standard Class"/>
    <s v="AP-10915"/>
    <s v="Arthur Prichep"/>
    <s v="Consumer"/>
    <s v="United States"/>
    <s v="Denver"/>
    <x v="22"/>
    <n v="80219"/>
    <x v="1"/>
    <s v="OFF-SU-10004661"/>
    <x v="1"/>
    <x v="14"/>
    <s v="Acme Titanium Bonded Scissors"/>
    <n v="6.8"/>
    <n v="1"/>
    <n v="0.2"/>
    <n v="0.51"/>
    <x v="6"/>
  </r>
  <r>
    <n v="7022"/>
    <x v="3487"/>
    <x v="2"/>
    <d v="2011-08-23T00:00:00"/>
    <d v="2011-08-27T00:00:00"/>
    <s v="Standard Class"/>
    <s v="AP-10915"/>
    <s v="Arthur Prichep"/>
    <s v="Consumer"/>
    <s v="United States"/>
    <s v="Denver"/>
    <x v="22"/>
    <n v="80219"/>
    <x v="1"/>
    <s v="FUR-FU-10003274"/>
    <x v="0"/>
    <x v="5"/>
    <s v="Regeneration Desk Collection"/>
    <n v="4.2240000000000002"/>
    <n v="3"/>
    <n v="0.2"/>
    <n v="1.2672000000000001"/>
    <x v="6"/>
  </r>
  <r>
    <n v="7023"/>
    <x v="3487"/>
    <x v="2"/>
    <d v="2011-08-23T00:00:00"/>
    <d v="2011-08-27T00:00:00"/>
    <s v="Standard Class"/>
    <s v="AP-10915"/>
    <s v="Arthur Prichep"/>
    <s v="Consumer"/>
    <s v="United States"/>
    <s v="Denver"/>
    <x v="22"/>
    <n v="80219"/>
    <x v="1"/>
    <s v="TEC-PH-10000149"/>
    <x v="2"/>
    <x v="7"/>
    <s v="Cisco SPA525G2 IP Phone - Wireless"/>
    <n v="143.63999999999999"/>
    <n v="9"/>
    <n v="0.2"/>
    <n v="10.773"/>
    <x v="6"/>
  </r>
  <r>
    <n v="7024"/>
    <x v="3487"/>
    <x v="2"/>
    <d v="2011-08-23T00:00:00"/>
    <d v="2011-08-27T00:00:00"/>
    <s v="Standard Class"/>
    <s v="AP-10915"/>
    <s v="Arthur Prichep"/>
    <s v="Consumer"/>
    <s v="United States"/>
    <s v="Denver"/>
    <x v="22"/>
    <n v="80219"/>
    <x v="1"/>
    <s v="OFF-PA-10000019"/>
    <x v="1"/>
    <x v="10"/>
    <s v="Xerox 1931"/>
    <n v="31.103999999999999"/>
    <n v="6"/>
    <n v="0.2"/>
    <n v="10.8864"/>
    <x v="6"/>
  </r>
  <r>
    <n v="7025"/>
    <x v="3487"/>
    <x v="2"/>
    <d v="2011-08-23T00:00:00"/>
    <d v="2011-08-27T00:00:00"/>
    <s v="Standard Class"/>
    <s v="AP-10915"/>
    <s v="Arthur Prichep"/>
    <s v="Consumer"/>
    <s v="United States"/>
    <s v="Denver"/>
    <x v="22"/>
    <n v="80219"/>
    <x v="1"/>
    <s v="OFF-PA-10001125"/>
    <x v="1"/>
    <x v="10"/>
    <s v="Xerox 1988"/>
    <n v="223.05600000000001"/>
    <n v="9"/>
    <n v="0.2"/>
    <n v="69.704999999999998"/>
    <x v="6"/>
  </r>
  <r>
    <n v="7026"/>
    <x v="3488"/>
    <x v="3"/>
    <d v="2014-02-07T00:00:00"/>
    <d v="2014-02-13T00:00:00"/>
    <s v="Standard Class"/>
    <s v="SP-20545"/>
    <s v="Sibella Parks"/>
    <s v="Corporate"/>
    <s v="United States"/>
    <s v="New York City"/>
    <x v="15"/>
    <n v="10024"/>
    <x v="3"/>
    <s v="TEC-PH-10002538"/>
    <x v="2"/>
    <x v="7"/>
    <s v="Grandstream GXP1160 VoIP phone"/>
    <n v="227.46"/>
    <n v="6"/>
    <n v="0"/>
    <n v="65.963399999999993"/>
    <x v="11"/>
  </r>
  <r>
    <n v="7027"/>
    <x v="3488"/>
    <x v="3"/>
    <d v="2014-02-07T00:00:00"/>
    <d v="2014-02-13T00:00:00"/>
    <s v="Standard Class"/>
    <s v="SP-20545"/>
    <s v="Sibella Parks"/>
    <s v="Corporate"/>
    <s v="United States"/>
    <s v="New York City"/>
    <x v="15"/>
    <n v="10024"/>
    <x v="3"/>
    <s v="OFF-BI-10000279"/>
    <x v="1"/>
    <x v="8"/>
    <s v="Acco Recycled 2&quot; Capacity Laser Printer Hanging Data Binders"/>
    <n v="46.24"/>
    <n v="4"/>
    <n v="0.2"/>
    <n v="15.606"/>
    <x v="11"/>
  </r>
  <r>
    <n v="7028"/>
    <x v="3489"/>
    <x v="3"/>
    <d v="2014-01-30T00:00:00"/>
    <d v="2014-02-06T00:00:00"/>
    <s v="Standard Class"/>
    <s v="RD-19585"/>
    <s v="Rob Dowd"/>
    <s v="Consumer"/>
    <s v="United States"/>
    <s v="New York City"/>
    <x v="15"/>
    <n v="10011"/>
    <x v="3"/>
    <s v="OFF-LA-10001045"/>
    <x v="1"/>
    <x v="2"/>
    <s v="Permanent Self-Adhesive File Folder Labels for Typewriters by Universal"/>
    <n v="5.22"/>
    <n v="2"/>
    <n v="0"/>
    <n v="2.4011999999999998"/>
    <x v="9"/>
  </r>
  <r>
    <n v="7029"/>
    <x v="3490"/>
    <x v="0"/>
    <d v="2013-12-21T00:00:00"/>
    <d v="2013-12-24T00:00:00"/>
    <s v="Second Class"/>
    <s v="MC-17575"/>
    <s v="Matt Collins"/>
    <s v="Consumer"/>
    <s v="United States"/>
    <s v="Fremont"/>
    <x v="8"/>
    <n v="68025"/>
    <x v="2"/>
    <s v="OFF-PA-10003673"/>
    <x v="1"/>
    <x v="10"/>
    <s v="Strathmore Photo Mount Cards"/>
    <n v="33.9"/>
    <n v="5"/>
    <n v="0"/>
    <n v="15.593999999999999"/>
    <x v="4"/>
  </r>
  <r>
    <n v="7030"/>
    <x v="3491"/>
    <x v="0"/>
    <d v="2013-11-12T00:00:00"/>
    <d v="2013-11-17T00:00:00"/>
    <s v="Standard Class"/>
    <s v="EB-13750"/>
    <s v="Edward Becker"/>
    <s v="Corporate"/>
    <s v="United States"/>
    <s v="New York City"/>
    <x v="15"/>
    <n v="10011"/>
    <x v="3"/>
    <s v="OFF-ST-10002562"/>
    <x v="1"/>
    <x v="4"/>
    <s v="Staples"/>
    <n v="28.14"/>
    <n v="3"/>
    <n v="0"/>
    <n v="7.8792"/>
    <x v="0"/>
  </r>
  <r>
    <n v="7031"/>
    <x v="3491"/>
    <x v="0"/>
    <d v="2013-11-12T00:00:00"/>
    <d v="2013-11-17T00:00:00"/>
    <s v="Standard Class"/>
    <s v="EB-13750"/>
    <s v="Edward Becker"/>
    <s v="Corporate"/>
    <s v="United States"/>
    <s v="New York City"/>
    <x v="15"/>
    <n v="10011"/>
    <x v="3"/>
    <s v="TEC-AC-10002305"/>
    <x v="2"/>
    <x v="11"/>
    <s v="KeyTronic E03601U1 - Keyboard - Beige"/>
    <n v="36"/>
    <n v="2"/>
    <n v="0"/>
    <n v="6.48"/>
    <x v="0"/>
  </r>
  <r>
    <n v="7032"/>
    <x v="3491"/>
    <x v="0"/>
    <d v="2013-11-12T00:00:00"/>
    <d v="2013-11-17T00:00:00"/>
    <s v="Standard Class"/>
    <s v="EB-13750"/>
    <s v="Edward Becker"/>
    <s v="Corporate"/>
    <s v="United States"/>
    <s v="New York City"/>
    <x v="15"/>
    <n v="10011"/>
    <x v="3"/>
    <s v="OFF-AR-10003373"/>
    <x v="1"/>
    <x v="6"/>
    <s v="Boston School Pro Electric Pencil Sharpener, 1670"/>
    <n v="92.94"/>
    <n v="3"/>
    <n v="0"/>
    <n v="25.093800000000002"/>
    <x v="0"/>
  </r>
  <r>
    <n v="7033"/>
    <x v="3491"/>
    <x v="0"/>
    <d v="2013-11-12T00:00:00"/>
    <d v="2013-11-17T00:00:00"/>
    <s v="Standard Class"/>
    <s v="EB-13750"/>
    <s v="Edward Becker"/>
    <s v="Corporate"/>
    <s v="United States"/>
    <s v="New York City"/>
    <x v="15"/>
    <n v="10011"/>
    <x v="3"/>
    <s v="FUR-CH-10003774"/>
    <x v="0"/>
    <x v="1"/>
    <s v="Global Wood Trimmed Manager's Task Chair, Khaki"/>
    <n v="245.64599999999999"/>
    <n v="3"/>
    <n v="0.1"/>
    <n v="8.1882000000000001"/>
    <x v="0"/>
  </r>
  <r>
    <n v="7034"/>
    <x v="3491"/>
    <x v="0"/>
    <d v="2013-11-12T00:00:00"/>
    <d v="2013-11-17T00:00:00"/>
    <s v="Standard Class"/>
    <s v="EB-13750"/>
    <s v="Edward Becker"/>
    <s v="Corporate"/>
    <s v="United States"/>
    <s v="New York City"/>
    <x v="15"/>
    <n v="10011"/>
    <x v="3"/>
    <s v="OFF-BI-10001510"/>
    <x v="1"/>
    <x v="8"/>
    <s v="Deluxe Heavy-Duty Vinyl Round Ring Binder"/>
    <n v="55.008000000000003"/>
    <n v="3"/>
    <n v="0.2"/>
    <n v="17.190000000000001"/>
    <x v="0"/>
  </r>
  <r>
    <n v="7035"/>
    <x v="3491"/>
    <x v="0"/>
    <d v="2013-11-12T00:00:00"/>
    <d v="2013-11-17T00:00:00"/>
    <s v="Standard Class"/>
    <s v="EB-13750"/>
    <s v="Edward Becker"/>
    <s v="Corporate"/>
    <s v="United States"/>
    <s v="New York City"/>
    <x v="15"/>
    <n v="10011"/>
    <x v="3"/>
    <s v="OFF-BI-10004236"/>
    <x v="1"/>
    <x v="8"/>
    <s v="XtraLife ClearVue Slant-D Ring Binder, White, 3&quot;"/>
    <n v="35.231999999999999"/>
    <n v="3"/>
    <n v="0.2"/>
    <n v="11.4504"/>
    <x v="0"/>
  </r>
  <r>
    <n v="7036"/>
    <x v="3492"/>
    <x v="3"/>
    <d v="2014-11-10T00:00:00"/>
    <d v="2014-11-14T00:00:00"/>
    <s v="Standard Class"/>
    <s v="JE-15610"/>
    <s v="Jim Epp"/>
    <s v="Corporate"/>
    <s v="United States"/>
    <s v="San Diego"/>
    <x v="1"/>
    <n v="92105"/>
    <x v="1"/>
    <s v="FUR-CH-10004675"/>
    <x v="0"/>
    <x v="1"/>
    <s v="Lifetime Advantage Folding Chairs, 4/Carton"/>
    <n v="523.39200000000005"/>
    <n v="3"/>
    <n v="0.2"/>
    <n v="52.339199999999998"/>
    <x v="0"/>
  </r>
  <r>
    <n v="7037"/>
    <x v="3493"/>
    <x v="2"/>
    <d v="2011-05-02T00:00:00"/>
    <d v="2011-05-04T00:00:00"/>
    <s v="Second Class"/>
    <s v="CS-11860"/>
    <s v="Cari Schnelling"/>
    <s v="Consumer"/>
    <s v="United States"/>
    <s v="Lakeland"/>
    <x v="2"/>
    <n v="33801"/>
    <x v="0"/>
    <s v="TEC-CO-10004202"/>
    <x v="2"/>
    <x v="16"/>
    <s v="Brother DCP1000 Digital 3 in 1 Multifunction Machine"/>
    <n v="479.98399999999998"/>
    <n v="2"/>
    <n v="0.2"/>
    <n v="89.997"/>
    <x v="5"/>
  </r>
  <r>
    <n v="7038"/>
    <x v="3494"/>
    <x v="3"/>
    <d v="2014-09-23T00:00:00"/>
    <d v="2014-09-28T00:00:00"/>
    <s v="Standard Class"/>
    <s v="PB-19105"/>
    <s v="Peter Bühler"/>
    <s v="Consumer"/>
    <s v="United States"/>
    <s v="Smyrna"/>
    <x v="32"/>
    <n v="30080"/>
    <x v="0"/>
    <s v="OFF-PA-10004255"/>
    <x v="1"/>
    <x v="10"/>
    <s v="Xerox 219"/>
    <n v="12.96"/>
    <n v="2"/>
    <n v="0"/>
    <n v="6.2207999999999997"/>
    <x v="8"/>
  </r>
  <r>
    <n v="7039"/>
    <x v="3494"/>
    <x v="3"/>
    <d v="2014-09-23T00:00:00"/>
    <d v="2014-09-28T00:00:00"/>
    <s v="Standard Class"/>
    <s v="PB-19105"/>
    <s v="Peter Bühler"/>
    <s v="Consumer"/>
    <s v="United States"/>
    <s v="Smyrna"/>
    <x v="32"/>
    <n v="30080"/>
    <x v="0"/>
    <s v="OFF-AR-10003896"/>
    <x v="1"/>
    <x v="6"/>
    <s v="Stride Job 150 Highlighters, Chisel Tip, Assorted Colors"/>
    <n v="17.940000000000001"/>
    <n v="3"/>
    <n v="0"/>
    <n v="6.4584000000000001"/>
    <x v="8"/>
  </r>
  <r>
    <n v="7040"/>
    <x v="3495"/>
    <x v="3"/>
    <d v="2014-12-18T00:00:00"/>
    <d v="2014-12-24T00:00:00"/>
    <s v="Standard Class"/>
    <s v="AT-10735"/>
    <s v="Annie Thurman"/>
    <s v="Consumer"/>
    <s v="United States"/>
    <s v="New York City"/>
    <x v="15"/>
    <n v="10009"/>
    <x v="3"/>
    <s v="OFF-ST-10002276"/>
    <x v="1"/>
    <x v="4"/>
    <s v="Safco Steel Mobile File Cart"/>
    <n v="166.72"/>
    <n v="2"/>
    <n v="0"/>
    <n v="41.68"/>
    <x v="4"/>
  </r>
  <r>
    <n v="7041"/>
    <x v="3495"/>
    <x v="3"/>
    <d v="2014-12-18T00:00:00"/>
    <d v="2014-12-24T00:00:00"/>
    <s v="Standard Class"/>
    <s v="AT-10735"/>
    <s v="Annie Thurman"/>
    <s v="Consumer"/>
    <s v="United States"/>
    <s v="New York City"/>
    <x v="15"/>
    <n v="10009"/>
    <x v="3"/>
    <s v="OFF-BI-10001617"/>
    <x v="1"/>
    <x v="8"/>
    <s v="GBC Wire Binding Combs"/>
    <n v="24.815999999999999"/>
    <n v="3"/>
    <n v="0.2"/>
    <n v="8.3754000000000008"/>
    <x v="4"/>
  </r>
  <r>
    <n v="7042"/>
    <x v="3495"/>
    <x v="3"/>
    <d v="2014-12-18T00:00:00"/>
    <d v="2014-12-24T00:00:00"/>
    <s v="Standard Class"/>
    <s v="AT-10735"/>
    <s v="Annie Thurman"/>
    <s v="Consumer"/>
    <s v="United States"/>
    <s v="New York City"/>
    <x v="15"/>
    <n v="10009"/>
    <x v="3"/>
    <s v="FUR-FU-10000308"/>
    <x v="0"/>
    <x v="5"/>
    <s v="Deflect-o Glass Clear Studded Chair Mats"/>
    <n v="124.36"/>
    <n v="2"/>
    <n v="0"/>
    <n v="27.359200000000001"/>
    <x v="4"/>
  </r>
  <r>
    <n v="7043"/>
    <x v="3496"/>
    <x v="3"/>
    <d v="2014-07-19T00:00:00"/>
    <d v="2014-07-24T00:00:00"/>
    <s v="Standard Class"/>
    <s v="SV-20365"/>
    <s v="Seth Vernon"/>
    <s v="Consumer"/>
    <s v="United States"/>
    <s v="Philadelphia"/>
    <x v="9"/>
    <n v="19134"/>
    <x v="3"/>
    <s v="TEC-CO-10001943"/>
    <x v="2"/>
    <x v="16"/>
    <s v="Canon PC-428 Personal Copier"/>
    <n v="599.97"/>
    <n v="5"/>
    <n v="0.4"/>
    <n v="69.996499999999997"/>
    <x v="7"/>
  </r>
  <r>
    <n v="7044"/>
    <x v="3496"/>
    <x v="3"/>
    <d v="2014-07-19T00:00:00"/>
    <d v="2014-07-24T00:00:00"/>
    <s v="Standard Class"/>
    <s v="SV-20365"/>
    <s v="Seth Vernon"/>
    <s v="Consumer"/>
    <s v="United States"/>
    <s v="Philadelphia"/>
    <x v="9"/>
    <n v="19134"/>
    <x v="3"/>
    <s v="FUR-CH-10002647"/>
    <x v="0"/>
    <x v="1"/>
    <s v="Situations Contoured Folding Chairs, 4/Set"/>
    <n v="198.744"/>
    <n v="4"/>
    <n v="0.3"/>
    <n v="-14.196"/>
    <x v="7"/>
  </r>
  <r>
    <n v="7045"/>
    <x v="3496"/>
    <x v="3"/>
    <d v="2014-07-19T00:00:00"/>
    <d v="2014-07-24T00:00:00"/>
    <s v="Standard Class"/>
    <s v="SV-20365"/>
    <s v="Seth Vernon"/>
    <s v="Consumer"/>
    <s v="United States"/>
    <s v="Philadelphia"/>
    <x v="9"/>
    <n v="19134"/>
    <x v="3"/>
    <s v="OFF-SU-10004768"/>
    <x v="1"/>
    <x v="14"/>
    <s v="Acme Kleencut Forged Steel Scissors"/>
    <n v="9.1839999999999993"/>
    <n v="2"/>
    <n v="0.2"/>
    <n v="1.1479999999999999"/>
    <x v="7"/>
  </r>
  <r>
    <n v="7046"/>
    <x v="3497"/>
    <x v="0"/>
    <d v="2013-11-04T00:00:00"/>
    <d v="2013-11-10T00:00:00"/>
    <s v="Standard Class"/>
    <s v="PJ-18835"/>
    <s v="Patrick Jones"/>
    <s v="Corporate"/>
    <s v="United States"/>
    <s v="Dallas"/>
    <x v="5"/>
    <n v="75217"/>
    <x v="2"/>
    <s v="OFF-PA-10002160"/>
    <x v="1"/>
    <x v="10"/>
    <s v="Xerox 1978"/>
    <n v="9.2479999999999993"/>
    <n v="2"/>
    <n v="0.2"/>
    <n v="3.3523999999999998"/>
    <x v="0"/>
  </r>
  <r>
    <n v="7047"/>
    <x v="3498"/>
    <x v="2"/>
    <d v="2011-04-08T00:00:00"/>
    <d v="2011-04-12T00:00:00"/>
    <s v="Standard Class"/>
    <s v="NM-18445"/>
    <s v="Nathan Mautz"/>
    <s v="Home Office"/>
    <s v="United States"/>
    <s v="Concord"/>
    <x v="1"/>
    <n v="94521"/>
    <x v="1"/>
    <s v="FUR-TA-10003748"/>
    <x v="0"/>
    <x v="3"/>
    <s v="Bevis 36 x 72 Conference Tables"/>
    <n v="99.591999999999999"/>
    <n v="1"/>
    <n v="0.2"/>
    <n v="2.4897999999999998"/>
    <x v="3"/>
  </r>
  <r>
    <n v="7048"/>
    <x v="3498"/>
    <x v="2"/>
    <d v="2011-04-08T00:00:00"/>
    <d v="2011-04-12T00:00:00"/>
    <s v="Standard Class"/>
    <s v="NM-18445"/>
    <s v="Nathan Mautz"/>
    <s v="Home Office"/>
    <s v="United States"/>
    <s v="Concord"/>
    <x v="1"/>
    <n v="94521"/>
    <x v="1"/>
    <s v="TEC-AC-10001908"/>
    <x v="2"/>
    <x v="11"/>
    <s v="Logitech Wireless Headset h800"/>
    <n v="399.96"/>
    <n v="4"/>
    <n v="0"/>
    <n v="139.98599999999999"/>
    <x v="3"/>
  </r>
  <r>
    <n v="7049"/>
    <x v="3499"/>
    <x v="0"/>
    <d v="2013-08-15T00:00:00"/>
    <d v="2013-08-17T00:00:00"/>
    <s v="First Class"/>
    <s v="TR-21325"/>
    <s v="Toby Ritter"/>
    <s v="Consumer"/>
    <s v="United States"/>
    <s v="Nashville"/>
    <x v="18"/>
    <n v="37211"/>
    <x v="0"/>
    <s v="OFF-PA-10000552"/>
    <x v="1"/>
    <x v="10"/>
    <s v="Xerox 200"/>
    <n v="15.552"/>
    <n v="3"/>
    <n v="0.2"/>
    <n v="5.4432"/>
    <x v="6"/>
  </r>
  <r>
    <n v="7050"/>
    <x v="3500"/>
    <x v="2"/>
    <d v="2011-09-25T00:00:00"/>
    <d v="2011-09-30T00:00:00"/>
    <s v="Standard Class"/>
    <s v="BF-11005"/>
    <s v="Barry Franz"/>
    <s v="Home Office"/>
    <s v="United States"/>
    <s v="Aurora"/>
    <x v="22"/>
    <n v="80013"/>
    <x v="1"/>
    <s v="OFF-AR-10003179"/>
    <x v="1"/>
    <x v="6"/>
    <s v="Dixon Ticonderoga Core-Lock Colored Pencils"/>
    <n v="14.576000000000001"/>
    <n v="2"/>
    <n v="0.2"/>
    <n v="2.3685999999999998"/>
    <x v="8"/>
  </r>
  <r>
    <n v="7051"/>
    <x v="3501"/>
    <x v="0"/>
    <d v="2013-12-12T00:00:00"/>
    <d v="2013-12-12T00:00:00"/>
    <s v="Same Day"/>
    <s v="WB-21850"/>
    <s v="William Brown"/>
    <s v="Consumer"/>
    <s v="United States"/>
    <s v="Anaheim"/>
    <x v="1"/>
    <n v="92804"/>
    <x v="1"/>
    <s v="OFF-BI-10004593"/>
    <x v="1"/>
    <x v="8"/>
    <s v="Ibico Laser Imprintable Binding System Covers"/>
    <n v="209.6"/>
    <n v="5"/>
    <n v="0.2"/>
    <n v="68.12"/>
    <x v="4"/>
  </r>
  <r>
    <n v="7052"/>
    <x v="3501"/>
    <x v="0"/>
    <d v="2013-12-12T00:00:00"/>
    <d v="2013-12-12T00:00:00"/>
    <s v="Same Day"/>
    <s v="WB-21850"/>
    <s v="William Brown"/>
    <s v="Consumer"/>
    <s v="United States"/>
    <s v="Anaheim"/>
    <x v="1"/>
    <n v="92804"/>
    <x v="1"/>
    <s v="OFF-AR-10000914"/>
    <x v="1"/>
    <x v="6"/>
    <s v="Boston 16765 Mini Stand Up Battery Pencil Sharpener"/>
    <n v="23.32"/>
    <n v="2"/>
    <n v="0"/>
    <n v="6.0632000000000001"/>
    <x v="4"/>
  </r>
  <r>
    <n v="7053"/>
    <x v="3501"/>
    <x v="0"/>
    <d v="2013-12-12T00:00:00"/>
    <d v="2013-12-12T00:00:00"/>
    <s v="Same Day"/>
    <s v="WB-21850"/>
    <s v="William Brown"/>
    <s v="Consumer"/>
    <s v="United States"/>
    <s v="Anaheim"/>
    <x v="1"/>
    <n v="92804"/>
    <x v="1"/>
    <s v="OFF-PA-10000241"/>
    <x v="1"/>
    <x v="10"/>
    <s v="IBM Multi-Purpose Copy Paper, 8 1/2 x 11&quot;, Case"/>
    <n v="30.98"/>
    <n v="1"/>
    <n v="0"/>
    <n v="13.941000000000001"/>
    <x v="4"/>
  </r>
  <r>
    <n v="7054"/>
    <x v="3501"/>
    <x v="0"/>
    <d v="2013-12-12T00:00:00"/>
    <d v="2013-12-12T00:00:00"/>
    <s v="Same Day"/>
    <s v="WB-21850"/>
    <s v="William Brown"/>
    <s v="Consumer"/>
    <s v="United States"/>
    <s v="Anaheim"/>
    <x v="1"/>
    <n v="92804"/>
    <x v="1"/>
    <s v="TEC-AC-10000057"/>
    <x v="2"/>
    <x v="11"/>
    <s v="Microsoft Natural Ergonomic Keyboard 4000"/>
    <n v="119.96"/>
    <n v="4"/>
    <n v="0"/>
    <n v="25.191600000000001"/>
    <x v="4"/>
  </r>
  <r>
    <n v="7055"/>
    <x v="3501"/>
    <x v="0"/>
    <d v="2013-12-12T00:00:00"/>
    <d v="2013-12-12T00:00:00"/>
    <s v="Same Day"/>
    <s v="WB-21850"/>
    <s v="William Brown"/>
    <s v="Consumer"/>
    <s v="United States"/>
    <s v="Anaheim"/>
    <x v="1"/>
    <n v="92804"/>
    <x v="1"/>
    <s v="FUR-CH-10003774"/>
    <x v="0"/>
    <x v="1"/>
    <s v="Global Wood Trimmed Manager's Task Chair, Khaki"/>
    <n v="363.92"/>
    <n v="5"/>
    <n v="0.2"/>
    <n v="-31.843"/>
    <x v="4"/>
  </r>
  <r>
    <n v="7056"/>
    <x v="3501"/>
    <x v="0"/>
    <d v="2013-12-12T00:00:00"/>
    <d v="2013-12-12T00:00:00"/>
    <s v="Same Day"/>
    <s v="WB-21850"/>
    <s v="William Brown"/>
    <s v="Consumer"/>
    <s v="United States"/>
    <s v="Anaheim"/>
    <x v="1"/>
    <n v="92804"/>
    <x v="1"/>
    <s v="OFF-BI-10002824"/>
    <x v="1"/>
    <x v="8"/>
    <s v="Recycled Easel Ring Binders"/>
    <n v="35.808"/>
    <n v="3"/>
    <n v="0.2"/>
    <n v="11.19"/>
    <x v="4"/>
  </r>
  <r>
    <n v="7057"/>
    <x v="3501"/>
    <x v="0"/>
    <d v="2013-12-12T00:00:00"/>
    <d v="2013-12-12T00:00:00"/>
    <s v="Same Day"/>
    <s v="WB-21850"/>
    <s v="William Brown"/>
    <s v="Consumer"/>
    <s v="United States"/>
    <s v="Anaheim"/>
    <x v="1"/>
    <n v="92804"/>
    <x v="1"/>
    <s v="OFF-BI-10004001"/>
    <x v="1"/>
    <x v="8"/>
    <s v="GBC Recycled VeloBinder Covers"/>
    <n v="122.688"/>
    <n v="9"/>
    <n v="0.2"/>
    <n v="39.873600000000003"/>
    <x v="4"/>
  </r>
  <r>
    <n v="7058"/>
    <x v="3501"/>
    <x v="0"/>
    <d v="2013-12-12T00:00:00"/>
    <d v="2013-12-12T00:00:00"/>
    <s v="Same Day"/>
    <s v="WB-21850"/>
    <s v="William Brown"/>
    <s v="Consumer"/>
    <s v="United States"/>
    <s v="Anaheim"/>
    <x v="1"/>
    <n v="92804"/>
    <x v="1"/>
    <s v="FUR-TA-10004619"/>
    <x v="0"/>
    <x v="3"/>
    <s v="Hon Non-Folding Utility Tables"/>
    <n v="892.13599999999997"/>
    <n v="7"/>
    <n v="0.2"/>
    <n v="111.517"/>
    <x v="4"/>
  </r>
  <r>
    <n v="7059"/>
    <x v="3501"/>
    <x v="0"/>
    <d v="2013-12-12T00:00:00"/>
    <d v="2013-12-12T00:00:00"/>
    <s v="Same Day"/>
    <s v="WB-21850"/>
    <s v="William Brown"/>
    <s v="Consumer"/>
    <s v="United States"/>
    <s v="Anaheim"/>
    <x v="1"/>
    <n v="92804"/>
    <x v="1"/>
    <s v="OFF-ST-10000636"/>
    <x v="1"/>
    <x v="4"/>
    <s v="Rogers Profile Extra Capacity Storage Tub"/>
    <n v="50.22"/>
    <n v="3"/>
    <n v="0"/>
    <n v="2.0087999999999999"/>
    <x v="4"/>
  </r>
  <r>
    <n v="7060"/>
    <x v="3501"/>
    <x v="0"/>
    <d v="2013-12-12T00:00:00"/>
    <d v="2013-12-12T00:00:00"/>
    <s v="Same Day"/>
    <s v="WB-21850"/>
    <s v="William Brown"/>
    <s v="Consumer"/>
    <s v="United States"/>
    <s v="Anaheim"/>
    <x v="1"/>
    <n v="92804"/>
    <x v="1"/>
    <s v="OFF-AP-10001469"/>
    <x v="1"/>
    <x v="9"/>
    <s v="Fellowes 8 Outlet Superior Workstation Surge Protector"/>
    <n v="83.42"/>
    <n v="2"/>
    <n v="0"/>
    <n v="24.191800000000001"/>
    <x v="4"/>
  </r>
  <r>
    <n v="7061"/>
    <x v="3501"/>
    <x v="0"/>
    <d v="2013-12-12T00:00:00"/>
    <d v="2013-12-12T00:00:00"/>
    <s v="Same Day"/>
    <s v="WB-21850"/>
    <s v="William Brown"/>
    <s v="Consumer"/>
    <s v="United States"/>
    <s v="Anaheim"/>
    <x v="1"/>
    <n v="92804"/>
    <x v="1"/>
    <s v="OFF-BI-10002897"/>
    <x v="1"/>
    <x v="8"/>
    <s v="Black Avery Memo-Size 3-Ring Binder, 5 1/2&quot; x 8 1/2&quot;"/>
    <n v="5.8719999999999999"/>
    <n v="2"/>
    <n v="0.2"/>
    <n v="2.1286"/>
    <x v="4"/>
  </r>
  <r>
    <n v="7062"/>
    <x v="3502"/>
    <x v="1"/>
    <d v="2012-02-03T00:00:00"/>
    <d v="2012-02-05T00:00:00"/>
    <s v="Second Class"/>
    <s v="KH-16630"/>
    <s v="Ken Heidel"/>
    <s v="Corporate"/>
    <s v="United States"/>
    <s v="Pleasant Grove"/>
    <x v="7"/>
    <n v="84062"/>
    <x v="1"/>
    <s v="OFF-BI-10002432"/>
    <x v="1"/>
    <x v="8"/>
    <s v="Wilson Jones Standard D-Ring Binders"/>
    <n v="12.144"/>
    <n v="3"/>
    <n v="0.2"/>
    <n v="4.0986000000000002"/>
    <x v="11"/>
  </r>
  <r>
    <n v="7063"/>
    <x v="3503"/>
    <x v="0"/>
    <d v="2013-12-30T00:00:00"/>
    <d v="2014-01-01T00:00:00"/>
    <s v="Second Class"/>
    <s v="KL-16645"/>
    <s v="Ken Lonsdale"/>
    <s v="Consumer"/>
    <s v="United States"/>
    <s v="Springfield"/>
    <x v="21"/>
    <n v="97477"/>
    <x v="1"/>
    <s v="OFF-EN-10002592"/>
    <x v="1"/>
    <x v="12"/>
    <s v="Peel &amp; Seel Recycled Catalog Envelopes, Brown"/>
    <n v="27.792000000000002"/>
    <n v="3"/>
    <n v="0.2"/>
    <n v="10.422000000000001"/>
    <x v="4"/>
  </r>
  <r>
    <n v="7064"/>
    <x v="3504"/>
    <x v="3"/>
    <d v="2014-09-01T00:00:00"/>
    <d v="2014-09-06T00:00:00"/>
    <s v="Standard Class"/>
    <s v="MG-17890"/>
    <s v="Michael Granlund"/>
    <s v="Home Office"/>
    <s v="United States"/>
    <s v="Salem"/>
    <x v="21"/>
    <n v="97301"/>
    <x v="1"/>
    <s v="OFF-SU-10002522"/>
    <x v="1"/>
    <x v="14"/>
    <s v="Acme Kleen Earth Office Shears"/>
    <n v="6.2080000000000002"/>
    <n v="2"/>
    <n v="0.2"/>
    <n v="0.69840000000000002"/>
    <x v="8"/>
  </r>
  <r>
    <n v="7065"/>
    <x v="3505"/>
    <x v="3"/>
    <d v="2014-02-05T00:00:00"/>
    <d v="2014-02-10T00:00:00"/>
    <s v="Standard Class"/>
    <s v="JF-15355"/>
    <s v="Jay Fein"/>
    <s v="Consumer"/>
    <s v="United States"/>
    <s v="Rochester"/>
    <x v="15"/>
    <n v="14609"/>
    <x v="3"/>
    <s v="OFF-AP-10003971"/>
    <x v="1"/>
    <x v="9"/>
    <s v="Belkin 6 Outlet Metallic Surge Strip"/>
    <n v="32.67"/>
    <n v="3"/>
    <n v="0"/>
    <n v="8.4941999999999993"/>
    <x v="11"/>
  </r>
  <r>
    <n v="7066"/>
    <x v="3506"/>
    <x v="2"/>
    <d v="2011-12-06T00:00:00"/>
    <d v="2011-12-08T00:00:00"/>
    <s v="First Class"/>
    <s v="RS-19765"/>
    <s v="Roland Schwarz"/>
    <s v="Corporate"/>
    <s v="United States"/>
    <s v="Los Angeles"/>
    <x v="1"/>
    <n v="90008"/>
    <x v="1"/>
    <s v="OFF-ST-10001496"/>
    <x v="1"/>
    <x v="4"/>
    <s v="Standard Rollaway File with Lock"/>
    <n v="1261.33"/>
    <n v="7"/>
    <n v="0"/>
    <n v="327.94580000000002"/>
    <x v="4"/>
  </r>
  <r>
    <n v="7067"/>
    <x v="3507"/>
    <x v="0"/>
    <d v="2013-05-31T00:00:00"/>
    <d v="2013-06-04T00:00:00"/>
    <s v="Standard Class"/>
    <s v="NL-18310"/>
    <s v="Nancy Lomonaco"/>
    <s v="Home Office"/>
    <s v="United States"/>
    <s v="Los Angeles"/>
    <x v="1"/>
    <n v="90049"/>
    <x v="1"/>
    <s v="OFF-PA-10004782"/>
    <x v="1"/>
    <x v="10"/>
    <s v="Xerox 228"/>
    <n v="38.880000000000003"/>
    <n v="6"/>
    <n v="0"/>
    <n v="18.662400000000002"/>
    <x v="5"/>
  </r>
  <r>
    <n v="7068"/>
    <x v="3508"/>
    <x v="0"/>
    <d v="2013-05-22T00:00:00"/>
    <d v="2013-05-27T00:00:00"/>
    <s v="Standard Class"/>
    <s v="AS-10285"/>
    <s v="Alejandro Savely"/>
    <s v="Corporate"/>
    <s v="United States"/>
    <s v="Dallas"/>
    <x v="5"/>
    <n v="75081"/>
    <x v="2"/>
    <s v="OFF-BI-10000343"/>
    <x v="1"/>
    <x v="8"/>
    <s v="Pressboard Covers with Storage Hooks, 9 1/2&quot; x 11&quot;, Light Blue"/>
    <n v="1.964"/>
    <n v="2"/>
    <n v="0.8"/>
    <n v="-3.2406000000000001"/>
    <x v="5"/>
  </r>
  <r>
    <n v="7069"/>
    <x v="3508"/>
    <x v="0"/>
    <d v="2013-05-22T00:00:00"/>
    <d v="2013-05-27T00:00:00"/>
    <s v="Standard Class"/>
    <s v="AS-10285"/>
    <s v="Alejandro Savely"/>
    <s v="Corporate"/>
    <s v="United States"/>
    <s v="Dallas"/>
    <x v="5"/>
    <n v="75081"/>
    <x v="2"/>
    <s v="OFF-PA-10003591"/>
    <x v="1"/>
    <x v="10"/>
    <s v="Southworth 100% Cotton The Best Paper"/>
    <n v="82.656000000000006"/>
    <n v="9"/>
    <n v="0.2"/>
    <n v="30.995999999999999"/>
    <x v="5"/>
  </r>
  <r>
    <n v="7070"/>
    <x v="3509"/>
    <x v="2"/>
    <d v="2011-08-09T00:00:00"/>
    <d v="2011-08-14T00:00:00"/>
    <s v="Standard Class"/>
    <s v="GM-14500"/>
    <s v="Gene McClure"/>
    <s v="Consumer"/>
    <s v="United States"/>
    <s v="Fresno"/>
    <x v="1"/>
    <n v="93727"/>
    <x v="1"/>
    <s v="OFF-PA-10001667"/>
    <x v="1"/>
    <x v="10"/>
    <s v="Great White Multi-Use Recycled Paper (20Lb. and 84 Bright)"/>
    <n v="5.98"/>
    <n v="1"/>
    <n v="0"/>
    <n v="2.6909999999999998"/>
    <x v="6"/>
  </r>
  <r>
    <n v="7071"/>
    <x v="3510"/>
    <x v="0"/>
    <d v="2013-09-06T00:00:00"/>
    <d v="2013-09-11T00:00:00"/>
    <s v="Second Class"/>
    <s v="SU-20665"/>
    <s v="Stephanie Ulpright"/>
    <s v="Home Office"/>
    <s v="United States"/>
    <s v="Chicago"/>
    <x v="10"/>
    <n v="60653"/>
    <x v="2"/>
    <s v="OFF-PA-10004971"/>
    <x v="1"/>
    <x v="10"/>
    <s v="Xerox 196"/>
    <n v="9.2479999999999993"/>
    <n v="2"/>
    <n v="0.2"/>
    <n v="3.3523999999999998"/>
    <x v="8"/>
  </r>
  <r>
    <n v="7072"/>
    <x v="3511"/>
    <x v="0"/>
    <d v="2013-07-24T00:00:00"/>
    <d v="2013-07-29T00:00:00"/>
    <s v="Standard Class"/>
    <s v="CK-12205"/>
    <s v="Chloris Kastensmidt"/>
    <s v="Consumer"/>
    <s v="United States"/>
    <s v="Mcallen"/>
    <x v="5"/>
    <n v="78501"/>
    <x v="2"/>
    <s v="OFF-AR-10001216"/>
    <x v="1"/>
    <x v="6"/>
    <s v="Newell 339"/>
    <n v="4.4480000000000004"/>
    <n v="2"/>
    <n v="0.2"/>
    <n v="0.33360000000000001"/>
    <x v="7"/>
  </r>
  <r>
    <n v="7073"/>
    <x v="3511"/>
    <x v="0"/>
    <d v="2013-07-24T00:00:00"/>
    <d v="2013-07-29T00:00:00"/>
    <s v="Standard Class"/>
    <s v="CK-12205"/>
    <s v="Chloris Kastensmidt"/>
    <s v="Consumer"/>
    <s v="United States"/>
    <s v="Mcallen"/>
    <x v="5"/>
    <n v="78501"/>
    <x v="2"/>
    <s v="OFF-PA-10004355"/>
    <x v="1"/>
    <x v="10"/>
    <s v="Xerox 231"/>
    <n v="5.1840000000000002"/>
    <n v="1"/>
    <n v="0.2"/>
    <n v="1.8144"/>
    <x v="7"/>
  </r>
  <r>
    <n v="7074"/>
    <x v="3511"/>
    <x v="0"/>
    <d v="2013-07-24T00:00:00"/>
    <d v="2013-07-29T00:00:00"/>
    <s v="Standard Class"/>
    <s v="CK-12205"/>
    <s v="Chloris Kastensmidt"/>
    <s v="Consumer"/>
    <s v="United States"/>
    <s v="Mcallen"/>
    <x v="5"/>
    <n v="78501"/>
    <x v="2"/>
    <s v="OFF-AR-10001953"/>
    <x v="1"/>
    <x v="6"/>
    <s v="Boston 1645 Deluxe Heavier-Duty Electric Pencil Sharpener"/>
    <n v="175.92"/>
    <n v="5"/>
    <n v="0.2"/>
    <n v="15.393000000000001"/>
    <x v="7"/>
  </r>
  <r>
    <n v="7075"/>
    <x v="3511"/>
    <x v="0"/>
    <d v="2013-07-24T00:00:00"/>
    <d v="2013-07-29T00:00:00"/>
    <s v="Standard Class"/>
    <s v="CK-12205"/>
    <s v="Chloris Kastensmidt"/>
    <s v="Consumer"/>
    <s v="United States"/>
    <s v="Mcallen"/>
    <x v="5"/>
    <n v="78501"/>
    <x v="2"/>
    <s v="OFF-BI-10004364"/>
    <x v="1"/>
    <x v="8"/>
    <s v="Storex Dura Pro Binders"/>
    <n v="4.7519999999999998"/>
    <n v="4"/>
    <n v="0.8"/>
    <n v="-8.3160000000000007"/>
    <x v="7"/>
  </r>
  <r>
    <n v="7076"/>
    <x v="3511"/>
    <x v="0"/>
    <d v="2013-07-24T00:00:00"/>
    <d v="2013-07-29T00:00:00"/>
    <s v="Standard Class"/>
    <s v="CK-12205"/>
    <s v="Chloris Kastensmidt"/>
    <s v="Consumer"/>
    <s v="United States"/>
    <s v="Mcallen"/>
    <x v="5"/>
    <n v="78501"/>
    <x v="2"/>
    <s v="OFF-SU-10001165"/>
    <x v="1"/>
    <x v="14"/>
    <s v="Acme Elite Stainless Steel Scissors"/>
    <n v="13.343999999999999"/>
    <n v="2"/>
    <n v="0.2"/>
    <n v="1.0007999999999999"/>
    <x v="7"/>
  </r>
  <r>
    <n v="7077"/>
    <x v="3512"/>
    <x v="0"/>
    <d v="2013-05-13T00:00:00"/>
    <d v="2013-05-18T00:00:00"/>
    <s v="Standard Class"/>
    <s v="JM-15580"/>
    <s v="Jill Matthias"/>
    <s v="Consumer"/>
    <s v="United States"/>
    <s v="Seattle"/>
    <x v="4"/>
    <n v="98105"/>
    <x v="1"/>
    <s v="OFF-EN-10001141"/>
    <x v="1"/>
    <x v="12"/>
    <s v="Manila Recycled Extra-Heavyweight Clasp Envelopes, 6&quot; x 9&quot;"/>
    <n v="54.9"/>
    <n v="5"/>
    <n v="0"/>
    <n v="26.901"/>
    <x v="5"/>
  </r>
  <r>
    <n v="7078"/>
    <x v="3513"/>
    <x v="0"/>
    <d v="2013-09-03T00:00:00"/>
    <d v="2013-09-07T00:00:00"/>
    <s v="Standard Class"/>
    <s v="JE-15715"/>
    <s v="Joe Elijah"/>
    <s v="Consumer"/>
    <s v="United States"/>
    <s v="Charlotte"/>
    <x v="3"/>
    <n v="28205"/>
    <x v="0"/>
    <s v="OFF-BI-10000014"/>
    <x v="1"/>
    <x v="8"/>
    <s v="Heavy-Duty E-Z-D Binders"/>
    <n v="22.911000000000001"/>
    <n v="7"/>
    <n v="0.7"/>
    <n v="-17.565100000000001"/>
    <x v="8"/>
  </r>
  <r>
    <n v="7079"/>
    <x v="3513"/>
    <x v="0"/>
    <d v="2013-09-03T00:00:00"/>
    <d v="2013-09-07T00:00:00"/>
    <s v="Standard Class"/>
    <s v="JE-15715"/>
    <s v="Joe Elijah"/>
    <s v="Consumer"/>
    <s v="United States"/>
    <s v="Charlotte"/>
    <x v="3"/>
    <n v="28205"/>
    <x v="0"/>
    <s v="OFF-AP-10000159"/>
    <x v="1"/>
    <x v="9"/>
    <s v="Belkin F9M820V08 8 Outlet Surge"/>
    <n v="309.45600000000002"/>
    <n v="9"/>
    <n v="0.2"/>
    <n v="34.813800000000001"/>
    <x v="8"/>
  </r>
  <r>
    <n v="7080"/>
    <x v="3513"/>
    <x v="0"/>
    <d v="2013-09-03T00:00:00"/>
    <d v="2013-09-07T00:00:00"/>
    <s v="Standard Class"/>
    <s v="JE-15715"/>
    <s v="Joe Elijah"/>
    <s v="Consumer"/>
    <s v="United States"/>
    <s v="Charlotte"/>
    <x v="3"/>
    <n v="28205"/>
    <x v="0"/>
    <s v="OFF-AR-10003560"/>
    <x v="1"/>
    <x v="6"/>
    <s v="Zebra Zazzle Fluorescent Highlighters"/>
    <n v="19.456"/>
    <n v="4"/>
    <n v="0.2"/>
    <n v="3.4047999999999998"/>
    <x v="8"/>
  </r>
  <r>
    <n v="7081"/>
    <x v="3513"/>
    <x v="0"/>
    <d v="2013-09-03T00:00:00"/>
    <d v="2013-09-07T00:00:00"/>
    <s v="Standard Class"/>
    <s v="JE-15715"/>
    <s v="Joe Elijah"/>
    <s v="Consumer"/>
    <s v="United States"/>
    <s v="Charlotte"/>
    <x v="3"/>
    <n v="28205"/>
    <x v="0"/>
    <s v="FUR-TA-10001768"/>
    <x v="0"/>
    <x v="3"/>
    <s v="Hon Racetrack Conference Tables"/>
    <n v="472.51799999999997"/>
    <n v="3"/>
    <n v="0.4"/>
    <n v="-149.63069999999999"/>
    <x v="8"/>
  </r>
  <r>
    <n v="7082"/>
    <x v="3513"/>
    <x v="0"/>
    <d v="2013-09-03T00:00:00"/>
    <d v="2013-09-07T00:00:00"/>
    <s v="Standard Class"/>
    <s v="JE-15715"/>
    <s v="Joe Elijah"/>
    <s v="Consumer"/>
    <s v="United States"/>
    <s v="Charlotte"/>
    <x v="3"/>
    <n v="28205"/>
    <x v="0"/>
    <s v="TEC-AC-10002049"/>
    <x v="2"/>
    <x v="11"/>
    <s v="Plantronics Savi W720 Multi-Device Wireless Headset System"/>
    <n v="1012.68"/>
    <n v="3"/>
    <n v="0.2"/>
    <n v="303.80399999999997"/>
    <x v="8"/>
  </r>
  <r>
    <n v="7083"/>
    <x v="3513"/>
    <x v="0"/>
    <d v="2013-09-03T00:00:00"/>
    <d v="2013-09-07T00:00:00"/>
    <s v="Standard Class"/>
    <s v="JE-15715"/>
    <s v="Joe Elijah"/>
    <s v="Consumer"/>
    <s v="United States"/>
    <s v="Charlotte"/>
    <x v="3"/>
    <n v="28205"/>
    <x v="0"/>
    <s v="OFF-BI-10003166"/>
    <x v="1"/>
    <x v="8"/>
    <s v="GBC Plasticlear Binding Covers"/>
    <n v="17.22"/>
    <n v="5"/>
    <n v="0.7"/>
    <n v="-12.628"/>
    <x v="8"/>
  </r>
  <r>
    <n v="7084"/>
    <x v="3514"/>
    <x v="3"/>
    <d v="2014-07-22T00:00:00"/>
    <d v="2014-07-26T00:00:00"/>
    <s v="Second Class"/>
    <s v="AR-10825"/>
    <s v="Anthony Rawles"/>
    <s v="Corporate"/>
    <s v="United States"/>
    <s v="Concord"/>
    <x v="1"/>
    <n v="94521"/>
    <x v="1"/>
    <s v="OFF-AR-10003469"/>
    <x v="1"/>
    <x v="6"/>
    <s v="Nontoxic Chalk"/>
    <n v="3.52"/>
    <n v="2"/>
    <n v="0"/>
    <n v="1.6896"/>
    <x v="7"/>
  </r>
  <r>
    <n v="7085"/>
    <x v="3514"/>
    <x v="3"/>
    <d v="2014-07-22T00:00:00"/>
    <d v="2014-07-26T00:00:00"/>
    <s v="Second Class"/>
    <s v="AR-10825"/>
    <s v="Anthony Rawles"/>
    <s v="Corporate"/>
    <s v="United States"/>
    <s v="Concord"/>
    <x v="1"/>
    <n v="94521"/>
    <x v="1"/>
    <s v="TEC-PH-10002549"/>
    <x v="2"/>
    <x v="7"/>
    <s v="Polycom SoundPoint IP 450 VoIP phone"/>
    <n v="1626.192"/>
    <n v="9"/>
    <n v="0.2"/>
    <n v="121.9644"/>
    <x v="7"/>
  </r>
  <r>
    <n v="7086"/>
    <x v="3515"/>
    <x v="3"/>
    <d v="2014-09-26T00:00:00"/>
    <d v="2014-09-29T00:00:00"/>
    <s v="First Class"/>
    <s v="AH-10075"/>
    <s v="Adam Hart"/>
    <s v="Corporate"/>
    <s v="United States"/>
    <s v="Chester"/>
    <x v="9"/>
    <n v="19013"/>
    <x v="3"/>
    <s v="OFF-BI-10003476"/>
    <x v="1"/>
    <x v="8"/>
    <s v="Avery Metallic Poly Binders"/>
    <n v="8.5950000000000006"/>
    <n v="5"/>
    <n v="0.7"/>
    <n v="-6.3029999999999999"/>
    <x v="8"/>
  </r>
  <r>
    <n v="7087"/>
    <x v="3515"/>
    <x v="3"/>
    <d v="2014-09-26T00:00:00"/>
    <d v="2014-09-29T00:00:00"/>
    <s v="First Class"/>
    <s v="AH-10075"/>
    <s v="Adam Hart"/>
    <s v="Corporate"/>
    <s v="United States"/>
    <s v="Chester"/>
    <x v="9"/>
    <n v="19013"/>
    <x v="3"/>
    <s v="OFF-SU-10000157"/>
    <x v="1"/>
    <x v="14"/>
    <s v="Compact Automatic Electric Letter Opener"/>
    <n v="190.89599999999999"/>
    <n v="2"/>
    <n v="0.2"/>
    <n v="-42.951599999999999"/>
    <x v="8"/>
  </r>
  <r>
    <n v="7088"/>
    <x v="3516"/>
    <x v="3"/>
    <d v="2014-08-04T00:00:00"/>
    <d v="2014-08-07T00:00:00"/>
    <s v="Second Class"/>
    <s v="GA-14515"/>
    <s v="George Ashbrook"/>
    <s v="Consumer"/>
    <s v="United States"/>
    <s v="Los Angeles"/>
    <x v="1"/>
    <n v="90004"/>
    <x v="1"/>
    <s v="OFF-ST-10003123"/>
    <x v="1"/>
    <x v="4"/>
    <s v="Fellowes Bases and Tops For Staxonsteel/High-Stak Systems"/>
    <n v="99.87"/>
    <n v="3"/>
    <n v="0"/>
    <n v="23.968800000000002"/>
    <x v="6"/>
  </r>
  <r>
    <n v="7089"/>
    <x v="3517"/>
    <x v="1"/>
    <d v="2012-10-25T00:00:00"/>
    <d v="2012-10-27T00:00:00"/>
    <s v="Second Class"/>
    <s v="JF-15415"/>
    <s v="Jennifer Ferguson"/>
    <s v="Consumer"/>
    <s v="United States"/>
    <s v="Sparks"/>
    <x v="33"/>
    <n v="89431"/>
    <x v="1"/>
    <s v="OFF-AR-10001955"/>
    <x v="1"/>
    <x v="6"/>
    <s v="Newell 319"/>
    <n v="79.36"/>
    <n v="4"/>
    <n v="0"/>
    <n v="23.808"/>
    <x v="2"/>
  </r>
  <r>
    <n v="7090"/>
    <x v="3518"/>
    <x v="3"/>
    <d v="2014-06-16T00:00:00"/>
    <d v="2014-06-20T00:00:00"/>
    <s v="Second Class"/>
    <s v="KH-16690"/>
    <s v="Kristen Hastings"/>
    <s v="Corporate"/>
    <s v="United States"/>
    <s v="Los Angeles"/>
    <x v="1"/>
    <n v="90032"/>
    <x v="1"/>
    <s v="TEC-PH-10001809"/>
    <x v="2"/>
    <x v="7"/>
    <s v="Panasonic KX T7736-B Digital phone"/>
    <n v="119.96"/>
    <n v="1"/>
    <n v="0.2"/>
    <n v="7.4974999999999996"/>
    <x v="1"/>
  </r>
  <r>
    <n v="7091"/>
    <x v="3519"/>
    <x v="1"/>
    <d v="2012-01-09T00:00:00"/>
    <d v="2012-01-13T00:00:00"/>
    <s v="Standard Class"/>
    <s v="CC-12685"/>
    <s v="Craig Carroll"/>
    <s v="Consumer"/>
    <s v="United States"/>
    <s v="Henderson"/>
    <x v="0"/>
    <n v="42420"/>
    <x v="0"/>
    <s v="OFF-PA-10000474"/>
    <x v="1"/>
    <x v="10"/>
    <s v="Staples"/>
    <n v="106.32"/>
    <n v="3"/>
    <n v="0"/>
    <n v="49.970399999999998"/>
    <x v="9"/>
  </r>
  <r>
    <n v="7092"/>
    <x v="3519"/>
    <x v="1"/>
    <d v="2012-01-09T00:00:00"/>
    <d v="2012-01-13T00:00:00"/>
    <s v="Standard Class"/>
    <s v="CC-12685"/>
    <s v="Craig Carroll"/>
    <s v="Consumer"/>
    <s v="United States"/>
    <s v="Henderson"/>
    <x v="0"/>
    <n v="42420"/>
    <x v="0"/>
    <s v="OFF-AP-10001205"/>
    <x v="1"/>
    <x v="9"/>
    <s v="Belkin 5 Outlet SurgeMaster Power Centers"/>
    <n v="163.44"/>
    <n v="3"/>
    <n v="0"/>
    <n v="45.763199999999998"/>
    <x v="9"/>
  </r>
  <r>
    <n v="7093"/>
    <x v="3519"/>
    <x v="1"/>
    <d v="2012-01-09T00:00:00"/>
    <d v="2012-01-13T00:00:00"/>
    <s v="Standard Class"/>
    <s v="CC-12685"/>
    <s v="Craig Carroll"/>
    <s v="Consumer"/>
    <s v="United States"/>
    <s v="Henderson"/>
    <x v="0"/>
    <n v="42420"/>
    <x v="0"/>
    <s v="OFF-AR-10004691"/>
    <x v="1"/>
    <x v="6"/>
    <s v="Boston 1730 StandUp Electric Pencil Sharpener"/>
    <n v="42.76"/>
    <n v="2"/>
    <n v="0"/>
    <n v="11.117599999999999"/>
    <x v="9"/>
  </r>
  <r>
    <n v="7094"/>
    <x v="3519"/>
    <x v="1"/>
    <d v="2012-01-09T00:00:00"/>
    <d v="2012-01-13T00:00:00"/>
    <s v="Standard Class"/>
    <s v="CC-12685"/>
    <s v="Craig Carroll"/>
    <s v="Consumer"/>
    <s v="United States"/>
    <s v="Henderson"/>
    <x v="0"/>
    <n v="42420"/>
    <x v="0"/>
    <s v="OFF-PA-10004996"/>
    <x v="1"/>
    <x v="10"/>
    <s v="Speediset Carbonless Redi-Letter 7&quot; x 8 1/2&quot;"/>
    <n v="51.55"/>
    <n v="5"/>
    <n v="0"/>
    <n v="24.2285"/>
    <x v="9"/>
  </r>
  <r>
    <n v="7095"/>
    <x v="3520"/>
    <x v="1"/>
    <d v="2012-02-09T00:00:00"/>
    <d v="2012-02-13T00:00:00"/>
    <s v="Second Class"/>
    <s v="JF-15565"/>
    <s v="Jill Fjeld"/>
    <s v="Consumer"/>
    <s v="United States"/>
    <s v="Decatur"/>
    <x v="10"/>
    <n v="62521"/>
    <x v="2"/>
    <s v="TEC-AC-10001908"/>
    <x v="2"/>
    <x v="11"/>
    <s v="Logitech Wireless Headset h800"/>
    <n v="479.952"/>
    <n v="6"/>
    <n v="0.2"/>
    <n v="89.991"/>
    <x v="11"/>
  </r>
  <r>
    <n v="7096"/>
    <x v="3521"/>
    <x v="0"/>
    <d v="2013-08-20T00:00:00"/>
    <d v="2013-08-21T00:00:00"/>
    <s v="First Class"/>
    <s v="RP-19390"/>
    <s v="Resi Pölking"/>
    <s v="Consumer"/>
    <s v="United States"/>
    <s v="New York City"/>
    <x v="15"/>
    <n v="10009"/>
    <x v="3"/>
    <s v="OFF-BI-10000666"/>
    <x v="1"/>
    <x v="8"/>
    <s v="Surelock Post Binders"/>
    <n v="146.68799999999999"/>
    <n v="6"/>
    <n v="0.2"/>
    <n v="55.008000000000003"/>
    <x v="6"/>
  </r>
  <r>
    <n v="7097"/>
    <x v="3521"/>
    <x v="0"/>
    <d v="2013-08-20T00:00:00"/>
    <d v="2013-08-21T00:00:00"/>
    <s v="First Class"/>
    <s v="RP-19390"/>
    <s v="Resi Pölking"/>
    <s v="Consumer"/>
    <s v="United States"/>
    <s v="New York City"/>
    <x v="15"/>
    <n v="10009"/>
    <x v="3"/>
    <s v="OFF-BI-10004318"/>
    <x v="1"/>
    <x v="8"/>
    <s v="Ibico EB-19 Dual Function Manual Binding System"/>
    <n v="276.78399999999999"/>
    <n v="2"/>
    <n v="0.2"/>
    <n v="89.954800000000006"/>
    <x v="6"/>
  </r>
  <r>
    <n v="7098"/>
    <x v="3521"/>
    <x v="0"/>
    <d v="2013-08-20T00:00:00"/>
    <d v="2013-08-21T00:00:00"/>
    <s v="First Class"/>
    <s v="RP-19390"/>
    <s v="Resi Pölking"/>
    <s v="Consumer"/>
    <s v="United States"/>
    <s v="New York City"/>
    <x v="15"/>
    <n v="10009"/>
    <x v="3"/>
    <s v="OFF-BI-10003429"/>
    <x v="1"/>
    <x v="8"/>
    <s v="Cardinal HOLDit! Binder Insert Strips,Extra Strips"/>
    <n v="25.32"/>
    <n v="5"/>
    <n v="0.2"/>
    <n v="9.1784999999999997"/>
    <x v="6"/>
  </r>
  <r>
    <n v="7099"/>
    <x v="3522"/>
    <x v="3"/>
    <d v="2014-11-07T00:00:00"/>
    <d v="2014-11-11T00:00:00"/>
    <s v="Standard Class"/>
    <s v="CD-11980"/>
    <s v="Carol Darley"/>
    <s v="Consumer"/>
    <s v="United States"/>
    <s v="New York City"/>
    <x v="15"/>
    <n v="10011"/>
    <x v="3"/>
    <s v="OFF-PA-10003302"/>
    <x v="1"/>
    <x v="10"/>
    <s v="Xerox 1906"/>
    <n v="318.95999999999998"/>
    <n v="9"/>
    <n v="0"/>
    <n v="149.91120000000001"/>
    <x v="0"/>
  </r>
  <r>
    <n v="7100"/>
    <x v="3523"/>
    <x v="1"/>
    <d v="2012-12-26T00:00:00"/>
    <d v="2012-12-30T00:00:00"/>
    <s v="Second Class"/>
    <s v="DF-13135"/>
    <s v="David Flashing"/>
    <s v="Consumer"/>
    <s v="United States"/>
    <s v="New York City"/>
    <x v="15"/>
    <n v="10009"/>
    <x v="3"/>
    <s v="OFF-PA-10003302"/>
    <x v="1"/>
    <x v="10"/>
    <s v="Xerox 1906"/>
    <n v="212.64"/>
    <n v="6"/>
    <n v="0"/>
    <n v="99.940799999999996"/>
    <x v="4"/>
  </r>
  <r>
    <n v="7101"/>
    <x v="3524"/>
    <x v="2"/>
    <d v="2011-11-23T00:00:00"/>
    <d v="2011-11-28T00:00:00"/>
    <s v="Standard Class"/>
    <s v="SM-20005"/>
    <s v="Sally Matthias"/>
    <s v="Consumer"/>
    <s v="United States"/>
    <s v="Scottsdale"/>
    <x v="16"/>
    <n v="85254"/>
    <x v="1"/>
    <s v="OFF-EN-10002621"/>
    <x v="1"/>
    <x v="12"/>
    <s v="Staples"/>
    <n v="23.472000000000001"/>
    <n v="3"/>
    <n v="0.2"/>
    <n v="8.8019999999999996"/>
    <x v="0"/>
  </r>
  <r>
    <n v="7102"/>
    <x v="3525"/>
    <x v="0"/>
    <d v="2013-08-02T00:00:00"/>
    <d v="2013-08-06T00:00:00"/>
    <s v="Second Class"/>
    <s v="SG-20890"/>
    <s v="Susan Gilcrest"/>
    <s v="Corporate"/>
    <s v="United States"/>
    <s v="Amarillo"/>
    <x v="5"/>
    <n v="79109"/>
    <x v="2"/>
    <s v="OFF-PA-10000249"/>
    <x v="1"/>
    <x v="10"/>
    <s v="Staples"/>
    <n v="19.648"/>
    <n v="2"/>
    <n v="0.2"/>
    <n v="6.6311999999999998"/>
    <x v="6"/>
  </r>
  <r>
    <n v="7103"/>
    <x v="3526"/>
    <x v="2"/>
    <d v="2011-09-21T00:00:00"/>
    <d v="2011-09-24T00:00:00"/>
    <s v="First Class"/>
    <s v="LH-16750"/>
    <s v="Larry Hughes"/>
    <s v="Consumer"/>
    <s v="United States"/>
    <s v="Philadelphia"/>
    <x v="9"/>
    <n v="19140"/>
    <x v="3"/>
    <s v="OFF-BI-10000050"/>
    <x v="1"/>
    <x v="8"/>
    <s v="Angle-D Binders with Locking Rings, Label Holders"/>
    <n v="6.57"/>
    <n v="3"/>
    <n v="0.7"/>
    <n v="-5.0369999999999999"/>
    <x v="8"/>
  </r>
  <r>
    <n v="7104"/>
    <x v="3527"/>
    <x v="3"/>
    <d v="2014-09-05T00:00:00"/>
    <d v="2014-09-09T00:00:00"/>
    <s v="Standard Class"/>
    <s v="EJ-14155"/>
    <s v="Eva Jacobs"/>
    <s v="Consumer"/>
    <s v="United States"/>
    <s v="Santa Ana"/>
    <x v="1"/>
    <n v="92704"/>
    <x v="1"/>
    <s v="OFF-ST-10003805"/>
    <x v="1"/>
    <x v="4"/>
    <s v="24 Capacity Maxi Data Binder Racks, Pearl"/>
    <n v="421.1"/>
    <n v="2"/>
    <n v="0"/>
    <n v="105.27500000000001"/>
    <x v="8"/>
  </r>
  <r>
    <n v="7105"/>
    <x v="3528"/>
    <x v="3"/>
    <d v="2014-06-20T00:00:00"/>
    <d v="2014-06-22T00:00:00"/>
    <s v="Second Class"/>
    <s v="KH-16330"/>
    <s v="Katharine Harms"/>
    <s v="Corporate"/>
    <s v="United States"/>
    <s v="Newark"/>
    <x v="24"/>
    <n v="43055"/>
    <x v="3"/>
    <s v="FUR-CH-10000785"/>
    <x v="0"/>
    <x v="1"/>
    <s v="Global Ergonomic Managers Chair"/>
    <n v="760.11599999999999"/>
    <n v="6"/>
    <n v="0.3"/>
    <n v="-43.435200000000002"/>
    <x v="1"/>
  </r>
  <r>
    <n v="7106"/>
    <x v="3528"/>
    <x v="3"/>
    <d v="2014-06-20T00:00:00"/>
    <d v="2014-06-22T00:00:00"/>
    <s v="Second Class"/>
    <s v="KH-16330"/>
    <s v="Katharine Harms"/>
    <s v="Corporate"/>
    <s v="United States"/>
    <s v="Newark"/>
    <x v="24"/>
    <n v="43055"/>
    <x v="3"/>
    <s v="FUR-FU-10004909"/>
    <x v="0"/>
    <x v="5"/>
    <s v="Contemporary Wood/Metal Frame"/>
    <n v="38.783999999999999"/>
    <n v="3"/>
    <n v="0.2"/>
    <n v="7.2720000000000002"/>
    <x v="1"/>
  </r>
  <r>
    <n v="7107"/>
    <x v="3528"/>
    <x v="3"/>
    <d v="2014-06-20T00:00:00"/>
    <d v="2014-06-22T00:00:00"/>
    <s v="Second Class"/>
    <s v="KH-16330"/>
    <s v="Katharine Harms"/>
    <s v="Corporate"/>
    <s v="United States"/>
    <s v="Newark"/>
    <x v="24"/>
    <n v="43055"/>
    <x v="3"/>
    <s v="TEC-AC-10001553"/>
    <x v="2"/>
    <x v="11"/>
    <s v="Memorex 25GB 6X Branded Blu-Ray Recordable Disc, 15/Pack"/>
    <n v="122.328"/>
    <n v="9"/>
    <n v="0.2"/>
    <n v="1.5290999999999999"/>
    <x v="1"/>
  </r>
  <r>
    <n v="7108"/>
    <x v="3529"/>
    <x v="0"/>
    <d v="2013-04-20T00:00:00"/>
    <d v="2013-04-27T00:00:00"/>
    <s v="Standard Class"/>
    <s v="KM-16720"/>
    <s v="Kunst Miller"/>
    <s v="Consumer"/>
    <s v="United States"/>
    <s v="New York City"/>
    <x v="15"/>
    <n v="10035"/>
    <x v="3"/>
    <s v="TEC-PH-10004774"/>
    <x v="2"/>
    <x v="7"/>
    <s v="Gear Head AU3700S Headset"/>
    <n v="25.98"/>
    <n v="2"/>
    <n v="0"/>
    <n v="0.77939999999999998"/>
    <x v="3"/>
  </r>
  <r>
    <n v="7109"/>
    <x v="3529"/>
    <x v="0"/>
    <d v="2013-04-20T00:00:00"/>
    <d v="2013-04-27T00:00:00"/>
    <s v="Standard Class"/>
    <s v="KM-16720"/>
    <s v="Kunst Miller"/>
    <s v="Consumer"/>
    <s v="United States"/>
    <s v="New York City"/>
    <x v="15"/>
    <n v="10035"/>
    <x v="3"/>
    <s v="OFF-AR-10004582"/>
    <x v="1"/>
    <x v="6"/>
    <s v="BIC Brite Liner Grip Highlighters"/>
    <n v="3.28"/>
    <n v="2"/>
    <n v="0"/>
    <n v="1.476"/>
    <x v="3"/>
  </r>
  <r>
    <n v="7110"/>
    <x v="3529"/>
    <x v="0"/>
    <d v="2013-04-20T00:00:00"/>
    <d v="2013-04-27T00:00:00"/>
    <s v="Standard Class"/>
    <s v="KM-16720"/>
    <s v="Kunst Miller"/>
    <s v="Consumer"/>
    <s v="United States"/>
    <s v="New York City"/>
    <x v="15"/>
    <n v="10035"/>
    <x v="3"/>
    <s v="OFF-ST-10000991"/>
    <x v="1"/>
    <x v="4"/>
    <s v="Space Solutions HD Industrial Steel Shelving."/>
    <n v="459.88"/>
    <n v="4"/>
    <n v="0"/>
    <n v="13.7964"/>
    <x v="3"/>
  </r>
  <r>
    <n v="7111"/>
    <x v="3529"/>
    <x v="0"/>
    <d v="2013-04-20T00:00:00"/>
    <d v="2013-04-27T00:00:00"/>
    <s v="Standard Class"/>
    <s v="KM-16720"/>
    <s v="Kunst Miller"/>
    <s v="Consumer"/>
    <s v="United States"/>
    <s v="New York City"/>
    <x v="15"/>
    <n v="10035"/>
    <x v="3"/>
    <s v="OFF-SU-10002522"/>
    <x v="1"/>
    <x v="14"/>
    <s v="Acme Kleen Earth Office Shears"/>
    <n v="7.76"/>
    <n v="2"/>
    <n v="0"/>
    <n v="2.2504"/>
    <x v="3"/>
  </r>
  <r>
    <n v="7112"/>
    <x v="3529"/>
    <x v="0"/>
    <d v="2013-04-20T00:00:00"/>
    <d v="2013-04-27T00:00:00"/>
    <s v="Standard Class"/>
    <s v="KM-16720"/>
    <s v="Kunst Miller"/>
    <s v="Consumer"/>
    <s v="United States"/>
    <s v="New York City"/>
    <x v="15"/>
    <n v="10035"/>
    <x v="3"/>
    <s v="OFF-AR-10004022"/>
    <x v="1"/>
    <x v="6"/>
    <s v="Panasonic KP-380BK Classic Electric Pencil Sharpener"/>
    <n v="71.959999999999994"/>
    <n v="2"/>
    <n v="0"/>
    <n v="17.989999999999998"/>
    <x v="3"/>
  </r>
  <r>
    <n v="7113"/>
    <x v="3529"/>
    <x v="0"/>
    <d v="2013-04-20T00:00:00"/>
    <d v="2013-04-27T00:00:00"/>
    <s v="Standard Class"/>
    <s v="KM-16720"/>
    <s v="Kunst Miller"/>
    <s v="Consumer"/>
    <s v="United States"/>
    <s v="New York City"/>
    <x v="15"/>
    <n v="10035"/>
    <x v="3"/>
    <s v="OFF-SU-10001218"/>
    <x v="1"/>
    <x v="14"/>
    <s v="Fiskars Softgrip Scissors"/>
    <n v="54.9"/>
    <n v="5"/>
    <n v="0"/>
    <n v="15.372"/>
    <x v="3"/>
  </r>
  <r>
    <n v="7114"/>
    <x v="3529"/>
    <x v="0"/>
    <d v="2013-04-20T00:00:00"/>
    <d v="2013-04-27T00:00:00"/>
    <s v="Standard Class"/>
    <s v="KM-16720"/>
    <s v="Kunst Miller"/>
    <s v="Consumer"/>
    <s v="United States"/>
    <s v="New York City"/>
    <x v="15"/>
    <n v="10035"/>
    <x v="3"/>
    <s v="OFF-BI-10000174"/>
    <x v="1"/>
    <x v="8"/>
    <s v="Wilson Jones Clip &amp; Carry Folder Binder Tool for Ring Binders, Clear"/>
    <n v="9.2799999999999994"/>
    <n v="2"/>
    <n v="0.2"/>
    <n v="3.2480000000000002"/>
    <x v="3"/>
  </r>
  <r>
    <n v="7115"/>
    <x v="3530"/>
    <x v="0"/>
    <d v="2013-05-06T00:00:00"/>
    <d v="2013-05-07T00:00:00"/>
    <s v="First Class"/>
    <s v="LW-16990"/>
    <s v="Lindsay Williams"/>
    <s v="Corporate"/>
    <s v="United States"/>
    <s v="Henderson"/>
    <x v="33"/>
    <n v="89015"/>
    <x v="1"/>
    <s v="FUR-TA-10003392"/>
    <x v="0"/>
    <x v="3"/>
    <s v="Global Adaptabilities Conference Tables"/>
    <n v="1685.88"/>
    <n v="6"/>
    <n v="0"/>
    <n v="320.31720000000001"/>
    <x v="5"/>
  </r>
  <r>
    <n v="7116"/>
    <x v="3530"/>
    <x v="0"/>
    <d v="2013-05-06T00:00:00"/>
    <d v="2013-05-07T00:00:00"/>
    <s v="First Class"/>
    <s v="LW-16990"/>
    <s v="Lindsay Williams"/>
    <s v="Corporate"/>
    <s v="United States"/>
    <s v="Henderson"/>
    <x v="33"/>
    <n v="89015"/>
    <x v="1"/>
    <s v="OFF-BI-10001890"/>
    <x v="1"/>
    <x v="8"/>
    <s v="Avery Poly Binder Pockets"/>
    <n v="5.7279999999999998"/>
    <n v="2"/>
    <n v="0.2"/>
    <n v="2.0047999999999999"/>
    <x v="5"/>
  </r>
  <r>
    <n v="7117"/>
    <x v="3531"/>
    <x v="2"/>
    <d v="2011-10-18T00:00:00"/>
    <d v="2011-10-23T00:00:00"/>
    <s v="Second Class"/>
    <s v="IG-15085"/>
    <s v="Ivan Gibson"/>
    <s v="Consumer"/>
    <s v="United States"/>
    <s v="Seattle"/>
    <x v="4"/>
    <n v="98103"/>
    <x v="1"/>
    <s v="OFF-PA-10000167"/>
    <x v="1"/>
    <x v="10"/>
    <s v="Xerox 1925"/>
    <n v="61.96"/>
    <n v="2"/>
    <n v="0"/>
    <n v="27.882000000000001"/>
    <x v="2"/>
  </r>
  <r>
    <n v="7118"/>
    <x v="3531"/>
    <x v="2"/>
    <d v="2011-10-18T00:00:00"/>
    <d v="2011-10-23T00:00:00"/>
    <s v="Second Class"/>
    <s v="IG-15085"/>
    <s v="Ivan Gibson"/>
    <s v="Consumer"/>
    <s v="United States"/>
    <s v="Seattle"/>
    <x v="4"/>
    <n v="98103"/>
    <x v="1"/>
    <s v="OFF-BI-10003784"/>
    <x v="1"/>
    <x v="8"/>
    <s v="Computer Printout Index Tabs"/>
    <n v="1.3440000000000001"/>
    <n v="1"/>
    <n v="0.2"/>
    <n v="0.47039999999999998"/>
    <x v="2"/>
  </r>
  <r>
    <n v="7119"/>
    <x v="3532"/>
    <x v="3"/>
    <d v="2014-02-14T00:00:00"/>
    <d v="2014-02-18T00:00:00"/>
    <s v="Standard Class"/>
    <s v="JP-15460"/>
    <s v="Jennifer Patt"/>
    <s v="Corporate"/>
    <s v="United States"/>
    <s v="New York City"/>
    <x v="15"/>
    <n v="10009"/>
    <x v="3"/>
    <s v="OFF-PA-10001184"/>
    <x v="1"/>
    <x v="10"/>
    <s v="Xerox 1903"/>
    <n v="17.940000000000001"/>
    <n v="3"/>
    <n v="0"/>
    <n v="8.7905999999999995"/>
    <x v="11"/>
  </r>
  <r>
    <n v="7120"/>
    <x v="3533"/>
    <x v="3"/>
    <d v="2014-11-18T00:00:00"/>
    <d v="2014-11-25T00:00:00"/>
    <s v="Standard Class"/>
    <s v="GG-14650"/>
    <s v="Greg Guthrie"/>
    <s v="Corporate"/>
    <s v="United States"/>
    <s v="Seattle"/>
    <x v="4"/>
    <n v="98103"/>
    <x v="1"/>
    <s v="OFF-BI-10002103"/>
    <x v="1"/>
    <x v="8"/>
    <s v="Cardinal Slant-D Ring Binder, Heavy Gauge Vinyl"/>
    <n v="13.904"/>
    <n v="2"/>
    <n v="0.2"/>
    <n v="4.5187999999999997"/>
    <x v="0"/>
  </r>
  <r>
    <n v="7121"/>
    <x v="3534"/>
    <x v="2"/>
    <d v="2011-01-21T00:00:00"/>
    <d v="2011-01-27T00:00:00"/>
    <s v="Standard Class"/>
    <s v="MM-18280"/>
    <s v="Muhammed MacIntyre"/>
    <s v="Corporate"/>
    <s v="United States"/>
    <s v="Smyrna"/>
    <x v="18"/>
    <n v="37167"/>
    <x v="0"/>
    <s v="OFF-BI-10003091"/>
    <x v="1"/>
    <x v="8"/>
    <s v="GBC DocuBind TL200 Manual Binding Machine"/>
    <n v="67.194000000000003"/>
    <n v="1"/>
    <n v="0.7"/>
    <n v="-51.5154"/>
    <x v="9"/>
  </r>
  <r>
    <n v="7122"/>
    <x v="3535"/>
    <x v="3"/>
    <d v="2014-12-02T00:00:00"/>
    <d v="2014-12-09T00:00:00"/>
    <s v="Standard Class"/>
    <s v="SO-20335"/>
    <s v="Sean O'Donnell"/>
    <s v="Consumer"/>
    <s v="United States"/>
    <s v="Seattle"/>
    <x v="4"/>
    <n v="98105"/>
    <x v="1"/>
    <s v="OFF-PA-10001593"/>
    <x v="1"/>
    <x v="10"/>
    <s v="Xerox 1947"/>
    <n v="41.86"/>
    <n v="7"/>
    <n v="0"/>
    <n v="18.837"/>
    <x v="4"/>
  </r>
  <r>
    <n v="7123"/>
    <x v="3535"/>
    <x v="3"/>
    <d v="2014-12-02T00:00:00"/>
    <d v="2014-12-09T00:00:00"/>
    <s v="Standard Class"/>
    <s v="SO-20335"/>
    <s v="Sean O'Donnell"/>
    <s v="Consumer"/>
    <s v="United States"/>
    <s v="Seattle"/>
    <x v="4"/>
    <n v="98105"/>
    <x v="1"/>
    <s v="FUR-BO-10002598"/>
    <x v="0"/>
    <x v="0"/>
    <s v="Hon Metal Bookcases, Putty"/>
    <n v="141.96"/>
    <n v="2"/>
    <n v="0"/>
    <n v="41.168399999999998"/>
    <x v="4"/>
  </r>
  <r>
    <n v="7124"/>
    <x v="3536"/>
    <x v="1"/>
    <d v="2012-08-09T00:00:00"/>
    <d v="2012-08-16T00:00:00"/>
    <s v="Standard Class"/>
    <s v="MF-18250"/>
    <s v="Monica Federle"/>
    <s v="Corporate"/>
    <s v="United States"/>
    <s v="New York City"/>
    <x v="15"/>
    <n v="10035"/>
    <x v="3"/>
    <s v="FUR-FU-10000320"/>
    <x v="0"/>
    <x v="5"/>
    <s v="OIC Stacking Trays"/>
    <n v="10.02"/>
    <n v="3"/>
    <n v="0"/>
    <n v="4.4088000000000003"/>
    <x v="6"/>
  </r>
  <r>
    <n v="7125"/>
    <x v="3536"/>
    <x v="1"/>
    <d v="2012-08-09T00:00:00"/>
    <d v="2012-08-16T00:00:00"/>
    <s v="Standard Class"/>
    <s v="MF-18250"/>
    <s v="Monica Federle"/>
    <s v="Corporate"/>
    <s v="United States"/>
    <s v="New York City"/>
    <x v="15"/>
    <n v="10035"/>
    <x v="3"/>
    <s v="OFF-PA-10001815"/>
    <x v="1"/>
    <x v="10"/>
    <s v="Xerox 1885"/>
    <n v="144.12"/>
    <n v="3"/>
    <n v="0"/>
    <n v="69.177599999999998"/>
    <x v="6"/>
  </r>
  <r>
    <n v="7126"/>
    <x v="3537"/>
    <x v="0"/>
    <d v="2013-09-28T00:00:00"/>
    <d v="2013-09-30T00:00:00"/>
    <s v="Second Class"/>
    <s v="JG-15160"/>
    <s v="James Galang"/>
    <s v="Consumer"/>
    <s v="United States"/>
    <s v="Atlanta"/>
    <x v="32"/>
    <n v="30318"/>
    <x v="0"/>
    <s v="OFF-PA-10003971"/>
    <x v="1"/>
    <x v="10"/>
    <s v="Xerox 1965"/>
    <n v="17.940000000000001"/>
    <n v="3"/>
    <n v="0"/>
    <n v="8.7905999999999995"/>
    <x v="8"/>
  </r>
  <r>
    <n v="7127"/>
    <x v="3537"/>
    <x v="0"/>
    <d v="2013-09-28T00:00:00"/>
    <d v="2013-09-30T00:00:00"/>
    <s v="Second Class"/>
    <s v="JG-15160"/>
    <s v="James Galang"/>
    <s v="Consumer"/>
    <s v="United States"/>
    <s v="Atlanta"/>
    <x v="32"/>
    <n v="30318"/>
    <x v="0"/>
    <s v="OFF-AR-10004685"/>
    <x v="1"/>
    <x v="6"/>
    <s v="Binney &amp; Smith Crayola Metallic Colored Pencils, 8-Color Set"/>
    <n v="13.89"/>
    <n v="3"/>
    <n v="0"/>
    <n v="4.5837000000000003"/>
    <x v="8"/>
  </r>
  <r>
    <n v="7128"/>
    <x v="3538"/>
    <x v="0"/>
    <d v="2013-11-15T00:00:00"/>
    <d v="2013-11-21T00:00:00"/>
    <s v="Standard Class"/>
    <s v="JM-16195"/>
    <s v="Justin MacKendrick"/>
    <s v="Consumer"/>
    <s v="United States"/>
    <s v="Newark"/>
    <x v="13"/>
    <n v="19711"/>
    <x v="3"/>
    <s v="OFF-PA-10001609"/>
    <x v="1"/>
    <x v="10"/>
    <s v="Tops Wirebound Message Log Books"/>
    <n v="16.45"/>
    <n v="5"/>
    <n v="0"/>
    <n v="7.5670000000000002"/>
    <x v="0"/>
  </r>
  <r>
    <n v="7129"/>
    <x v="3538"/>
    <x v="0"/>
    <d v="2013-11-15T00:00:00"/>
    <d v="2013-11-21T00:00:00"/>
    <s v="Standard Class"/>
    <s v="JM-16195"/>
    <s v="Justin MacKendrick"/>
    <s v="Consumer"/>
    <s v="United States"/>
    <s v="Newark"/>
    <x v="13"/>
    <n v="19711"/>
    <x v="3"/>
    <s v="FUR-FU-10000550"/>
    <x v="0"/>
    <x v="5"/>
    <s v="Stacking Trays by OIC"/>
    <n v="19.920000000000002"/>
    <n v="4"/>
    <n v="0"/>
    <n v="6.5735999999999999"/>
    <x v="0"/>
  </r>
  <r>
    <n v="7130"/>
    <x v="3539"/>
    <x v="0"/>
    <d v="2013-04-17T00:00:00"/>
    <d v="2013-04-23T00:00:00"/>
    <s v="Standard Class"/>
    <s v="PK-19075"/>
    <s v="Pete Kriz"/>
    <s v="Consumer"/>
    <s v="United States"/>
    <s v="Nashville"/>
    <x v="18"/>
    <n v="37211"/>
    <x v="0"/>
    <s v="TEC-AC-10004209"/>
    <x v="2"/>
    <x v="11"/>
    <s v="Memorex Froggy Flash Drive 4 GB"/>
    <n v="35.167999999999999"/>
    <n v="4"/>
    <n v="0.2"/>
    <n v="8.3523999999999994"/>
    <x v="3"/>
  </r>
  <r>
    <n v="7131"/>
    <x v="3539"/>
    <x v="0"/>
    <d v="2013-04-17T00:00:00"/>
    <d v="2013-04-23T00:00:00"/>
    <s v="Standard Class"/>
    <s v="PK-19075"/>
    <s v="Pete Kriz"/>
    <s v="Consumer"/>
    <s v="United States"/>
    <s v="Nashville"/>
    <x v="18"/>
    <n v="37211"/>
    <x v="0"/>
    <s v="OFF-PA-10003022"/>
    <x v="1"/>
    <x v="10"/>
    <s v="Standard Line “While You Were Out” Hardbound Telephone Message Book"/>
    <n v="123.08799999999999"/>
    <n v="7"/>
    <n v="0.2"/>
    <n v="40.003599999999999"/>
    <x v="3"/>
  </r>
  <r>
    <n v="7132"/>
    <x v="3540"/>
    <x v="3"/>
    <d v="2014-11-27T00:00:00"/>
    <d v="2014-12-02T00:00:00"/>
    <s v="Standard Class"/>
    <s v="TT-21460"/>
    <s v="Tonja Turnell"/>
    <s v="Home Office"/>
    <s v="United States"/>
    <s v="Richmond"/>
    <x v="14"/>
    <n v="47374"/>
    <x v="2"/>
    <s v="FUR-TA-10001039"/>
    <x v="0"/>
    <x v="3"/>
    <s v="KI Adjustable-Height Table"/>
    <n v="257.94"/>
    <n v="3"/>
    <n v="0"/>
    <n v="67.064400000000006"/>
    <x v="0"/>
  </r>
  <r>
    <n v="7133"/>
    <x v="3540"/>
    <x v="3"/>
    <d v="2014-11-27T00:00:00"/>
    <d v="2014-12-02T00:00:00"/>
    <s v="Standard Class"/>
    <s v="TT-21460"/>
    <s v="Tonja Turnell"/>
    <s v="Home Office"/>
    <s v="United States"/>
    <s v="Richmond"/>
    <x v="14"/>
    <n v="47374"/>
    <x v="2"/>
    <s v="TEC-PH-10002624"/>
    <x v="2"/>
    <x v="7"/>
    <s v="Samsung Galaxy S4 Mini"/>
    <n v="1879.96"/>
    <n v="4"/>
    <n v="0"/>
    <n v="545.1884"/>
    <x v="0"/>
  </r>
  <r>
    <n v="7134"/>
    <x v="3540"/>
    <x v="3"/>
    <d v="2014-11-27T00:00:00"/>
    <d v="2014-12-02T00:00:00"/>
    <s v="Standard Class"/>
    <s v="TT-21460"/>
    <s v="Tonja Turnell"/>
    <s v="Home Office"/>
    <s v="United States"/>
    <s v="Richmond"/>
    <x v="14"/>
    <n v="47374"/>
    <x v="2"/>
    <s v="FUR-FU-10001473"/>
    <x v="0"/>
    <x v="5"/>
    <s v="DAX Wood Document Frame"/>
    <n v="27.46"/>
    <n v="2"/>
    <n v="0"/>
    <n v="9.8856000000000002"/>
    <x v="0"/>
  </r>
  <r>
    <n v="7135"/>
    <x v="3540"/>
    <x v="3"/>
    <d v="2014-11-27T00:00:00"/>
    <d v="2014-12-02T00:00:00"/>
    <s v="Standard Class"/>
    <s v="TT-21460"/>
    <s v="Tonja Turnell"/>
    <s v="Home Office"/>
    <s v="United States"/>
    <s v="Richmond"/>
    <x v="14"/>
    <n v="47374"/>
    <x v="2"/>
    <s v="TEC-PH-10001819"/>
    <x v="2"/>
    <x v="7"/>
    <s v="Innergie mMini Combo Duo USB Travel Charging Kit"/>
    <n v="89.98"/>
    <n v="2"/>
    <n v="0"/>
    <n v="43.190399999999997"/>
    <x v="0"/>
  </r>
  <r>
    <n v="7136"/>
    <x v="3540"/>
    <x v="3"/>
    <d v="2014-11-27T00:00:00"/>
    <d v="2014-12-02T00:00:00"/>
    <s v="Standard Class"/>
    <s v="TT-21460"/>
    <s v="Tonja Turnell"/>
    <s v="Home Office"/>
    <s v="United States"/>
    <s v="Richmond"/>
    <x v="14"/>
    <n v="47374"/>
    <x v="2"/>
    <s v="FUR-CH-10004287"/>
    <x v="0"/>
    <x v="1"/>
    <s v="SAFCO Arco Folding Chair"/>
    <n v="828.6"/>
    <n v="3"/>
    <n v="0"/>
    <n v="240.29400000000001"/>
    <x v="0"/>
  </r>
  <r>
    <n v="7137"/>
    <x v="3541"/>
    <x v="1"/>
    <d v="2012-11-20T00:00:00"/>
    <d v="2012-11-27T00:00:00"/>
    <s v="Standard Class"/>
    <s v="SS-20875"/>
    <s v="Sung Shariari"/>
    <s v="Consumer"/>
    <s v="United States"/>
    <s v="Miami"/>
    <x v="2"/>
    <n v="33180"/>
    <x v="0"/>
    <s v="OFF-BI-10004728"/>
    <x v="1"/>
    <x v="8"/>
    <s v="Wilson Jones Turn Tabs Binder Tool for Ring Binders"/>
    <n v="7.23"/>
    <n v="5"/>
    <n v="0.7"/>
    <n v="-5.7839999999999998"/>
    <x v="0"/>
  </r>
  <r>
    <n v="7138"/>
    <x v="3541"/>
    <x v="1"/>
    <d v="2012-11-20T00:00:00"/>
    <d v="2012-11-27T00:00:00"/>
    <s v="Standard Class"/>
    <s v="SS-20875"/>
    <s v="Sung Shariari"/>
    <s v="Consumer"/>
    <s v="United States"/>
    <s v="Miami"/>
    <x v="2"/>
    <n v="33180"/>
    <x v="0"/>
    <s v="OFF-ST-10000918"/>
    <x v="1"/>
    <x v="4"/>
    <s v="Crate-A-Files"/>
    <n v="17.440000000000001"/>
    <n v="2"/>
    <n v="0.2"/>
    <n v="1.3080000000000001"/>
    <x v="0"/>
  </r>
  <r>
    <n v="7139"/>
    <x v="3541"/>
    <x v="1"/>
    <d v="2012-11-20T00:00:00"/>
    <d v="2012-11-27T00:00:00"/>
    <s v="Standard Class"/>
    <s v="SS-20875"/>
    <s v="Sung Shariari"/>
    <s v="Consumer"/>
    <s v="United States"/>
    <s v="Miami"/>
    <x v="2"/>
    <n v="33180"/>
    <x v="0"/>
    <s v="OFF-BI-10004593"/>
    <x v="1"/>
    <x v="8"/>
    <s v="Ibico Laser Imprintable Binding System Covers"/>
    <n v="62.88"/>
    <n v="4"/>
    <n v="0.7"/>
    <n v="-50.304000000000002"/>
    <x v="0"/>
  </r>
  <r>
    <n v="7140"/>
    <x v="3541"/>
    <x v="1"/>
    <d v="2012-11-20T00:00:00"/>
    <d v="2012-11-27T00:00:00"/>
    <s v="Standard Class"/>
    <s v="SS-20875"/>
    <s v="Sung Shariari"/>
    <s v="Consumer"/>
    <s v="United States"/>
    <s v="Miami"/>
    <x v="2"/>
    <n v="33180"/>
    <x v="0"/>
    <s v="FUR-BO-10001337"/>
    <x v="0"/>
    <x v="0"/>
    <s v="O'Sullivan Living Dimensions 2-Shelf Bookcases"/>
    <n v="290.35199999999998"/>
    <n v="3"/>
    <n v="0.2"/>
    <n v="-36.293999999999997"/>
    <x v="0"/>
  </r>
  <r>
    <n v="7141"/>
    <x v="3542"/>
    <x v="3"/>
    <d v="2014-09-08T00:00:00"/>
    <d v="2014-09-08T00:00:00"/>
    <s v="Same Day"/>
    <s v="TG-21640"/>
    <s v="Trudy Glocke"/>
    <s v="Consumer"/>
    <s v="United States"/>
    <s v="Saint Charles"/>
    <x v="25"/>
    <n v="63301"/>
    <x v="2"/>
    <s v="TEC-AC-10002473"/>
    <x v="2"/>
    <x v="11"/>
    <s v="Maxell 4.7GB DVD-R"/>
    <n v="113.52"/>
    <n v="4"/>
    <n v="0"/>
    <n v="46.543199999999999"/>
    <x v="8"/>
  </r>
  <r>
    <n v="7142"/>
    <x v="3542"/>
    <x v="3"/>
    <d v="2014-09-08T00:00:00"/>
    <d v="2014-09-08T00:00:00"/>
    <s v="Same Day"/>
    <s v="TG-21640"/>
    <s v="Trudy Glocke"/>
    <s v="Consumer"/>
    <s v="United States"/>
    <s v="Saint Charles"/>
    <x v="25"/>
    <n v="63301"/>
    <x v="2"/>
    <s v="FUR-FU-10003623"/>
    <x v="0"/>
    <x v="5"/>
    <s v="DataProducts Ampli Magnifier Task Lamp, Black,"/>
    <n v="135.30000000000001"/>
    <n v="5"/>
    <n v="0"/>
    <n v="37.884"/>
    <x v="8"/>
  </r>
  <r>
    <n v="7143"/>
    <x v="3543"/>
    <x v="2"/>
    <d v="2011-11-24T00:00:00"/>
    <d v="2011-11-29T00:00:00"/>
    <s v="Standard Class"/>
    <s v="HP-14815"/>
    <s v="Harold Pawlan"/>
    <s v="Home Office"/>
    <s v="United States"/>
    <s v="Virginia Beach"/>
    <x v="17"/>
    <n v="23464"/>
    <x v="0"/>
    <s v="FUR-FU-10002045"/>
    <x v="0"/>
    <x v="5"/>
    <s v="Executive Impressions 14&quot;"/>
    <n v="111.15"/>
    <n v="5"/>
    <n v="0"/>
    <n v="48.905999999999999"/>
    <x v="0"/>
  </r>
  <r>
    <n v="7144"/>
    <x v="3544"/>
    <x v="3"/>
    <d v="2014-03-12T00:00:00"/>
    <d v="2014-03-17T00:00:00"/>
    <s v="Standard Class"/>
    <s v="MH-17290"/>
    <s v="Marc Harrigan"/>
    <s v="Home Office"/>
    <s v="United States"/>
    <s v="Philadelphia"/>
    <x v="9"/>
    <n v="19140"/>
    <x v="3"/>
    <s v="TEC-PH-10002555"/>
    <x v="2"/>
    <x v="7"/>
    <s v="Nortel Meridian M5316 Digital phone"/>
    <n v="776.85"/>
    <n v="5"/>
    <n v="0.4"/>
    <n v="-181.26499999999999"/>
    <x v="10"/>
  </r>
  <r>
    <n v="7145"/>
    <x v="3544"/>
    <x v="3"/>
    <d v="2014-03-12T00:00:00"/>
    <d v="2014-03-17T00:00:00"/>
    <s v="Standard Class"/>
    <s v="MH-17290"/>
    <s v="Marc Harrigan"/>
    <s v="Home Office"/>
    <s v="United States"/>
    <s v="Philadelphia"/>
    <x v="9"/>
    <n v="19140"/>
    <x v="3"/>
    <s v="OFF-BI-10002794"/>
    <x v="1"/>
    <x v="8"/>
    <s v="Avery Trapezoid Ring Binder, 3&quot; Capacity, Black, 1040 sheets"/>
    <n v="12.294"/>
    <n v="1"/>
    <n v="0.7"/>
    <n v="-8.6058000000000003"/>
    <x v="10"/>
  </r>
  <r>
    <n v="7146"/>
    <x v="3544"/>
    <x v="3"/>
    <d v="2014-03-12T00:00:00"/>
    <d v="2014-03-17T00:00:00"/>
    <s v="Standard Class"/>
    <s v="MH-17290"/>
    <s v="Marc Harrigan"/>
    <s v="Home Office"/>
    <s v="United States"/>
    <s v="Philadelphia"/>
    <x v="9"/>
    <n v="19140"/>
    <x v="3"/>
    <s v="FUR-TA-10004086"/>
    <x v="0"/>
    <x v="3"/>
    <s v="KI Adjustable-Height Table"/>
    <n v="154.76400000000001"/>
    <n v="3"/>
    <n v="0.4"/>
    <n v="-46.429200000000002"/>
    <x v="10"/>
  </r>
  <r>
    <n v="7147"/>
    <x v="3544"/>
    <x v="3"/>
    <d v="2014-03-12T00:00:00"/>
    <d v="2014-03-17T00:00:00"/>
    <s v="Standard Class"/>
    <s v="MH-17290"/>
    <s v="Marc Harrigan"/>
    <s v="Home Office"/>
    <s v="United States"/>
    <s v="Philadelphia"/>
    <x v="9"/>
    <n v="19140"/>
    <x v="3"/>
    <s v="OFF-ST-10004946"/>
    <x v="1"/>
    <x v="4"/>
    <s v="Desktop 3-Pocket Hot File"/>
    <n v="43.28"/>
    <n v="1"/>
    <n v="0.2"/>
    <n v="3.246"/>
    <x v="10"/>
  </r>
  <r>
    <n v="7148"/>
    <x v="3545"/>
    <x v="0"/>
    <d v="2013-06-13T00:00:00"/>
    <d v="2013-06-18T00:00:00"/>
    <s v="Standard Class"/>
    <s v="CB-12415"/>
    <s v="Christy Brittain"/>
    <s v="Consumer"/>
    <s v="United States"/>
    <s v="Long Beach"/>
    <x v="15"/>
    <n v="11561"/>
    <x v="3"/>
    <s v="OFF-PA-10000241"/>
    <x v="1"/>
    <x v="10"/>
    <s v="IBM Multi-Purpose Copy Paper, 8 1/2 x 11&quot;, Case"/>
    <n v="92.94"/>
    <n v="3"/>
    <n v="0"/>
    <n v="41.823"/>
    <x v="1"/>
  </r>
  <r>
    <n v="7149"/>
    <x v="3545"/>
    <x v="0"/>
    <d v="2013-06-13T00:00:00"/>
    <d v="2013-06-18T00:00:00"/>
    <s v="Standard Class"/>
    <s v="CB-12415"/>
    <s v="Christy Brittain"/>
    <s v="Consumer"/>
    <s v="United States"/>
    <s v="Long Beach"/>
    <x v="15"/>
    <n v="11561"/>
    <x v="3"/>
    <s v="OFF-AP-10004036"/>
    <x v="1"/>
    <x v="9"/>
    <s v="Bionaire 99.97% HEPA Air Cleaner"/>
    <n v="52.56"/>
    <n v="3"/>
    <n v="0"/>
    <n v="18.396000000000001"/>
    <x v="1"/>
  </r>
  <r>
    <n v="7150"/>
    <x v="3546"/>
    <x v="1"/>
    <d v="2012-06-26T00:00:00"/>
    <d v="2012-06-30T00:00:00"/>
    <s v="Standard Class"/>
    <s v="VD-21670"/>
    <s v="Valerie Dominguez"/>
    <s v="Consumer"/>
    <s v="United States"/>
    <s v="Houston"/>
    <x v="5"/>
    <n v="77070"/>
    <x v="2"/>
    <s v="TEC-PH-10001578"/>
    <x v="2"/>
    <x v="7"/>
    <s v="Polycom SoundStation2 EX Conference phone"/>
    <n v="971.88"/>
    <n v="3"/>
    <n v="0.2"/>
    <n v="109.3365"/>
    <x v="1"/>
  </r>
  <r>
    <n v="7151"/>
    <x v="3547"/>
    <x v="3"/>
    <d v="2014-12-23T00:00:00"/>
    <d v="2014-12-27T00:00:00"/>
    <s v="Standard Class"/>
    <s v="SR-20425"/>
    <s v="Sharelle Roach"/>
    <s v="Home Office"/>
    <s v="United States"/>
    <s v="Tuscaloosa"/>
    <x v="19"/>
    <n v="35401"/>
    <x v="0"/>
    <s v="FUR-CH-10002647"/>
    <x v="0"/>
    <x v="1"/>
    <s v="Situations Contoured Folding Chairs, 4/Set"/>
    <n v="141.96"/>
    <n v="2"/>
    <n v="0"/>
    <n v="35.49"/>
    <x v="4"/>
  </r>
  <r>
    <n v="7152"/>
    <x v="3548"/>
    <x v="3"/>
    <d v="2014-12-23T00:00:00"/>
    <d v="2014-12-26T00:00:00"/>
    <s v="Second Class"/>
    <s v="AG-10330"/>
    <s v="Alex Grayson"/>
    <s v="Consumer"/>
    <s v="United States"/>
    <s v="Mesa"/>
    <x v="16"/>
    <n v="85204"/>
    <x v="1"/>
    <s v="FUR-TA-10003008"/>
    <x v="0"/>
    <x v="3"/>
    <s v="Lesro Round Back Collection Coffee Table, End Table"/>
    <n v="182.55"/>
    <n v="2"/>
    <n v="0.5"/>
    <n v="-135.08699999999999"/>
    <x v="4"/>
  </r>
  <r>
    <n v="7153"/>
    <x v="3549"/>
    <x v="2"/>
    <d v="2011-10-09T00:00:00"/>
    <d v="2011-10-15T00:00:00"/>
    <s v="Standard Class"/>
    <s v="BP-11095"/>
    <s v="Bart Pistole"/>
    <s v="Corporate"/>
    <s v="United States"/>
    <s v="Jacksonville"/>
    <x v="3"/>
    <n v="28540"/>
    <x v="0"/>
    <s v="OFF-PA-10004071"/>
    <x v="1"/>
    <x v="10"/>
    <s v="Eaton Premium Continuous-Feed Paper, 25% Cotton, Letter Size, White, 1000 Shts/Box"/>
    <n v="88.768000000000001"/>
    <n v="2"/>
    <n v="0.2"/>
    <n v="31.0688"/>
    <x v="2"/>
  </r>
  <r>
    <n v="7154"/>
    <x v="3550"/>
    <x v="1"/>
    <d v="2012-12-10T00:00:00"/>
    <d v="2012-12-15T00:00:00"/>
    <s v="Standard Class"/>
    <s v="JW-16075"/>
    <s v="Julia West"/>
    <s v="Consumer"/>
    <s v="United States"/>
    <s v="Chicago"/>
    <x v="10"/>
    <n v="60610"/>
    <x v="2"/>
    <s v="OFF-AP-10004980"/>
    <x v="1"/>
    <x v="9"/>
    <s v="3M Replacement Filter for Office Air Cleaner for 20' x 33' Room"/>
    <n v="53.088000000000001"/>
    <n v="7"/>
    <n v="0.8"/>
    <n v="-108.8304"/>
    <x v="4"/>
  </r>
  <r>
    <n v="7155"/>
    <x v="3551"/>
    <x v="1"/>
    <d v="2012-12-25T00:00:00"/>
    <d v="2012-12-27T00:00:00"/>
    <s v="Second Class"/>
    <s v="LH-16900"/>
    <s v="Lena Hernandez"/>
    <s v="Consumer"/>
    <s v="United States"/>
    <s v="Columbus"/>
    <x v="32"/>
    <n v="31907"/>
    <x v="0"/>
    <s v="FUR-FU-10000747"/>
    <x v="0"/>
    <x v="5"/>
    <s v="Tenex B1-RE Series Chair Mats for Low Pile Carpets"/>
    <n v="275.88"/>
    <n v="6"/>
    <n v="0"/>
    <n v="46.8996"/>
    <x v="4"/>
  </r>
  <r>
    <n v="7156"/>
    <x v="3551"/>
    <x v="1"/>
    <d v="2012-12-25T00:00:00"/>
    <d v="2012-12-27T00:00:00"/>
    <s v="Second Class"/>
    <s v="LH-16900"/>
    <s v="Lena Hernandez"/>
    <s v="Consumer"/>
    <s v="United States"/>
    <s v="Columbus"/>
    <x v="32"/>
    <n v="31907"/>
    <x v="0"/>
    <s v="OFF-BI-10004492"/>
    <x v="1"/>
    <x v="8"/>
    <s v="Tuf-Vin Binders"/>
    <n v="157.9"/>
    <n v="5"/>
    <n v="0"/>
    <n v="74.212999999999994"/>
    <x v="4"/>
  </r>
  <r>
    <n v="7157"/>
    <x v="3552"/>
    <x v="3"/>
    <d v="2014-04-30T00:00:00"/>
    <d v="2014-05-05T00:00:00"/>
    <s v="Standard Class"/>
    <s v="KT-16480"/>
    <s v="Kean Thornton"/>
    <s v="Consumer"/>
    <s v="United States"/>
    <s v="Orange"/>
    <x v="30"/>
    <n v="7050"/>
    <x v="3"/>
    <s v="OFF-LA-10004055"/>
    <x v="1"/>
    <x v="2"/>
    <s v="Color-Coded Legal Exhibit Labels"/>
    <n v="4.91"/>
    <n v="1"/>
    <n v="0"/>
    <n v="2.4058999999999999"/>
    <x v="3"/>
  </r>
  <r>
    <n v="7158"/>
    <x v="3553"/>
    <x v="0"/>
    <d v="2013-03-29T00:00:00"/>
    <d v="2013-04-01T00:00:00"/>
    <s v="Second Class"/>
    <s v="CC-12220"/>
    <s v="Chris Cortes"/>
    <s v="Consumer"/>
    <s v="United States"/>
    <s v="Los Angeles"/>
    <x v="1"/>
    <n v="90032"/>
    <x v="1"/>
    <s v="OFF-ST-10002485"/>
    <x v="1"/>
    <x v="4"/>
    <s v="Rogers Deluxe File Chest"/>
    <n v="87.92"/>
    <n v="4"/>
    <n v="0"/>
    <n v="0.87919999999999998"/>
    <x v="10"/>
  </r>
  <r>
    <n v="7159"/>
    <x v="3553"/>
    <x v="0"/>
    <d v="2013-03-29T00:00:00"/>
    <d v="2013-04-01T00:00:00"/>
    <s v="Second Class"/>
    <s v="CC-12220"/>
    <s v="Chris Cortes"/>
    <s v="Consumer"/>
    <s v="United States"/>
    <s v="Los Angeles"/>
    <x v="1"/>
    <n v="90032"/>
    <x v="1"/>
    <s v="OFF-PA-10001243"/>
    <x v="1"/>
    <x v="10"/>
    <s v="Xerox 1983"/>
    <n v="5.98"/>
    <n v="1"/>
    <n v="0"/>
    <n v="2.9302000000000001"/>
    <x v="10"/>
  </r>
  <r>
    <n v="7160"/>
    <x v="3554"/>
    <x v="1"/>
    <d v="2012-05-13T00:00:00"/>
    <d v="2012-05-18T00:00:00"/>
    <s v="Second Class"/>
    <s v="BF-11170"/>
    <s v="Ben Ferrer"/>
    <s v="Home Office"/>
    <s v="United States"/>
    <s v="Chicago"/>
    <x v="10"/>
    <n v="60623"/>
    <x v="2"/>
    <s v="TEC-PH-10004447"/>
    <x v="2"/>
    <x v="7"/>
    <s v="Toshiba IPT2010-SD IP Telephone"/>
    <n v="222.38399999999999"/>
    <n v="2"/>
    <n v="0.2"/>
    <n v="16.678799999999999"/>
    <x v="5"/>
  </r>
  <r>
    <n v="7161"/>
    <x v="3554"/>
    <x v="1"/>
    <d v="2012-05-13T00:00:00"/>
    <d v="2012-05-18T00:00:00"/>
    <s v="Second Class"/>
    <s v="BF-11170"/>
    <s v="Ben Ferrer"/>
    <s v="Home Office"/>
    <s v="United States"/>
    <s v="Chicago"/>
    <x v="10"/>
    <n v="60623"/>
    <x v="2"/>
    <s v="OFF-FA-10002280"/>
    <x v="1"/>
    <x v="13"/>
    <s v="Advantus Plastic Paper Clips"/>
    <n v="16"/>
    <n v="4"/>
    <n v="0.2"/>
    <n v="5.6"/>
    <x v="5"/>
  </r>
  <r>
    <n v="7162"/>
    <x v="3555"/>
    <x v="2"/>
    <d v="2011-07-04T00:00:00"/>
    <d v="2011-07-09T00:00:00"/>
    <s v="Standard Class"/>
    <s v="MS-17770"/>
    <s v="Maxwell Schwartz"/>
    <s v="Consumer"/>
    <s v="United States"/>
    <s v="Richmond"/>
    <x v="17"/>
    <n v="23223"/>
    <x v="0"/>
    <s v="OFF-PA-10004734"/>
    <x v="1"/>
    <x v="10"/>
    <s v="Southworth Structures Collection"/>
    <n v="21.84"/>
    <n v="3"/>
    <n v="0"/>
    <n v="10.92"/>
    <x v="7"/>
  </r>
  <r>
    <n v="7163"/>
    <x v="3555"/>
    <x v="2"/>
    <d v="2011-07-04T00:00:00"/>
    <d v="2011-07-09T00:00:00"/>
    <s v="Standard Class"/>
    <s v="MS-17770"/>
    <s v="Maxwell Schwartz"/>
    <s v="Consumer"/>
    <s v="United States"/>
    <s v="Richmond"/>
    <x v="17"/>
    <n v="23223"/>
    <x v="0"/>
    <s v="OFF-BI-10000145"/>
    <x v="1"/>
    <x v="8"/>
    <s v="Zipper Ring Binder Pockets"/>
    <n v="15.6"/>
    <n v="5"/>
    <n v="0"/>
    <n v="7.6440000000000001"/>
    <x v="7"/>
  </r>
  <r>
    <n v="7164"/>
    <x v="3556"/>
    <x v="2"/>
    <d v="2011-04-22T00:00:00"/>
    <d v="2011-04-24T00:00:00"/>
    <s v="Second Class"/>
    <s v="AH-10030"/>
    <s v="Aaron Hawkins"/>
    <s v="Corporate"/>
    <s v="United States"/>
    <s v="Troy"/>
    <x v="15"/>
    <n v="12180"/>
    <x v="3"/>
    <s v="OFF-EN-10004773"/>
    <x v="1"/>
    <x v="12"/>
    <s v="Staples"/>
    <n v="247.84"/>
    <n v="8"/>
    <n v="0"/>
    <n v="121.44159999999999"/>
    <x v="3"/>
  </r>
  <r>
    <n v="7165"/>
    <x v="3556"/>
    <x v="2"/>
    <d v="2011-04-22T00:00:00"/>
    <d v="2011-04-24T00:00:00"/>
    <s v="Second Class"/>
    <s v="AH-10030"/>
    <s v="Aaron Hawkins"/>
    <s v="Corporate"/>
    <s v="United States"/>
    <s v="Troy"/>
    <x v="15"/>
    <n v="12180"/>
    <x v="3"/>
    <s v="OFF-BI-10004970"/>
    <x v="1"/>
    <x v="8"/>
    <s v="ACCOHIDE 3-Ring Binder, Blue, 1&quot;"/>
    <n v="9.9120000000000008"/>
    <n v="3"/>
    <n v="0.2"/>
    <n v="3.3452999999999999"/>
    <x v="3"/>
  </r>
  <r>
    <n v="7166"/>
    <x v="3557"/>
    <x v="0"/>
    <d v="2013-09-20T00:00:00"/>
    <d v="2013-09-23T00:00:00"/>
    <s v="First Class"/>
    <s v="CK-12595"/>
    <s v="Clytie Kelty"/>
    <s v="Consumer"/>
    <s v="United States"/>
    <s v="Providence"/>
    <x v="34"/>
    <n v="2908"/>
    <x v="3"/>
    <s v="OFF-ST-10000604"/>
    <x v="1"/>
    <x v="4"/>
    <s v="Home/Office Personal File Carts"/>
    <n v="69.52"/>
    <n v="2"/>
    <n v="0"/>
    <n v="17.38"/>
    <x v="8"/>
  </r>
  <r>
    <n v="7167"/>
    <x v="3558"/>
    <x v="2"/>
    <d v="2011-07-22T00:00:00"/>
    <d v="2011-07-24T00:00:00"/>
    <s v="Second Class"/>
    <s v="NP-18325"/>
    <s v="Naresj Patel"/>
    <s v="Consumer"/>
    <s v="United States"/>
    <s v="San Francisco"/>
    <x v="1"/>
    <n v="94122"/>
    <x v="1"/>
    <s v="OFF-AR-10003190"/>
    <x v="1"/>
    <x v="6"/>
    <s v="Newell 32"/>
    <n v="11.52"/>
    <n v="4"/>
    <n v="0"/>
    <n v="3.2256"/>
    <x v="7"/>
  </r>
  <r>
    <n v="7168"/>
    <x v="3558"/>
    <x v="2"/>
    <d v="2011-07-22T00:00:00"/>
    <d v="2011-07-24T00:00:00"/>
    <s v="Second Class"/>
    <s v="NP-18325"/>
    <s v="Naresj Patel"/>
    <s v="Consumer"/>
    <s v="United States"/>
    <s v="San Francisco"/>
    <x v="1"/>
    <n v="94122"/>
    <x v="1"/>
    <s v="FUR-CH-10000155"/>
    <x v="0"/>
    <x v="1"/>
    <s v="Global Comet Stacking Armless Chair"/>
    <n v="717.72"/>
    <n v="3"/>
    <n v="0.2"/>
    <n v="71.772000000000006"/>
    <x v="7"/>
  </r>
  <r>
    <n v="7169"/>
    <x v="3558"/>
    <x v="2"/>
    <d v="2011-07-22T00:00:00"/>
    <d v="2011-07-24T00:00:00"/>
    <s v="Second Class"/>
    <s v="NP-18325"/>
    <s v="Naresj Patel"/>
    <s v="Consumer"/>
    <s v="United States"/>
    <s v="San Francisco"/>
    <x v="1"/>
    <n v="94122"/>
    <x v="1"/>
    <s v="OFF-ST-10003058"/>
    <x v="1"/>
    <x v="4"/>
    <s v="Eldon Mobile Mega Data Cart Mega Stackable Add-On Trays"/>
    <n v="236.5"/>
    <n v="10"/>
    <n v="0"/>
    <n v="68.584999999999994"/>
    <x v="7"/>
  </r>
  <r>
    <n v="7170"/>
    <x v="3558"/>
    <x v="2"/>
    <d v="2011-07-22T00:00:00"/>
    <d v="2011-07-24T00:00:00"/>
    <s v="Second Class"/>
    <s v="NP-18325"/>
    <s v="Naresj Patel"/>
    <s v="Consumer"/>
    <s v="United States"/>
    <s v="San Francisco"/>
    <x v="1"/>
    <n v="94122"/>
    <x v="1"/>
    <s v="FUR-TA-10004767"/>
    <x v="0"/>
    <x v="3"/>
    <s v="Safco Drafting Table"/>
    <n v="170.352"/>
    <n v="3"/>
    <n v="0.2"/>
    <n v="19.1646"/>
    <x v="7"/>
  </r>
  <r>
    <n v="7171"/>
    <x v="3559"/>
    <x v="3"/>
    <d v="2014-10-09T00:00:00"/>
    <d v="2014-10-15T00:00:00"/>
    <s v="Standard Class"/>
    <s v="GM-14440"/>
    <s v="Gary McGarr"/>
    <s v="Consumer"/>
    <s v="United States"/>
    <s v="New York City"/>
    <x v="15"/>
    <n v="10009"/>
    <x v="3"/>
    <s v="FUR-CH-10002372"/>
    <x v="0"/>
    <x v="1"/>
    <s v="Office Star - Ergonomically Designed Knee Chair"/>
    <n v="145.76400000000001"/>
    <n v="2"/>
    <n v="0.1"/>
    <n v="3.2391999999999999"/>
    <x v="2"/>
  </r>
  <r>
    <n v="7172"/>
    <x v="3560"/>
    <x v="3"/>
    <d v="2014-04-26T00:00:00"/>
    <d v="2014-04-28T00:00:00"/>
    <s v="Second Class"/>
    <s v="SG-20605"/>
    <s v="Speros Goranitis"/>
    <s v="Consumer"/>
    <s v="United States"/>
    <s v="San Francisco"/>
    <x v="1"/>
    <n v="94109"/>
    <x v="1"/>
    <s v="TEC-AC-10000158"/>
    <x v="2"/>
    <x v="11"/>
    <s v="Sony 64GB Class 10 Micro SDHC R40 Memory Card"/>
    <n v="107.97"/>
    <n v="3"/>
    <n v="0"/>
    <n v="22.6737"/>
    <x v="3"/>
  </r>
  <r>
    <n v="7173"/>
    <x v="3561"/>
    <x v="3"/>
    <d v="2014-03-27T00:00:00"/>
    <d v="2014-03-31T00:00:00"/>
    <s v="Standard Class"/>
    <s v="HK-14890"/>
    <s v="Heather Kirkland"/>
    <s v="Corporate"/>
    <s v="United States"/>
    <s v="Houston"/>
    <x v="5"/>
    <n v="77070"/>
    <x v="2"/>
    <s v="TEC-AC-10000158"/>
    <x v="2"/>
    <x v="11"/>
    <s v="Sony 64GB Class 10 Micro SDHC R40 Memory Card"/>
    <n v="143.96"/>
    <n v="5"/>
    <n v="0.2"/>
    <n v="1.7995000000000001"/>
    <x v="10"/>
  </r>
  <r>
    <n v="7174"/>
    <x v="3561"/>
    <x v="3"/>
    <d v="2014-03-27T00:00:00"/>
    <d v="2014-03-31T00:00:00"/>
    <s v="Standard Class"/>
    <s v="HK-14890"/>
    <s v="Heather Kirkland"/>
    <s v="Corporate"/>
    <s v="United States"/>
    <s v="Houston"/>
    <x v="5"/>
    <n v="77070"/>
    <x v="2"/>
    <s v="TEC-CO-10002313"/>
    <x v="2"/>
    <x v="16"/>
    <s v="Canon PC1080F Personal Copier"/>
    <n v="2399.96"/>
    <n v="5"/>
    <n v="0.2"/>
    <n v="569.9905"/>
    <x v="10"/>
  </r>
  <r>
    <n v="7175"/>
    <x v="3561"/>
    <x v="3"/>
    <d v="2014-03-27T00:00:00"/>
    <d v="2014-03-31T00:00:00"/>
    <s v="Standard Class"/>
    <s v="HK-14890"/>
    <s v="Heather Kirkland"/>
    <s v="Corporate"/>
    <s v="United States"/>
    <s v="Houston"/>
    <x v="5"/>
    <n v="77070"/>
    <x v="2"/>
    <s v="OFF-PA-10002581"/>
    <x v="1"/>
    <x v="10"/>
    <s v="Xerox 1951"/>
    <n v="74.352000000000004"/>
    <n v="3"/>
    <n v="0.2"/>
    <n v="23.234999999999999"/>
    <x v="10"/>
  </r>
  <r>
    <n v="7176"/>
    <x v="3561"/>
    <x v="3"/>
    <d v="2014-03-27T00:00:00"/>
    <d v="2014-03-31T00:00:00"/>
    <s v="Standard Class"/>
    <s v="HK-14890"/>
    <s v="Heather Kirkland"/>
    <s v="Corporate"/>
    <s v="United States"/>
    <s v="Houston"/>
    <x v="5"/>
    <n v="77070"/>
    <x v="2"/>
    <s v="OFF-AP-10001205"/>
    <x v="1"/>
    <x v="9"/>
    <s v="Belkin 5 Outlet SurgeMaster Power Centers"/>
    <n v="87.168000000000006"/>
    <n v="8"/>
    <n v="0.8"/>
    <n v="-226.63679999999999"/>
    <x v="10"/>
  </r>
  <r>
    <n v="7177"/>
    <x v="3561"/>
    <x v="3"/>
    <d v="2014-03-27T00:00:00"/>
    <d v="2014-03-31T00:00:00"/>
    <s v="Standard Class"/>
    <s v="HK-14890"/>
    <s v="Heather Kirkland"/>
    <s v="Corporate"/>
    <s v="United States"/>
    <s v="Houston"/>
    <x v="5"/>
    <n v="77070"/>
    <x v="2"/>
    <s v="OFF-ST-10000344"/>
    <x v="1"/>
    <x v="4"/>
    <s v="Neat Ideas Personal Hanging Folder Files, Black"/>
    <n v="32.231999999999999"/>
    <n v="3"/>
    <n v="0.2"/>
    <n v="2.4174000000000002"/>
    <x v="10"/>
  </r>
  <r>
    <n v="7178"/>
    <x v="3562"/>
    <x v="3"/>
    <d v="2014-05-05T00:00:00"/>
    <d v="2014-05-11T00:00:00"/>
    <s v="Standard Class"/>
    <s v="MY-18295"/>
    <s v="Muhammed Yedwab"/>
    <s v="Corporate"/>
    <s v="United States"/>
    <s v="Philadelphia"/>
    <x v="9"/>
    <n v="19140"/>
    <x v="3"/>
    <s v="OFF-BI-10002897"/>
    <x v="1"/>
    <x v="8"/>
    <s v="Black Avery Memo-Size 3-Ring Binder, 5 1/2&quot; x 8 1/2&quot;"/>
    <n v="2.202"/>
    <n v="2"/>
    <n v="0.7"/>
    <n v="-1.5414000000000001"/>
    <x v="5"/>
  </r>
  <r>
    <n v="7179"/>
    <x v="3562"/>
    <x v="3"/>
    <d v="2014-05-05T00:00:00"/>
    <d v="2014-05-11T00:00:00"/>
    <s v="Standard Class"/>
    <s v="MY-18295"/>
    <s v="Muhammed Yedwab"/>
    <s v="Corporate"/>
    <s v="United States"/>
    <s v="Philadelphia"/>
    <x v="9"/>
    <n v="19140"/>
    <x v="3"/>
    <s v="OFF-BI-10003694"/>
    <x v="1"/>
    <x v="8"/>
    <s v="Avery 3 1/2&quot; Diskette Storage Pages, 10/Pack"/>
    <n v="9.3960000000000008"/>
    <n v="3"/>
    <n v="0.7"/>
    <n v="-7.5167999999999999"/>
    <x v="5"/>
  </r>
  <r>
    <n v="7180"/>
    <x v="3563"/>
    <x v="0"/>
    <d v="2013-11-15T00:00:00"/>
    <d v="2013-11-19T00:00:00"/>
    <s v="Standard Class"/>
    <s v="RC-19960"/>
    <s v="Ryan Crowe"/>
    <s v="Consumer"/>
    <s v="United States"/>
    <s v="Baltimore"/>
    <x v="39"/>
    <n v="21215"/>
    <x v="3"/>
    <s v="TEC-PH-10001644"/>
    <x v="2"/>
    <x v="7"/>
    <s v="BlueLounge Milo Smartphone Stand, White/Metallic"/>
    <n v="89.97"/>
    <n v="3"/>
    <n v="0"/>
    <n v="25.191600000000001"/>
    <x v="0"/>
  </r>
  <r>
    <n v="7181"/>
    <x v="3564"/>
    <x v="2"/>
    <d v="2011-01-07T00:00:00"/>
    <d v="2011-01-08T00:00:00"/>
    <s v="First Class"/>
    <s v="JO-15145"/>
    <s v="Jack O'Briant"/>
    <s v="Corporate"/>
    <s v="United States"/>
    <s v="Athens"/>
    <x v="32"/>
    <n v="30605"/>
    <x v="0"/>
    <s v="OFF-AR-10002399"/>
    <x v="1"/>
    <x v="6"/>
    <s v="Dixon Prang Watercolor Pencils, 10-Color Set with Brush"/>
    <n v="12.78"/>
    <n v="3"/>
    <n v="0"/>
    <n v="5.2397999999999998"/>
    <x v="9"/>
  </r>
  <r>
    <n v="7182"/>
    <x v="3565"/>
    <x v="0"/>
    <d v="2013-12-28T00:00:00"/>
    <d v="2013-12-31T00:00:00"/>
    <s v="Second Class"/>
    <s v="MW-18220"/>
    <s v="Mitch Webber"/>
    <s v="Consumer"/>
    <s v="United States"/>
    <s v="Lancaster"/>
    <x v="24"/>
    <n v="43130"/>
    <x v="3"/>
    <s v="TEC-AC-10003063"/>
    <x v="2"/>
    <x v="11"/>
    <s v="Micro Innovations USB RF Wireless Keyboard with Mouse"/>
    <n v="40"/>
    <n v="2"/>
    <n v="0.2"/>
    <n v="0.5"/>
    <x v="4"/>
  </r>
  <r>
    <n v="7183"/>
    <x v="3566"/>
    <x v="3"/>
    <d v="2014-05-01T00:00:00"/>
    <d v="2014-05-05T00:00:00"/>
    <s v="Standard Class"/>
    <s v="NZ-18565"/>
    <s v="Nick Zandusky"/>
    <s v="Home Office"/>
    <s v="United States"/>
    <s v="Los Angeles"/>
    <x v="1"/>
    <n v="90032"/>
    <x v="1"/>
    <s v="OFF-BI-10002071"/>
    <x v="1"/>
    <x v="8"/>
    <s v="Fellowes Black Plastic Comb Bindings"/>
    <n v="23.24"/>
    <n v="5"/>
    <n v="0.2"/>
    <n v="7.5529999999999999"/>
    <x v="5"/>
  </r>
  <r>
    <n v="7184"/>
    <x v="3567"/>
    <x v="3"/>
    <d v="2014-04-22T00:00:00"/>
    <d v="2014-04-24T00:00:00"/>
    <s v="First Class"/>
    <s v="JM-15250"/>
    <s v="Janet Martin"/>
    <s v="Consumer"/>
    <s v="United States"/>
    <s v="Baltimore"/>
    <x v="39"/>
    <n v="21215"/>
    <x v="3"/>
    <s v="FUR-CH-10004218"/>
    <x v="0"/>
    <x v="1"/>
    <s v="Global Fabric Manager's Chair, Dark Gray"/>
    <n v="908.82"/>
    <n v="9"/>
    <n v="0"/>
    <n v="227.20500000000001"/>
    <x v="3"/>
  </r>
  <r>
    <n v="7185"/>
    <x v="3568"/>
    <x v="3"/>
    <d v="2014-08-18T00:00:00"/>
    <d v="2014-08-25T00:00:00"/>
    <s v="Standard Class"/>
    <s v="ED-13885"/>
    <s v="Emily Ducich"/>
    <s v="Home Office"/>
    <s v="United States"/>
    <s v="Houston"/>
    <x v="5"/>
    <n v="77095"/>
    <x v="2"/>
    <s v="OFF-SU-10000432"/>
    <x v="1"/>
    <x v="14"/>
    <s v="Acco Side-Punched Conventional Columnar Pads"/>
    <n v="5.5519999999999996"/>
    <n v="2"/>
    <n v="0.2"/>
    <n v="-1.0409999999999999"/>
    <x v="6"/>
  </r>
  <r>
    <n v="7186"/>
    <x v="3568"/>
    <x v="3"/>
    <d v="2014-08-18T00:00:00"/>
    <d v="2014-08-25T00:00:00"/>
    <s v="Standard Class"/>
    <s v="ED-13885"/>
    <s v="Emily Ducich"/>
    <s v="Home Office"/>
    <s v="United States"/>
    <s v="Houston"/>
    <x v="5"/>
    <n v="77095"/>
    <x v="2"/>
    <s v="OFF-AR-10003183"/>
    <x v="1"/>
    <x v="6"/>
    <s v="Avery Fluorescent Highlighter Four-Color Set"/>
    <n v="8.016"/>
    <n v="3"/>
    <n v="0.2"/>
    <n v="1.002"/>
    <x v="6"/>
  </r>
  <r>
    <n v="7187"/>
    <x v="3568"/>
    <x v="3"/>
    <d v="2014-08-18T00:00:00"/>
    <d v="2014-08-25T00:00:00"/>
    <s v="Standard Class"/>
    <s v="ED-13885"/>
    <s v="Emily Ducich"/>
    <s v="Home Office"/>
    <s v="United States"/>
    <s v="Houston"/>
    <x v="5"/>
    <n v="77095"/>
    <x v="2"/>
    <s v="FUR-CH-10002017"/>
    <x v="0"/>
    <x v="1"/>
    <s v="SAFCO Optional Arm Kit for Workspace Cribbage Stacking Chair"/>
    <n v="74.591999999999999"/>
    <n v="4"/>
    <n v="0.3"/>
    <n v="-2.1312000000000002"/>
    <x v="6"/>
  </r>
  <r>
    <n v="7188"/>
    <x v="3568"/>
    <x v="3"/>
    <d v="2014-08-18T00:00:00"/>
    <d v="2014-08-25T00:00:00"/>
    <s v="Standard Class"/>
    <s v="ED-13885"/>
    <s v="Emily Ducich"/>
    <s v="Home Office"/>
    <s v="United States"/>
    <s v="Houston"/>
    <x v="5"/>
    <n v="77095"/>
    <x v="2"/>
    <s v="FUR-FU-10003247"/>
    <x v="0"/>
    <x v="5"/>
    <s v="36X48 HARDFLOOR CHAIRMAT"/>
    <n v="16.783999999999999"/>
    <n v="2"/>
    <n v="0.6"/>
    <n v="-22.238800000000001"/>
    <x v="6"/>
  </r>
  <r>
    <n v="7189"/>
    <x v="3568"/>
    <x v="3"/>
    <d v="2014-08-18T00:00:00"/>
    <d v="2014-08-25T00:00:00"/>
    <s v="Standard Class"/>
    <s v="ED-13885"/>
    <s v="Emily Ducich"/>
    <s v="Home Office"/>
    <s v="United States"/>
    <s v="Houston"/>
    <x v="5"/>
    <n v="77095"/>
    <x v="2"/>
    <s v="OFF-AP-10001563"/>
    <x v="1"/>
    <x v="9"/>
    <s v="Belkin Premiere Surge Master II 8-outlet surge protector"/>
    <n v="38.863999999999997"/>
    <n v="4"/>
    <n v="0.8"/>
    <n v="-99.103200000000001"/>
    <x v="6"/>
  </r>
  <r>
    <n v="7190"/>
    <x v="3569"/>
    <x v="0"/>
    <d v="2013-11-13T00:00:00"/>
    <d v="2013-11-16T00:00:00"/>
    <s v="First Class"/>
    <s v="DW-13480"/>
    <s v="Dianna Wilson"/>
    <s v="Home Office"/>
    <s v="United States"/>
    <s v="San Diego"/>
    <x v="1"/>
    <n v="92024"/>
    <x v="1"/>
    <s v="TEC-PH-10004908"/>
    <x v="2"/>
    <x v="7"/>
    <s v="Panasonic KX TS3282W Corded phone"/>
    <n v="203.976"/>
    <n v="3"/>
    <n v="0.2"/>
    <n v="25.497"/>
    <x v="0"/>
  </r>
  <r>
    <n v="7191"/>
    <x v="3569"/>
    <x v="0"/>
    <d v="2013-11-13T00:00:00"/>
    <d v="2013-11-16T00:00:00"/>
    <s v="First Class"/>
    <s v="DW-13480"/>
    <s v="Dianna Wilson"/>
    <s v="Home Office"/>
    <s v="United States"/>
    <s v="San Diego"/>
    <x v="1"/>
    <n v="92024"/>
    <x v="1"/>
    <s v="FUR-TA-10003392"/>
    <x v="0"/>
    <x v="3"/>
    <s v="Global Adaptabilities Conference Tables"/>
    <n v="674.35199999999998"/>
    <n v="3"/>
    <n v="0.2"/>
    <n v="-8.4293999999999993"/>
    <x v="0"/>
  </r>
  <r>
    <n v="7192"/>
    <x v="3570"/>
    <x v="0"/>
    <d v="2013-10-02T00:00:00"/>
    <d v="2013-10-07T00:00:00"/>
    <s v="Second Class"/>
    <s v="JK-15205"/>
    <s v="Jamie Kunitz"/>
    <s v="Consumer"/>
    <s v="United States"/>
    <s v="Hialeah"/>
    <x v="2"/>
    <n v="33012"/>
    <x v="0"/>
    <s v="OFF-BI-10004140"/>
    <x v="1"/>
    <x v="8"/>
    <s v="Avery Non-Stick Binders"/>
    <n v="5.3879999999999999"/>
    <n v="4"/>
    <n v="0.7"/>
    <n v="-4.49"/>
    <x v="2"/>
  </r>
  <r>
    <n v="7193"/>
    <x v="3570"/>
    <x v="0"/>
    <d v="2013-10-02T00:00:00"/>
    <d v="2013-10-07T00:00:00"/>
    <s v="Second Class"/>
    <s v="JK-15205"/>
    <s v="Jamie Kunitz"/>
    <s v="Consumer"/>
    <s v="United States"/>
    <s v="Hialeah"/>
    <x v="2"/>
    <n v="33012"/>
    <x v="0"/>
    <s v="OFF-AR-10003631"/>
    <x v="1"/>
    <x v="6"/>
    <s v="Staples"/>
    <n v="30.975999999999999"/>
    <n v="8"/>
    <n v="0.2"/>
    <n v="5.0335999999999999"/>
    <x v="2"/>
  </r>
  <r>
    <n v="7194"/>
    <x v="3571"/>
    <x v="0"/>
    <d v="2013-02-12T00:00:00"/>
    <d v="2013-02-14T00:00:00"/>
    <s v="First Class"/>
    <s v="JS-15880"/>
    <s v="John Stevenson"/>
    <s v="Consumer"/>
    <s v="United States"/>
    <s v="Atlanta"/>
    <x v="32"/>
    <n v="30318"/>
    <x v="0"/>
    <s v="OFF-ST-10003716"/>
    <x v="1"/>
    <x v="4"/>
    <s v="Tennsco Double-Tier Lockers"/>
    <n v="1350.12"/>
    <n v="6"/>
    <n v="0"/>
    <n v="175.51560000000001"/>
    <x v="11"/>
  </r>
  <r>
    <n v="7195"/>
    <x v="3571"/>
    <x v="0"/>
    <d v="2013-02-12T00:00:00"/>
    <d v="2013-02-14T00:00:00"/>
    <s v="First Class"/>
    <s v="JS-15880"/>
    <s v="John Stevenson"/>
    <s v="Consumer"/>
    <s v="United States"/>
    <s v="Atlanta"/>
    <x v="32"/>
    <n v="30318"/>
    <x v="0"/>
    <s v="OFF-BI-10003274"/>
    <x v="1"/>
    <x v="8"/>
    <s v="Avery Durable Slant Ring Binders, No Labels"/>
    <n v="15.92"/>
    <n v="4"/>
    <n v="0"/>
    <n v="7.4824000000000002"/>
    <x v="11"/>
  </r>
  <r>
    <n v="7196"/>
    <x v="3572"/>
    <x v="0"/>
    <d v="2013-11-14T00:00:00"/>
    <d v="2013-11-18T00:00:00"/>
    <s v="Standard Class"/>
    <s v="PO-19180"/>
    <s v="Philisse Overcash"/>
    <s v="Home Office"/>
    <s v="United States"/>
    <s v="Seattle"/>
    <x v="4"/>
    <n v="98103"/>
    <x v="1"/>
    <s v="FUR-FU-10004848"/>
    <x v="0"/>
    <x v="5"/>
    <s v="DAX Solid Wood Frames"/>
    <n v="19.54"/>
    <n v="2"/>
    <n v="0"/>
    <n v="7.2298"/>
    <x v="0"/>
  </r>
  <r>
    <n v="7197"/>
    <x v="3573"/>
    <x v="2"/>
    <d v="2011-04-26T00:00:00"/>
    <d v="2011-04-30T00:00:00"/>
    <s v="Standard Class"/>
    <s v="MH-17290"/>
    <s v="Marc Harrigan"/>
    <s v="Home Office"/>
    <s v="United States"/>
    <s v="Los Angeles"/>
    <x v="1"/>
    <n v="90036"/>
    <x v="1"/>
    <s v="OFF-AR-10003504"/>
    <x v="1"/>
    <x v="6"/>
    <s v="Newell 347"/>
    <n v="21.4"/>
    <n v="5"/>
    <n v="0"/>
    <n v="6.2060000000000004"/>
    <x v="3"/>
  </r>
  <r>
    <n v="7198"/>
    <x v="3573"/>
    <x v="2"/>
    <d v="2011-04-26T00:00:00"/>
    <d v="2011-04-30T00:00:00"/>
    <s v="Standard Class"/>
    <s v="MH-17290"/>
    <s v="Marc Harrigan"/>
    <s v="Home Office"/>
    <s v="United States"/>
    <s v="Los Angeles"/>
    <x v="1"/>
    <n v="90036"/>
    <x v="1"/>
    <s v="OFF-LA-10000305"/>
    <x v="1"/>
    <x v="2"/>
    <s v="Avery 495"/>
    <n v="12.6"/>
    <n v="2"/>
    <n v="0"/>
    <n v="5.7960000000000003"/>
    <x v="3"/>
  </r>
  <r>
    <n v="7199"/>
    <x v="3574"/>
    <x v="1"/>
    <d v="2012-08-11T00:00:00"/>
    <d v="2012-08-15T00:00:00"/>
    <s v="Standard Class"/>
    <s v="PO-19180"/>
    <s v="Philisse Overcash"/>
    <s v="Home Office"/>
    <s v="United States"/>
    <s v="New York City"/>
    <x v="15"/>
    <n v="10035"/>
    <x v="3"/>
    <s v="OFF-AR-10001427"/>
    <x v="1"/>
    <x v="6"/>
    <s v="Newell 330"/>
    <n v="11.96"/>
    <n v="2"/>
    <n v="0"/>
    <n v="3.1095999999999999"/>
    <x v="6"/>
  </r>
  <r>
    <n v="7200"/>
    <x v="3574"/>
    <x v="1"/>
    <d v="2012-08-11T00:00:00"/>
    <d v="2012-08-15T00:00:00"/>
    <s v="Standard Class"/>
    <s v="PO-19180"/>
    <s v="Philisse Overcash"/>
    <s v="Home Office"/>
    <s v="United States"/>
    <s v="New York City"/>
    <x v="15"/>
    <n v="10035"/>
    <x v="3"/>
    <s v="TEC-PH-10004614"/>
    <x v="2"/>
    <x v="7"/>
    <s v="AT&amp;T 841000 Phone"/>
    <n v="138"/>
    <n v="2"/>
    <n v="0"/>
    <n v="34.5"/>
    <x v="6"/>
  </r>
  <r>
    <n v="7201"/>
    <x v="3575"/>
    <x v="0"/>
    <d v="2013-11-28T00:00:00"/>
    <d v="2013-12-04T00:00:00"/>
    <s v="Standard Class"/>
    <s v="HF-14995"/>
    <s v="Herbert Flentye"/>
    <s v="Consumer"/>
    <s v="United States"/>
    <s v="Fort Lauderdale"/>
    <x v="2"/>
    <n v="33311"/>
    <x v="0"/>
    <s v="TEC-PH-10001944"/>
    <x v="2"/>
    <x v="7"/>
    <s v="Wi-Ex zBoost YX540 Cellular Phone Signal Booster"/>
    <n v="116.76"/>
    <n v="1"/>
    <n v="0.2"/>
    <n v="14.595000000000001"/>
    <x v="0"/>
  </r>
  <r>
    <n v="7202"/>
    <x v="3575"/>
    <x v="0"/>
    <d v="2013-11-28T00:00:00"/>
    <d v="2013-12-04T00:00:00"/>
    <s v="Standard Class"/>
    <s v="HF-14995"/>
    <s v="Herbert Flentye"/>
    <s v="Consumer"/>
    <s v="United States"/>
    <s v="Fort Lauderdale"/>
    <x v="2"/>
    <n v="33311"/>
    <x v="0"/>
    <s v="FUR-TA-10001039"/>
    <x v="0"/>
    <x v="3"/>
    <s v="KI Adjustable-Height Table"/>
    <n v="331.02300000000002"/>
    <n v="7"/>
    <n v="0.45"/>
    <n v="-114.35339999999999"/>
    <x v="0"/>
  </r>
  <r>
    <n v="7203"/>
    <x v="3576"/>
    <x v="0"/>
    <d v="2013-10-29T00:00:00"/>
    <d v="2013-10-29T00:00:00"/>
    <s v="Same Day"/>
    <s v="VB-21745"/>
    <s v="Victoria Brennan"/>
    <s v="Corporate"/>
    <s v="United States"/>
    <s v="Rochester"/>
    <x v="15"/>
    <n v="14609"/>
    <x v="3"/>
    <s v="FUR-FU-10003806"/>
    <x v="0"/>
    <x v="5"/>
    <s v="Tenex Chairmat w/ Average Lip, 45&quot; x 53&quot;"/>
    <n v="756.8"/>
    <n v="5"/>
    <n v="0"/>
    <n v="75.680000000000007"/>
    <x v="2"/>
  </r>
  <r>
    <n v="7204"/>
    <x v="3577"/>
    <x v="2"/>
    <d v="2011-12-29T00:00:00"/>
    <d v="2012-01-02T00:00:00"/>
    <s v="Standard Class"/>
    <s v="MG-17890"/>
    <s v="Michael Granlund"/>
    <s v="Home Office"/>
    <s v="United States"/>
    <s v="Saint Charles"/>
    <x v="10"/>
    <n v="60174"/>
    <x v="2"/>
    <s v="FUR-FU-10002111"/>
    <x v="0"/>
    <x v="5"/>
    <s v="Master Caster Door Stop, Large Brown"/>
    <n v="8.7360000000000007"/>
    <n v="3"/>
    <n v="0.6"/>
    <n v="-4.8048000000000002"/>
    <x v="4"/>
  </r>
  <r>
    <n v="7205"/>
    <x v="3578"/>
    <x v="1"/>
    <d v="2012-09-10T00:00:00"/>
    <d v="2012-09-17T00:00:00"/>
    <s v="Standard Class"/>
    <s v="BO-11425"/>
    <s v="Bobby Odegard"/>
    <s v="Consumer"/>
    <s v="United States"/>
    <s v="New York City"/>
    <x v="15"/>
    <n v="10024"/>
    <x v="3"/>
    <s v="OFF-AR-10000817"/>
    <x v="1"/>
    <x v="6"/>
    <s v="Manco Dry-Lighter Erasable Highlighter"/>
    <n v="6.08"/>
    <n v="2"/>
    <n v="0"/>
    <n v="2.0672000000000001"/>
    <x v="8"/>
  </r>
  <r>
    <n v="7206"/>
    <x v="3579"/>
    <x v="3"/>
    <d v="2014-10-03T00:00:00"/>
    <d v="2014-10-07T00:00:00"/>
    <s v="Standard Class"/>
    <s v="CM-12115"/>
    <s v="Chad McGuire"/>
    <s v="Consumer"/>
    <s v="United States"/>
    <s v="San Francisco"/>
    <x v="1"/>
    <n v="94109"/>
    <x v="1"/>
    <s v="FUR-FU-10001424"/>
    <x v="0"/>
    <x v="5"/>
    <s v="Dax Clear Box Frame"/>
    <n v="17.46"/>
    <n v="2"/>
    <n v="0"/>
    <n v="5.9363999999999999"/>
    <x v="2"/>
  </r>
  <r>
    <n v="7207"/>
    <x v="3579"/>
    <x v="3"/>
    <d v="2014-10-03T00:00:00"/>
    <d v="2014-10-07T00:00:00"/>
    <s v="Standard Class"/>
    <s v="CM-12115"/>
    <s v="Chad McGuire"/>
    <s v="Consumer"/>
    <s v="United States"/>
    <s v="San Francisco"/>
    <x v="1"/>
    <n v="94109"/>
    <x v="1"/>
    <s v="TEC-MA-10002930"/>
    <x v="2"/>
    <x v="15"/>
    <s v="Ricoh - Ink Collector Unit for GX3000 Series Printers"/>
    <n v="369.16"/>
    <n v="11"/>
    <n v="0.2"/>
    <n v="32.301499999999997"/>
    <x v="2"/>
  </r>
  <r>
    <n v="7208"/>
    <x v="3580"/>
    <x v="0"/>
    <d v="2013-09-12T00:00:00"/>
    <d v="2013-09-14T00:00:00"/>
    <s v="First Class"/>
    <s v="LC-16930"/>
    <s v="Linda Cazamias"/>
    <s v="Corporate"/>
    <s v="United States"/>
    <s v="Phoenix"/>
    <x v="16"/>
    <n v="85023"/>
    <x v="1"/>
    <s v="OFF-AR-10003759"/>
    <x v="1"/>
    <x v="6"/>
    <s v="Crayola Anti Dust Chalk, 12/Pack"/>
    <n v="2.9119999999999999"/>
    <n v="2"/>
    <n v="0.2"/>
    <n v="0.91"/>
    <x v="8"/>
  </r>
  <r>
    <n v="7209"/>
    <x v="3580"/>
    <x v="0"/>
    <d v="2013-09-12T00:00:00"/>
    <d v="2013-09-14T00:00:00"/>
    <s v="First Class"/>
    <s v="LC-16930"/>
    <s v="Linda Cazamias"/>
    <s v="Corporate"/>
    <s v="United States"/>
    <s v="Phoenix"/>
    <x v="16"/>
    <n v="85023"/>
    <x v="1"/>
    <s v="OFF-PA-10001837"/>
    <x v="1"/>
    <x v="10"/>
    <s v="Xerox 1976"/>
    <n v="20.736000000000001"/>
    <n v="4"/>
    <n v="0.2"/>
    <n v="7.2576000000000001"/>
    <x v="8"/>
  </r>
  <r>
    <n v="7210"/>
    <x v="3580"/>
    <x v="0"/>
    <d v="2013-09-12T00:00:00"/>
    <d v="2013-09-14T00:00:00"/>
    <s v="First Class"/>
    <s v="LC-16930"/>
    <s v="Linda Cazamias"/>
    <s v="Corporate"/>
    <s v="United States"/>
    <s v="Phoenix"/>
    <x v="16"/>
    <n v="85023"/>
    <x v="1"/>
    <s v="OFF-PA-10001667"/>
    <x v="1"/>
    <x v="10"/>
    <s v="Great White Multi-Use Recycled Paper (20Lb. and 84 Bright)"/>
    <n v="9.5679999999999996"/>
    <n v="2"/>
    <n v="0.2"/>
    <n v="2.99"/>
    <x v="8"/>
  </r>
  <r>
    <n v="7211"/>
    <x v="3581"/>
    <x v="0"/>
    <d v="2013-06-03T00:00:00"/>
    <d v="2013-06-07T00:00:00"/>
    <s v="Standard Class"/>
    <s v="EH-13765"/>
    <s v="Edward Hooks"/>
    <s v="Corporate"/>
    <s v="United States"/>
    <s v="Seattle"/>
    <x v="4"/>
    <n v="98115"/>
    <x v="1"/>
    <s v="OFF-PA-10000246"/>
    <x v="1"/>
    <x v="10"/>
    <s v="Riverleaf Stik-Withit Designer Note Cubes"/>
    <n v="30.18"/>
    <n v="3"/>
    <n v="0"/>
    <n v="13.8828"/>
    <x v="1"/>
  </r>
  <r>
    <n v="7212"/>
    <x v="3581"/>
    <x v="0"/>
    <d v="2013-06-03T00:00:00"/>
    <d v="2013-06-07T00:00:00"/>
    <s v="Standard Class"/>
    <s v="EH-13765"/>
    <s v="Edward Hooks"/>
    <s v="Corporate"/>
    <s v="United States"/>
    <s v="Seattle"/>
    <x v="4"/>
    <n v="98115"/>
    <x v="1"/>
    <s v="OFF-BI-10001078"/>
    <x v="1"/>
    <x v="8"/>
    <s v="Acco PRESSTEX Data Binder with Storage Hooks, Dark Blue, 14 7/8&quot; X 11&quot;"/>
    <n v="51.648000000000003"/>
    <n v="12"/>
    <n v="0.2"/>
    <n v="18.7224"/>
    <x v="1"/>
  </r>
  <r>
    <n v="7213"/>
    <x v="3581"/>
    <x v="0"/>
    <d v="2013-06-03T00:00:00"/>
    <d v="2013-06-07T00:00:00"/>
    <s v="Standard Class"/>
    <s v="EH-13765"/>
    <s v="Edward Hooks"/>
    <s v="Corporate"/>
    <s v="United States"/>
    <s v="Seattle"/>
    <x v="4"/>
    <n v="98115"/>
    <x v="1"/>
    <s v="OFF-BI-10000138"/>
    <x v="1"/>
    <x v="8"/>
    <s v="Acco Translucent Poly Ring Binders"/>
    <n v="11.231999999999999"/>
    <n v="3"/>
    <n v="0.2"/>
    <n v="3.9312"/>
    <x v="1"/>
  </r>
  <r>
    <n v="7214"/>
    <x v="3582"/>
    <x v="3"/>
    <d v="2014-10-16T00:00:00"/>
    <d v="2014-10-20T00:00:00"/>
    <s v="Standard Class"/>
    <s v="MC-17275"/>
    <s v="Marc Crier"/>
    <s v="Consumer"/>
    <s v="United States"/>
    <s v="Camarillo"/>
    <x v="1"/>
    <n v="93010"/>
    <x v="1"/>
    <s v="OFF-LA-10002034"/>
    <x v="1"/>
    <x v="2"/>
    <s v="Avery 478"/>
    <n v="14.73"/>
    <n v="3"/>
    <n v="0"/>
    <n v="7.2176999999999998"/>
    <x v="2"/>
  </r>
  <r>
    <n v="7215"/>
    <x v="3583"/>
    <x v="1"/>
    <d v="2012-09-27T00:00:00"/>
    <d v="2012-09-30T00:00:00"/>
    <s v="Second Class"/>
    <s v="HW-14935"/>
    <s v="Helen Wasserman"/>
    <s v="Corporate"/>
    <s v="United States"/>
    <s v="Detroit"/>
    <x v="12"/>
    <n v="48205"/>
    <x v="2"/>
    <s v="OFF-AR-10000127"/>
    <x v="1"/>
    <x v="6"/>
    <s v="Newell 321"/>
    <n v="16.399999999999999"/>
    <n v="5"/>
    <n v="0"/>
    <n v="4.7560000000000002"/>
    <x v="8"/>
  </r>
  <r>
    <n v="7216"/>
    <x v="3583"/>
    <x v="1"/>
    <d v="2012-09-27T00:00:00"/>
    <d v="2012-09-30T00:00:00"/>
    <s v="Second Class"/>
    <s v="HW-14935"/>
    <s v="Helen Wasserman"/>
    <s v="Corporate"/>
    <s v="United States"/>
    <s v="Detroit"/>
    <x v="12"/>
    <n v="48205"/>
    <x v="2"/>
    <s v="OFF-PA-10003172"/>
    <x v="1"/>
    <x v="10"/>
    <s v="Xerox 1996"/>
    <n v="25.92"/>
    <n v="4"/>
    <n v="0"/>
    <n v="12.441599999999999"/>
    <x v="8"/>
  </r>
  <r>
    <n v="7217"/>
    <x v="3584"/>
    <x v="1"/>
    <d v="2012-05-03T00:00:00"/>
    <d v="2012-05-06T00:00:00"/>
    <s v="First Class"/>
    <s v="LC-16870"/>
    <s v="Lena Cacioppo"/>
    <s v="Consumer"/>
    <s v="United States"/>
    <s v="San Francisco"/>
    <x v="1"/>
    <n v="94109"/>
    <x v="1"/>
    <s v="OFF-AR-10001246"/>
    <x v="1"/>
    <x v="6"/>
    <s v="Newell 317"/>
    <n v="8.82"/>
    <n v="3"/>
    <n v="0"/>
    <n v="2.5577999999999999"/>
    <x v="5"/>
  </r>
  <r>
    <n v="7218"/>
    <x v="3584"/>
    <x v="1"/>
    <d v="2012-05-03T00:00:00"/>
    <d v="2012-05-06T00:00:00"/>
    <s v="First Class"/>
    <s v="LC-16870"/>
    <s v="Lena Cacioppo"/>
    <s v="Consumer"/>
    <s v="United States"/>
    <s v="San Francisco"/>
    <x v="1"/>
    <n v="94109"/>
    <x v="1"/>
    <s v="OFF-BI-10002026"/>
    <x v="1"/>
    <x v="8"/>
    <s v="Ibico Recycled Linen-Style Covers"/>
    <n v="62.496000000000002"/>
    <n v="2"/>
    <n v="0.2"/>
    <n v="21.8736"/>
    <x v="5"/>
  </r>
  <r>
    <n v="7219"/>
    <x v="3584"/>
    <x v="1"/>
    <d v="2012-05-03T00:00:00"/>
    <d v="2012-05-06T00:00:00"/>
    <s v="First Class"/>
    <s v="LC-16870"/>
    <s v="Lena Cacioppo"/>
    <s v="Consumer"/>
    <s v="United States"/>
    <s v="San Francisco"/>
    <x v="1"/>
    <n v="94109"/>
    <x v="1"/>
    <s v="TEC-AC-10000844"/>
    <x v="2"/>
    <x v="11"/>
    <s v="Logitech Gaming G510s - Keyboard"/>
    <n v="339.96"/>
    <n v="4"/>
    <n v="0"/>
    <n v="122.3856"/>
    <x v="5"/>
  </r>
  <r>
    <n v="7220"/>
    <x v="3584"/>
    <x v="1"/>
    <d v="2012-05-03T00:00:00"/>
    <d v="2012-05-06T00:00:00"/>
    <s v="First Class"/>
    <s v="LC-16870"/>
    <s v="Lena Cacioppo"/>
    <s v="Consumer"/>
    <s v="United States"/>
    <s v="San Francisco"/>
    <x v="1"/>
    <n v="94109"/>
    <x v="1"/>
    <s v="OFF-BI-10001575"/>
    <x v="1"/>
    <x v="8"/>
    <s v="GBC Linen Binding Covers"/>
    <n v="49.567999999999998"/>
    <n v="2"/>
    <n v="0.2"/>
    <n v="17.348800000000001"/>
    <x v="5"/>
  </r>
  <r>
    <n v="7221"/>
    <x v="3585"/>
    <x v="3"/>
    <d v="2014-01-10T00:00:00"/>
    <d v="2014-01-14T00:00:00"/>
    <s v="Standard Class"/>
    <s v="BP-11290"/>
    <s v="Beth Paige"/>
    <s v="Consumer"/>
    <s v="United States"/>
    <s v="Philadelphia"/>
    <x v="9"/>
    <n v="19140"/>
    <x v="3"/>
    <s v="OFF-BI-10004632"/>
    <x v="1"/>
    <x v="8"/>
    <s v="Ibico Hi-Tech Manual Binding System"/>
    <n v="274.49099999999999"/>
    <n v="3"/>
    <n v="0.7"/>
    <n v="-228.74250000000001"/>
    <x v="9"/>
  </r>
  <r>
    <n v="7222"/>
    <x v="3586"/>
    <x v="3"/>
    <d v="2014-01-28T00:00:00"/>
    <d v="2014-02-01T00:00:00"/>
    <s v="Standard Class"/>
    <s v="TG-21310"/>
    <s v="Toby Gnade"/>
    <s v="Consumer"/>
    <s v="United States"/>
    <s v="New York City"/>
    <x v="15"/>
    <n v="10035"/>
    <x v="3"/>
    <s v="TEC-PH-10000193"/>
    <x v="2"/>
    <x v="7"/>
    <s v="Jensen SMPS-640 - speaker phone"/>
    <n v="137.94"/>
    <n v="3"/>
    <n v="0"/>
    <n v="35.864400000000003"/>
    <x v="9"/>
  </r>
  <r>
    <n v="7223"/>
    <x v="3587"/>
    <x v="3"/>
    <d v="2014-09-03T00:00:00"/>
    <d v="2014-09-07T00:00:00"/>
    <s v="Standard Class"/>
    <s v="MC-18100"/>
    <s v="Mick Crebagga"/>
    <s v="Consumer"/>
    <s v="United States"/>
    <s v="Chicago"/>
    <x v="10"/>
    <n v="60623"/>
    <x v="2"/>
    <s v="TEC-AC-10003441"/>
    <x v="2"/>
    <x v="11"/>
    <s v="Kingston Digital DataTraveler 32GB USB 2.0"/>
    <n v="40.68"/>
    <n v="3"/>
    <n v="0.2"/>
    <n v="-7.1189999999999998"/>
    <x v="8"/>
  </r>
  <r>
    <n v="7224"/>
    <x v="3588"/>
    <x v="0"/>
    <d v="2013-07-15T00:00:00"/>
    <d v="2013-07-19T00:00:00"/>
    <s v="Standard Class"/>
    <s v="RB-19360"/>
    <s v="Raymond Buch"/>
    <s v="Consumer"/>
    <s v="United States"/>
    <s v="San Francisco"/>
    <x v="1"/>
    <n v="94122"/>
    <x v="1"/>
    <s v="TEC-PH-10004093"/>
    <x v="2"/>
    <x v="7"/>
    <s v="Panasonic Kx-TS550"/>
    <n v="110.376"/>
    <n v="3"/>
    <n v="0.2"/>
    <n v="12.417299999999999"/>
    <x v="7"/>
  </r>
  <r>
    <n v="7225"/>
    <x v="3588"/>
    <x v="0"/>
    <d v="2013-07-15T00:00:00"/>
    <d v="2013-07-19T00:00:00"/>
    <s v="Standard Class"/>
    <s v="RB-19360"/>
    <s v="Raymond Buch"/>
    <s v="Consumer"/>
    <s v="United States"/>
    <s v="San Francisco"/>
    <x v="1"/>
    <n v="94122"/>
    <x v="1"/>
    <s v="OFF-AP-10002998"/>
    <x v="1"/>
    <x v="9"/>
    <s v="Holmes 99% HEPA Air Purifier"/>
    <n v="151.62"/>
    <n v="7"/>
    <n v="0"/>
    <n v="50.034599999999998"/>
    <x v="7"/>
  </r>
  <r>
    <n v="7226"/>
    <x v="3588"/>
    <x v="0"/>
    <d v="2013-07-15T00:00:00"/>
    <d v="2013-07-19T00:00:00"/>
    <s v="Standard Class"/>
    <s v="RB-19360"/>
    <s v="Raymond Buch"/>
    <s v="Consumer"/>
    <s v="United States"/>
    <s v="San Francisco"/>
    <x v="1"/>
    <n v="94122"/>
    <x v="1"/>
    <s v="FUR-FU-10000073"/>
    <x v="0"/>
    <x v="5"/>
    <s v="Deflect-O Glasstique Clear Desk Accessories"/>
    <n v="30.8"/>
    <n v="4"/>
    <n v="0"/>
    <n v="10.164"/>
    <x v="7"/>
  </r>
  <r>
    <n v="7227"/>
    <x v="3589"/>
    <x v="3"/>
    <d v="2014-02-25T00:00:00"/>
    <d v="2014-03-01T00:00:00"/>
    <s v="Standard Class"/>
    <s v="ES-14080"/>
    <s v="Erin Smith"/>
    <s v="Corporate"/>
    <s v="United States"/>
    <s v="Philadelphia"/>
    <x v="9"/>
    <n v="19134"/>
    <x v="3"/>
    <s v="OFF-PA-10001125"/>
    <x v="1"/>
    <x v="10"/>
    <s v="Xerox 1988"/>
    <n v="123.92"/>
    <n v="5"/>
    <n v="0.2"/>
    <n v="38.725000000000001"/>
    <x v="11"/>
  </r>
  <r>
    <n v="7228"/>
    <x v="3589"/>
    <x v="3"/>
    <d v="2014-02-25T00:00:00"/>
    <d v="2014-03-01T00:00:00"/>
    <s v="Standard Class"/>
    <s v="ES-14080"/>
    <s v="Erin Smith"/>
    <s v="Corporate"/>
    <s v="United States"/>
    <s v="Philadelphia"/>
    <x v="9"/>
    <n v="19134"/>
    <x v="3"/>
    <s v="TEC-AC-10003033"/>
    <x v="2"/>
    <x v="11"/>
    <s v="Plantronics CS510 - Over-the-Head monaural Wireless Headset System"/>
    <n v="1319.8"/>
    <n v="5"/>
    <n v="0.2"/>
    <n v="214.4675"/>
    <x v="11"/>
  </r>
  <r>
    <n v="7229"/>
    <x v="3590"/>
    <x v="2"/>
    <d v="2011-07-20T00:00:00"/>
    <d v="2011-07-22T00:00:00"/>
    <s v="First Class"/>
    <s v="RD-19720"/>
    <s v="Roger Demir"/>
    <s v="Consumer"/>
    <s v="United States"/>
    <s v="San Francisco"/>
    <x v="1"/>
    <n v="94122"/>
    <x v="1"/>
    <s v="OFF-BI-10002498"/>
    <x v="1"/>
    <x v="8"/>
    <s v="Clear Mylar Reinforcing Strips"/>
    <n v="89.712000000000003"/>
    <n v="6"/>
    <n v="0.2"/>
    <n v="30.277799999999999"/>
    <x v="7"/>
  </r>
  <r>
    <n v="7230"/>
    <x v="3590"/>
    <x v="2"/>
    <d v="2011-07-20T00:00:00"/>
    <d v="2011-07-22T00:00:00"/>
    <s v="First Class"/>
    <s v="RD-19720"/>
    <s v="Roger Demir"/>
    <s v="Consumer"/>
    <s v="United States"/>
    <s v="San Francisco"/>
    <x v="1"/>
    <n v="94122"/>
    <x v="1"/>
    <s v="OFF-PA-10004569"/>
    <x v="1"/>
    <x v="10"/>
    <s v="Wirebound Message Books, Two 4 1/4&quot; x 5&quot; Forms per Page"/>
    <n v="22.83"/>
    <n v="3"/>
    <n v="0"/>
    <n v="10.7301"/>
    <x v="7"/>
  </r>
  <r>
    <n v="7231"/>
    <x v="3591"/>
    <x v="3"/>
    <d v="2014-03-14T00:00:00"/>
    <d v="2014-03-16T00:00:00"/>
    <s v="First Class"/>
    <s v="SC-20380"/>
    <s v="Shahid Collister"/>
    <s v="Consumer"/>
    <s v="United States"/>
    <s v="Fairfield"/>
    <x v="29"/>
    <n v="6824"/>
    <x v="3"/>
    <s v="OFF-BI-10002353"/>
    <x v="1"/>
    <x v="8"/>
    <s v="GBC VeloBind Cover Sets"/>
    <n v="30.88"/>
    <n v="2"/>
    <n v="0"/>
    <n v="15.44"/>
    <x v="10"/>
  </r>
  <r>
    <n v="7232"/>
    <x v="3591"/>
    <x v="3"/>
    <d v="2014-03-14T00:00:00"/>
    <d v="2014-03-16T00:00:00"/>
    <s v="First Class"/>
    <s v="SC-20380"/>
    <s v="Shahid Collister"/>
    <s v="Consumer"/>
    <s v="United States"/>
    <s v="Fairfield"/>
    <x v="29"/>
    <n v="6824"/>
    <x v="3"/>
    <s v="OFF-AP-10001564"/>
    <x v="1"/>
    <x v="9"/>
    <s v="Hoover Commercial Lightweight Upright Vacuum with E-Z Empty Dirt Cup"/>
    <n v="465.16"/>
    <n v="2"/>
    <n v="0"/>
    <n v="120.94159999999999"/>
    <x v="10"/>
  </r>
  <r>
    <n v="7233"/>
    <x v="3591"/>
    <x v="3"/>
    <d v="2014-03-14T00:00:00"/>
    <d v="2014-03-16T00:00:00"/>
    <s v="First Class"/>
    <s v="SC-20380"/>
    <s v="Shahid Collister"/>
    <s v="Consumer"/>
    <s v="United States"/>
    <s v="Fairfield"/>
    <x v="29"/>
    <n v="6824"/>
    <x v="3"/>
    <s v="OFF-PA-10003673"/>
    <x v="1"/>
    <x v="10"/>
    <s v="Strathmore Photo Mount Cards"/>
    <n v="27.12"/>
    <n v="4"/>
    <n v="0"/>
    <n v="12.475199999999999"/>
    <x v="10"/>
  </r>
  <r>
    <n v="7234"/>
    <x v="3592"/>
    <x v="0"/>
    <d v="2013-03-09T00:00:00"/>
    <d v="2013-03-13T00:00:00"/>
    <s v="Standard Class"/>
    <s v="GB-14575"/>
    <s v="Giulietta Baptist"/>
    <s v="Consumer"/>
    <s v="United States"/>
    <s v="New York City"/>
    <x v="15"/>
    <n v="10011"/>
    <x v="3"/>
    <s v="FUR-FU-10003347"/>
    <x v="0"/>
    <x v="5"/>
    <s v="Coloredge Poster Frame"/>
    <n v="113.6"/>
    <n v="8"/>
    <n v="0"/>
    <n v="44.304000000000002"/>
    <x v="10"/>
  </r>
  <r>
    <n v="7235"/>
    <x v="3592"/>
    <x v="0"/>
    <d v="2013-03-09T00:00:00"/>
    <d v="2013-03-13T00:00:00"/>
    <s v="Standard Class"/>
    <s v="GB-14575"/>
    <s v="Giulietta Baptist"/>
    <s v="Consumer"/>
    <s v="United States"/>
    <s v="New York City"/>
    <x v="15"/>
    <n v="10011"/>
    <x v="3"/>
    <s v="OFF-PA-10001934"/>
    <x v="1"/>
    <x v="10"/>
    <s v="Xerox 1993"/>
    <n v="12.96"/>
    <n v="2"/>
    <n v="0"/>
    <n v="6.3503999999999996"/>
    <x v="10"/>
  </r>
  <r>
    <n v="7236"/>
    <x v="3592"/>
    <x v="0"/>
    <d v="2013-03-09T00:00:00"/>
    <d v="2013-03-13T00:00:00"/>
    <s v="Standard Class"/>
    <s v="GB-14575"/>
    <s v="Giulietta Baptist"/>
    <s v="Consumer"/>
    <s v="United States"/>
    <s v="New York City"/>
    <x v="15"/>
    <n v="10011"/>
    <x v="3"/>
    <s v="OFF-BI-10000632"/>
    <x v="1"/>
    <x v="8"/>
    <s v="Satellite Sectional Post Binders"/>
    <n v="69.456000000000003"/>
    <n v="2"/>
    <n v="0.2"/>
    <n v="22.5732"/>
    <x v="10"/>
  </r>
  <r>
    <n v="7237"/>
    <x v="3593"/>
    <x v="2"/>
    <d v="2011-12-07T00:00:00"/>
    <d v="2011-12-10T00:00:00"/>
    <s v="First Class"/>
    <s v="FP-14320"/>
    <s v="Frank Preis"/>
    <s v="Consumer"/>
    <s v="United States"/>
    <s v="Los Angeles"/>
    <x v="1"/>
    <n v="90049"/>
    <x v="1"/>
    <s v="OFF-AR-10003190"/>
    <x v="1"/>
    <x v="6"/>
    <s v="Newell 32"/>
    <n v="8.64"/>
    <n v="3"/>
    <n v="0"/>
    <n v="2.4192"/>
    <x v="4"/>
  </r>
  <r>
    <n v="7238"/>
    <x v="3594"/>
    <x v="0"/>
    <d v="2013-07-11T00:00:00"/>
    <d v="2013-07-11T00:00:00"/>
    <s v="Same Day"/>
    <s v="EA-14035"/>
    <s v="Erin Ashbrook"/>
    <s v="Corporate"/>
    <s v="United States"/>
    <s v="Philadelphia"/>
    <x v="9"/>
    <n v="19143"/>
    <x v="3"/>
    <s v="TEC-MA-10000904"/>
    <x v="2"/>
    <x v="15"/>
    <s v="Brother MFC-9340CDW LED All-In-One Printer, Copier Scanner"/>
    <n v="341.99099999999999"/>
    <n v="3"/>
    <n v="0.7"/>
    <n v="-319.19159999999999"/>
    <x v="7"/>
  </r>
  <r>
    <n v="7239"/>
    <x v="3595"/>
    <x v="0"/>
    <d v="2013-12-25T00:00:00"/>
    <d v="2013-12-31T00:00:00"/>
    <s v="Standard Class"/>
    <s v="SC-20305"/>
    <s v="Sean Christensen"/>
    <s v="Consumer"/>
    <s v="United States"/>
    <s v="San Jose"/>
    <x v="1"/>
    <n v="95123"/>
    <x v="1"/>
    <s v="FUR-FU-10000771"/>
    <x v="0"/>
    <x v="5"/>
    <s v="Eldon 200 Class Desk Accessories, Smoke"/>
    <n v="43.96"/>
    <n v="7"/>
    <n v="0"/>
    <n v="18.463200000000001"/>
    <x v="4"/>
  </r>
  <r>
    <n v="7240"/>
    <x v="3595"/>
    <x v="0"/>
    <d v="2013-12-25T00:00:00"/>
    <d v="2013-12-31T00:00:00"/>
    <s v="Standard Class"/>
    <s v="SC-20305"/>
    <s v="Sean Christensen"/>
    <s v="Consumer"/>
    <s v="United States"/>
    <s v="San Jose"/>
    <x v="1"/>
    <n v="95123"/>
    <x v="1"/>
    <s v="OFF-EN-10001990"/>
    <x v="1"/>
    <x v="12"/>
    <s v="Staples"/>
    <n v="39.76"/>
    <n v="7"/>
    <n v="0"/>
    <n v="18.687200000000001"/>
    <x v="4"/>
  </r>
  <r>
    <n v="7241"/>
    <x v="3596"/>
    <x v="3"/>
    <d v="2014-04-24T00:00:00"/>
    <d v="2014-04-26T00:00:00"/>
    <s v="Second Class"/>
    <s v="JF-15355"/>
    <s v="Jay Fein"/>
    <s v="Consumer"/>
    <s v="United States"/>
    <s v="Pasadena"/>
    <x v="1"/>
    <n v="91104"/>
    <x v="1"/>
    <s v="FUR-FU-10002445"/>
    <x v="0"/>
    <x v="5"/>
    <s v="DAX Two-Tone Rosewood/Black Document Frame, Desktop, 5 x 7"/>
    <n v="66.36"/>
    <n v="7"/>
    <n v="0"/>
    <n v="26.544"/>
    <x v="3"/>
  </r>
  <r>
    <n v="7242"/>
    <x v="3596"/>
    <x v="3"/>
    <d v="2014-04-24T00:00:00"/>
    <d v="2014-04-26T00:00:00"/>
    <s v="Second Class"/>
    <s v="JF-15355"/>
    <s v="Jay Fein"/>
    <s v="Consumer"/>
    <s v="United States"/>
    <s v="Pasadena"/>
    <x v="1"/>
    <n v="91104"/>
    <x v="1"/>
    <s v="OFF-BI-10003638"/>
    <x v="1"/>
    <x v="8"/>
    <s v="GBC Durable Plastic Covers"/>
    <n v="92.88"/>
    <n v="6"/>
    <n v="0.2"/>
    <n v="30.186"/>
    <x v="3"/>
  </r>
  <r>
    <n v="7243"/>
    <x v="3596"/>
    <x v="3"/>
    <d v="2014-04-24T00:00:00"/>
    <d v="2014-04-26T00:00:00"/>
    <s v="Second Class"/>
    <s v="JF-15355"/>
    <s v="Jay Fein"/>
    <s v="Consumer"/>
    <s v="United States"/>
    <s v="Pasadena"/>
    <x v="1"/>
    <n v="91104"/>
    <x v="1"/>
    <s v="FUR-FU-10004864"/>
    <x v="0"/>
    <x v="5"/>
    <s v="Eldon 500 Class Desk Accessories"/>
    <n v="24.14"/>
    <n v="2"/>
    <n v="0"/>
    <n v="7.9661999999999997"/>
    <x v="3"/>
  </r>
  <r>
    <n v="7244"/>
    <x v="3597"/>
    <x v="3"/>
    <d v="2014-08-18T00:00:00"/>
    <d v="2014-08-23T00:00:00"/>
    <s v="Second Class"/>
    <s v="TP-21415"/>
    <s v="Tom Prescott"/>
    <s v="Consumer"/>
    <s v="United States"/>
    <s v="Philadelphia"/>
    <x v="9"/>
    <n v="19134"/>
    <x v="3"/>
    <s v="FUR-CH-10002024"/>
    <x v="0"/>
    <x v="1"/>
    <s v="HON 5400 Series Task Chairs for Big and Tall"/>
    <n v="4416.174"/>
    <n v="9"/>
    <n v="0.3"/>
    <n v="-630.88199999999995"/>
    <x v="6"/>
  </r>
  <r>
    <n v="7245"/>
    <x v="3598"/>
    <x v="3"/>
    <d v="2014-05-23T00:00:00"/>
    <d v="2014-05-26T00:00:00"/>
    <s v="First Class"/>
    <s v="RL-19615"/>
    <s v="Rob Lucas"/>
    <s v="Consumer"/>
    <s v="United States"/>
    <s v="Los Angeles"/>
    <x v="1"/>
    <n v="90049"/>
    <x v="1"/>
    <s v="OFF-AR-10002445"/>
    <x v="1"/>
    <x v="6"/>
    <s v="SANFORD Major Accent Highlighters"/>
    <n v="49.56"/>
    <n v="7"/>
    <n v="0"/>
    <n v="18.832799999999999"/>
    <x v="5"/>
  </r>
  <r>
    <n v="7246"/>
    <x v="3599"/>
    <x v="3"/>
    <d v="2014-02-10T00:00:00"/>
    <d v="2014-02-14T00:00:00"/>
    <s v="Standard Class"/>
    <s v="SB-20170"/>
    <s v="Sarah Bern"/>
    <s v="Consumer"/>
    <s v="United States"/>
    <s v="Los Angeles"/>
    <x v="1"/>
    <n v="90032"/>
    <x v="1"/>
    <s v="OFF-ST-10001370"/>
    <x v="1"/>
    <x v="4"/>
    <s v="Sensible Storage WireTech Storage Systems"/>
    <n v="354.9"/>
    <n v="5"/>
    <n v="0"/>
    <n v="17.745000000000001"/>
    <x v="11"/>
  </r>
  <r>
    <n v="7247"/>
    <x v="3600"/>
    <x v="2"/>
    <d v="2011-03-03T00:00:00"/>
    <d v="2011-03-08T00:00:00"/>
    <s v="Standard Class"/>
    <s v="JS-15595"/>
    <s v="Jill Stevenson"/>
    <s v="Corporate"/>
    <s v="United States"/>
    <s v="Columbus"/>
    <x v="24"/>
    <n v="43229"/>
    <x v="3"/>
    <s v="OFF-LA-10000305"/>
    <x v="1"/>
    <x v="2"/>
    <s v="Avery 495"/>
    <n v="15.12"/>
    <n v="3"/>
    <n v="0.2"/>
    <n v="4.9139999999999997"/>
    <x v="10"/>
  </r>
  <r>
    <n v="7248"/>
    <x v="3600"/>
    <x v="2"/>
    <d v="2011-03-03T00:00:00"/>
    <d v="2011-03-08T00:00:00"/>
    <s v="Standard Class"/>
    <s v="JS-15595"/>
    <s v="Jill Stevenson"/>
    <s v="Corporate"/>
    <s v="United States"/>
    <s v="Columbus"/>
    <x v="24"/>
    <n v="43229"/>
    <x v="3"/>
    <s v="FUR-BO-10001972"/>
    <x v="0"/>
    <x v="0"/>
    <s v="O'Sullivan 4-Shelf Bookcase in Odessa Pine"/>
    <n v="302.45"/>
    <n v="5"/>
    <n v="0.5"/>
    <n v="-199.61699999999999"/>
    <x v="10"/>
  </r>
  <r>
    <n v="7249"/>
    <x v="3600"/>
    <x v="2"/>
    <d v="2011-03-03T00:00:00"/>
    <d v="2011-03-08T00:00:00"/>
    <s v="Standard Class"/>
    <s v="JS-15595"/>
    <s v="Jill Stevenson"/>
    <s v="Corporate"/>
    <s v="United States"/>
    <s v="Columbus"/>
    <x v="24"/>
    <n v="43229"/>
    <x v="3"/>
    <s v="OFF-ST-10002486"/>
    <x v="1"/>
    <x v="4"/>
    <s v="Eldon Shelf Savers Cubes and Bins"/>
    <n v="44.671999999999997"/>
    <n v="8"/>
    <n v="0.2"/>
    <n v="-10.0512"/>
    <x v="10"/>
  </r>
  <r>
    <n v="7250"/>
    <x v="3601"/>
    <x v="1"/>
    <d v="2012-06-04T00:00:00"/>
    <d v="2012-06-09T00:00:00"/>
    <s v="Second Class"/>
    <s v="BP-11155"/>
    <s v="Becky Pak"/>
    <s v="Consumer"/>
    <s v="United States"/>
    <s v="Los Angeles"/>
    <x v="1"/>
    <n v="90008"/>
    <x v="1"/>
    <s v="TEC-AC-10001874"/>
    <x v="2"/>
    <x v="11"/>
    <s v="Logitech Wireless Anywhere Mouse MX for PC and Mac"/>
    <n v="119.98"/>
    <n v="2"/>
    <n v="0"/>
    <n v="35.994"/>
    <x v="1"/>
  </r>
  <r>
    <n v="7251"/>
    <x v="3601"/>
    <x v="1"/>
    <d v="2012-06-04T00:00:00"/>
    <d v="2012-06-09T00:00:00"/>
    <s v="Second Class"/>
    <s v="BP-11155"/>
    <s v="Becky Pak"/>
    <s v="Consumer"/>
    <s v="United States"/>
    <s v="Los Angeles"/>
    <x v="1"/>
    <n v="90008"/>
    <x v="1"/>
    <s v="TEC-AC-10003870"/>
    <x v="2"/>
    <x v="11"/>
    <s v="Logitech Z-906 Speaker sys - home theater - 5.1-CH"/>
    <n v="989.97"/>
    <n v="3"/>
    <n v="0"/>
    <n v="395.988"/>
    <x v="1"/>
  </r>
  <r>
    <n v="7252"/>
    <x v="3602"/>
    <x v="0"/>
    <d v="2013-08-28T00:00:00"/>
    <d v="2013-09-03T00:00:00"/>
    <s v="Standard Class"/>
    <s v="EM-13825"/>
    <s v="Elizabeth Moffitt"/>
    <s v="Corporate"/>
    <s v="United States"/>
    <s v="Hollywood"/>
    <x v="2"/>
    <n v="33021"/>
    <x v="0"/>
    <s v="OFF-LA-10002473"/>
    <x v="1"/>
    <x v="2"/>
    <s v="Avery 484"/>
    <n v="9.2159999999999993"/>
    <n v="4"/>
    <n v="0.2"/>
    <n v="3.3408000000000002"/>
    <x v="6"/>
  </r>
  <r>
    <n v="7253"/>
    <x v="3603"/>
    <x v="0"/>
    <d v="2013-09-13T00:00:00"/>
    <d v="2013-09-19T00:00:00"/>
    <s v="Standard Class"/>
    <s v="SC-20695"/>
    <s v="Steve Chapman"/>
    <s v="Corporate"/>
    <s v="United States"/>
    <s v="Roseville"/>
    <x v="12"/>
    <n v="48066"/>
    <x v="2"/>
    <s v="OFF-PA-10003790"/>
    <x v="1"/>
    <x v="10"/>
    <s v="Xerox 1991"/>
    <n v="68.52"/>
    <n v="3"/>
    <n v="0"/>
    <n v="31.519200000000001"/>
    <x v="8"/>
  </r>
  <r>
    <n v="7254"/>
    <x v="3604"/>
    <x v="0"/>
    <d v="2013-05-31T00:00:00"/>
    <d v="2013-06-05T00:00:00"/>
    <s v="Standard Class"/>
    <s v="EM-14140"/>
    <s v="Eugene Moren"/>
    <s v="Home Office"/>
    <s v="United States"/>
    <s v="Superior"/>
    <x v="6"/>
    <n v="54880"/>
    <x v="2"/>
    <s v="OFF-AP-10002684"/>
    <x v="1"/>
    <x v="9"/>
    <s v="Acco 7-Outlet Masterpiece Power Center, Wihtout Fax/Phone Line Protection"/>
    <n v="364.74"/>
    <n v="3"/>
    <n v="0"/>
    <n v="109.422"/>
    <x v="5"/>
  </r>
  <r>
    <n v="7255"/>
    <x v="3604"/>
    <x v="0"/>
    <d v="2013-05-31T00:00:00"/>
    <d v="2013-06-05T00:00:00"/>
    <s v="Standard Class"/>
    <s v="EM-14140"/>
    <s v="Eugene Moren"/>
    <s v="Home Office"/>
    <s v="United States"/>
    <s v="Superior"/>
    <x v="6"/>
    <n v="54880"/>
    <x v="2"/>
    <s v="FUR-FU-10001037"/>
    <x v="0"/>
    <x v="5"/>
    <s v="DAX Charcoal/Nickel-Tone Document Frame, 5 x 7"/>
    <n v="47.4"/>
    <n v="5"/>
    <n v="0"/>
    <n v="21.33"/>
    <x v="5"/>
  </r>
  <r>
    <n v="7256"/>
    <x v="3604"/>
    <x v="0"/>
    <d v="2013-05-31T00:00:00"/>
    <d v="2013-06-05T00:00:00"/>
    <s v="Standard Class"/>
    <s v="EM-14140"/>
    <s v="Eugene Moren"/>
    <s v="Home Office"/>
    <s v="United States"/>
    <s v="Superior"/>
    <x v="6"/>
    <n v="54880"/>
    <x v="2"/>
    <s v="OFF-ST-10000876"/>
    <x v="1"/>
    <x v="4"/>
    <s v="Eldon Simplefile Box Office"/>
    <n v="49.76"/>
    <n v="4"/>
    <n v="0"/>
    <n v="13.9328"/>
    <x v="5"/>
  </r>
  <r>
    <n v="7257"/>
    <x v="3604"/>
    <x v="0"/>
    <d v="2013-05-31T00:00:00"/>
    <d v="2013-06-05T00:00:00"/>
    <s v="Standard Class"/>
    <s v="EM-14140"/>
    <s v="Eugene Moren"/>
    <s v="Home Office"/>
    <s v="United States"/>
    <s v="Superior"/>
    <x v="6"/>
    <n v="54880"/>
    <x v="2"/>
    <s v="OFF-AR-10003732"/>
    <x v="1"/>
    <x v="6"/>
    <s v="Newell 333"/>
    <n v="5.56"/>
    <n v="2"/>
    <n v="0"/>
    <n v="1.4456"/>
    <x v="5"/>
  </r>
  <r>
    <n v="7258"/>
    <x v="3604"/>
    <x v="0"/>
    <d v="2013-05-31T00:00:00"/>
    <d v="2013-06-05T00:00:00"/>
    <s v="Standard Class"/>
    <s v="EM-14140"/>
    <s v="Eugene Moren"/>
    <s v="Home Office"/>
    <s v="United States"/>
    <s v="Superior"/>
    <x v="6"/>
    <n v="54880"/>
    <x v="2"/>
    <s v="OFF-PA-10000994"/>
    <x v="1"/>
    <x v="10"/>
    <s v="Xerox 1915"/>
    <n v="629.1"/>
    <n v="6"/>
    <n v="0"/>
    <n v="301.96800000000002"/>
    <x v="5"/>
  </r>
  <r>
    <n v="7259"/>
    <x v="3604"/>
    <x v="0"/>
    <d v="2013-05-31T00:00:00"/>
    <d v="2013-06-05T00:00:00"/>
    <s v="Standard Class"/>
    <s v="EM-14140"/>
    <s v="Eugene Moren"/>
    <s v="Home Office"/>
    <s v="United States"/>
    <s v="Superior"/>
    <x v="6"/>
    <n v="54880"/>
    <x v="2"/>
    <s v="OFF-AR-10000940"/>
    <x v="1"/>
    <x v="6"/>
    <s v="Newell 343"/>
    <n v="14.7"/>
    <n v="5"/>
    <n v="0"/>
    <n v="3.9689999999999999"/>
    <x v="5"/>
  </r>
  <r>
    <n v="7260"/>
    <x v="3604"/>
    <x v="0"/>
    <d v="2013-05-31T00:00:00"/>
    <d v="2013-06-05T00:00:00"/>
    <s v="Standard Class"/>
    <s v="EM-14140"/>
    <s v="Eugene Moren"/>
    <s v="Home Office"/>
    <s v="United States"/>
    <s v="Superior"/>
    <x v="6"/>
    <n v="54880"/>
    <x v="2"/>
    <s v="OFF-PA-10004888"/>
    <x v="1"/>
    <x v="10"/>
    <s v="Xerox 217"/>
    <n v="45.36"/>
    <n v="7"/>
    <n v="0"/>
    <n v="21.7728"/>
    <x v="5"/>
  </r>
  <r>
    <n v="7261"/>
    <x v="3604"/>
    <x v="0"/>
    <d v="2013-05-31T00:00:00"/>
    <d v="2013-06-05T00:00:00"/>
    <s v="Standard Class"/>
    <s v="EM-14140"/>
    <s v="Eugene Moren"/>
    <s v="Home Office"/>
    <s v="United States"/>
    <s v="Superior"/>
    <x v="6"/>
    <n v="54880"/>
    <x v="2"/>
    <s v="TEC-PH-10000441"/>
    <x v="2"/>
    <x v="7"/>
    <s v="VTech DS6151"/>
    <n v="125.99"/>
    <n v="1"/>
    <n v="0"/>
    <n v="35.277200000000001"/>
    <x v="5"/>
  </r>
  <r>
    <n v="7262"/>
    <x v="3605"/>
    <x v="3"/>
    <d v="2014-06-11T00:00:00"/>
    <d v="2014-06-14T00:00:00"/>
    <s v="Second Class"/>
    <s v="GZ-14545"/>
    <s v="George Zrebassa"/>
    <s v="Corporate"/>
    <s v="United States"/>
    <s v="Thousand Oaks"/>
    <x v="1"/>
    <n v="91360"/>
    <x v="1"/>
    <s v="OFF-AR-10001231"/>
    <x v="1"/>
    <x v="6"/>
    <s v="Sanford EarthWrite Recycled Pencils, Medium Soft, #2"/>
    <n v="14.7"/>
    <n v="7"/>
    <n v="0"/>
    <n v="4.1159999999999997"/>
    <x v="1"/>
  </r>
  <r>
    <n v="7263"/>
    <x v="3606"/>
    <x v="3"/>
    <d v="2014-10-23T00:00:00"/>
    <d v="2014-10-29T00:00:00"/>
    <s v="Standard Class"/>
    <s v="ML-17395"/>
    <s v="Marina Lichtenstein"/>
    <s v="Corporate"/>
    <s v="United States"/>
    <s v="Philadelphia"/>
    <x v="9"/>
    <n v="19134"/>
    <x v="3"/>
    <s v="TEC-PH-10003988"/>
    <x v="2"/>
    <x v="7"/>
    <s v="LF Elite 3D Dazzle Designer Hard Case Cover, Lf Stylus Pen and Wiper For Apple Iphone 5c Mini Lite"/>
    <n v="32.700000000000003"/>
    <n v="5"/>
    <n v="0.4"/>
    <n v="-6.54"/>
    <x v="2"/>
  </r>
  <r>
    <n v="7264"/>
    <x v="3606"/>
    <x v="3"/>
    <d v="2014-10-23T00:00:00"/>
    <d v="2014-10-29T00:00:00"/>
    <s v="Standard Class"/>
    <s v="ML-17395"/>
    <s v="Marina Lichtenstein"/>
    <s v="Corporate"/>
    <s v="United States"/>
    <s v="Philadelphia"/>
    <x v="9"/>
    <n v="19134"/>
    <x v="3"/>
    <s v="OFF-EN-10003068"/>
    <x v="1"/>
    <x v="12"/>
    <s v="#6 3/4 Gummed Flap White Envelopes"/>
    <n v="31.68"/>
    <n v="4"/>
    <n v="0.2"/>
    <n v="11.087999999999999"/>
    <x v="2"/>
  </r>
  <r>
    <n v="7265"/>
    <x v="3607"/>
    <x v="3"/>
    <d v="2014-06-14T00:00:00"/>
    <d v="2014-06-18T00:00:00"/>
    <s v="Standard Class"/>
    <s v="PG-18895"/>
    <s v="Paul Gonzalez"/>
    <s v="Consumer"/>
    <s v="United States"/>
    <s v="Springfield"/>
    <x v="17"/>
    <n v="22153"/>
    <x v="0"/>
    <s v="OFF-AR-10004260"/>
    <x v="1"/>
    <x v="6"/>
    <s v="Boston 1799 Powerhouse Electric Pencil Sharpener"/>
    <n v="181.86"/>
    <n v="7"/>
    <n v="0"/>
    <n v="50.9208"/>
    <x v="1"/>
  </r>
  <r>
    <n v="7266"/>
    <x v="3608"/>
    <x v="2"/>
    <d v="2011-11-23T00:00:00"/>
    <d v="2011-11-26T00:00:00"/>
    <s v="Second Class"/>
    <s v="DK-12835"/>
    <s v="Damala Kotsonis"/>
    <s v="Corporate"/>
    <s v="United States"/>
    <s v="Houston"/>
    <x v="5"/>
    <n v="77095"/>
    <x v="2"/>
    <s v="FUR-CH-10001973"/>
    <x v="0"/>
    <x v="1"/>
    <s v="Office Star Flex Back Scooter Chair with White Frame"/>
    <n v="155.37200000000001"/>
    <n v="2"/>
    <n v="0.3"/>
    <n v="-35.513599999999997"/>
    <x v="0"/>
  </r>
  <r>
    <n v="7267"/>
    <x v="3609"/>
    <x v="3"/>
    <d v="2014-08-17T00:00:00"/>
    <d v="2014-08-17T00:00:00"/>
    <s v="Same Day"/>
    <s v="SJ-20215"/>
    <s v="Sarah Jordon"/>
    <s v="Consumer"/>
    <s v="United States"/>
    <s v="Columbia"/>
    <x v="18"/>
    <n v="38401"/>
    <x v="0"/>
    <s v="OFF-BI-10002824"/>
    <x v="1"/>
    <x v="8"/>
    <s v="Recycled Easel Ring Binders"/>
    <n v="13.428000000000001"/>
    <n v="3"/>
    <n v="0.7"/>
    <n v="-11.19"/>
    <x v="6"/>
  </r>
  <r>
    <n v="7268"/>
    <x v="3609"/>
    <x v="3"/>
    <d v="2014-08-17T00:00:00"/>
    <d v="2014-08-17T00:00:00"/>
    <s v="Same Day"/>
    <s v="SJ-20215"/>
    <s v="Sarah Jordon"/>
    <s v="Consumer"/>
    <s v="United States"/>
    <s v="Columbia"/>
    <x v="18"/>
    <n v="38401"/>
    <x v="0"/>
    <s v="OFF-ST-10004950"/>
    <x v="1"/>
    <x v="4"/>
    <s v="Acco Perma 3000 Stacking Storage Drawers"/>
    <n v="67.135999999999996"/>
    <n v="4"/>
    <n v="0.2"/>
    <n v="-0.83919999999999995"/>
    <x v="6"/>
  </r>
  <r>
    <n v="7269"/>
    <x v="3610"/>
    <x v="0"/>
    <d v="2013-01-14T00:00:00"/>
    <d v="2013-01-20T00:00:00"/>
    <s v="Standard Class"/>
    <s v="AG-10675"/>
    <s v="Anna Gayman"/>
    <s v="Consumer"/>
    <s v="United States"/>
    <s v="Concord"/>
    <x v="3"/>
    <n v="28027"/>
    <x v="0"/>
    <s v="OFF-PA-10004039"/>
    <x v="1"/>
    <x v="10"/>
    <s v="Xerox 1882"/>
    <n v="89.567999999999998"/>
    <n v="2"/>
    <n v="0.2"/>
    <n v="32.468400000000003"/>
    <x v="9"/>
  </r>
  <r>
    <n v="7270"/>
    <x v="3610"/>
    <x v="0"/>
    <d v="2013-01-14T00:00:00"/>
    <d v="2013-01-20T00:00:00"/>
    <s v="Standard Class"/>
    <s v="AG-10675"/>
    <s v="Anna Gayman"/>
    <s v="Consumer"/>
    <s v="United States"/>
    <s v="Concord"/>
    <x v="3"/>
    <n v="28027"/>
    <x v="0"/>
    <s v="FUR-FU-10003374"/>
    <x v="0"/>
    <x v="5"/>
    <s v="Electrix Fluorescent Magnifier Lamps &amp; Weighted Base"/>
    <n v="315.77600000000001"/>
    <n v="8"/>
    <n v="0.2"/>
    <n v="31.5776"/>
    <x v="9"/>
  </r>
  <r>
    <n v="7271"/>
    <x v="3611"/>
    <x v="0"/>
    <d v="2013-09-17T00:00:00"/>
    <d v="2013-09-23T00:00:00"/>
    <s v="Standard Class"/>
    <s v="KD-16495"/>
    <s v="Keith Dawkins"/>
    <s v="Corporate"/>
    <s v="United States"/>
    <s v="San Jose"/>
    <x v="1"/>
    <n v="95123"/>
    <x v="1"/>
    <s v="FUR-BO-10001918"/>
    <x v="0"/>
    <x v="0"/>
    <s v="Sauder Forest Hills Library with Doors, Woodland Oak Finish"/>
    <n v="273.666"/>
    <n v="2"/>
    <n v="0.15"/>
    <n v="-12.878399999999999"/>
    <x v="8"/>
  </r>
  <r>
    <n v="7272"/>
    <x v="3611"/>
    <x v="0"/>
    <d v="2013-09-17T00:00:00"/>
    <d v="2013-09-23T00:00:00"/>
    <s v="Standard Class"/>
    <s v="KD-16495"/>
    <s v="Keith Dawkins"/>
    <s v="Corporate"/>
    <s v="United States"/>
    <s v="San Jose"/>
    <x v="1"/>
    <n v="95123"/>
    <x v="1"/>
    <s v="OFF-AP-10002287"/>
    <x v="1"/>
    <x v="9"/>
    <s v="Eureka Sanitaire Multi-Pro Heavy-Duty Upright, Disposable Bags"/>
    <n v="17.48"/>
    <n v="4"/>
    <n v="0"/>
    <n v="4.5448000000000004"/>
    <x v="8"/>
  </r>
  <r>
    <n v="7273"/>
    <x v="3612"/>
    <x v="0"/>
    <d v="2013-10-11T00:00:00"/>
    <d v="2013-10-15T00:00:00"/>
    <s v="Standard Class"/>
    <s v="EB-13975"/>
    <s v="Erica Bern"/>
    <s v="Corporate"/>
    <s v="United States"/>
    <s v="Greensboro"/>
    <x v="3"/>
    <n v="27405"/>
    <x v="0"/>
    <s v="OFF-SU-10004498"/>
    <x v="1"/>
    <x v="14"/>
    <s v="Martin-Yale Premier Letter Opener"/>
    <n v="20.608000000000001"/>
    <n v="2"/>
    <n v="0.2"/>
    <n v="-4.3792"/>
    <x v="2"/>
  </r>
  <r>
    <n v="7274"/>
    <x v="3612"/>
    <x v="0"/>
    <d v="2013-10-11T00:00:00"/>
    <d v="2013-10-15T00:00:00"/>
    <s v="Standard Class"/>
    <s v="EB-13975"/>
    <s v="Erica Bern"/>
    <s v="Corporate"/>
    <s v="United States"/>
    <s v="Greensboro"/>
    <x v="3"/>
    <n v="27405"/>
    <x v="0"/>
    <s v="OFF-BI-10002557"/>
    <x v="1"/>
    <x v="8"/>
    <s v="Presstex Flexible Ring Binders"/>
    <n v="4.0949999999999998"/>
    <n v="3"/>
    <n v="0.7"/>
    <n v="-2.73"/>
    <x v="2"/>
  </r>
  <r>
    <n v="7275"/>
    <x v="3613"/>
    <x v="1"/>
    <d v="2012-11-13T00:00:00"/>
    <d v="2012-11-17T00:00:00"/>
    <s v="Standard Class"/>
    <s v="AW-10930"/>
    <s v="Arthur Wiediger"/>
    <s v="Home Office"/>
    <s v="United States"/>
    <s v="Helena"/>
    <x v="37"/>
    <n v="59601"/>
    <x v="1"/>
    <s v="TEC-PH-10004908"/>
    <x v="2"/>
    <x v="7"/>
    <s v="Panasonic KX TS3282W Corded phone"/>
    <n v="339.96"/>
    <n v="5"/>
    <n v="0.2"/>
    <n v="42.494999999999997"/>
    <x v="0"/>
  </r>
  <r>
    <n v="7276"/>
    <x v="3613"/>
    <x v="1"/>
    <d v="2012-11-13T00:00:00"/>
    <d v="2012-11-17T00:00:00"/>
    <s v="Standard Class"/>
    <s v="AW-10930"/>
    <s v="Arthur Wiediger"/>
    <s v="Home Office"/>
    <s v="United States"/>
    <s v="Helena"/>
    <x v="37"/>
    <n v="59601"/>
    <x v="1"/>
    <s v="FUR-FU-10000794"/>
    <x v="0"/>
    <x v="5"/>
    <s v="Eldon Stackable Tray, Side-Load, Legal, Smoke"/>
    <n v="63.98"/>
    <n v="7"/>
    <n v="0"/>
    <n v="21.7532"/>
    <x v="0"/>
  </r>
  <r>
    <n v="7277"/>
    <x v="3614"/>
    <x v="2"/>
    <d v="2011-11-02T00:00:00"/>
    <d v="2011-11-06T00:00:00"/>
    <s v="Standard Class"/>
    <s v="JK-16120"/>
    <s v="Julie Kriz"/>
    <s v="Home Office"/>
    <s v="United States"/>
    <s v="Fort Lauderdale"/>
    <x v="2"/>
    <n v="33311"/>
    <x v="0"/>
    <s v="TEC-AC-10004171"/>
    <x v="2"/>
    <x v="11"/>
    <s v="Razer Kraken 7.1 Surround Sound Over Ear USB Gaming Headset"/>
    <n v="799.92"/>
    <n v="10"/>
    <n v="0.2"/>
    <n v="239.976"/>
    <x v="0"/>
  </r>
  <r>
    <n v="7278"/>
    <x v="3615"/>
    <x v="0"/>
    <d v="2013-07-20T00:00:00"/>
    <d v="2013-07-22T00:00:00"/>
    <s v="First Class"/>
    <s v="TC-21535"/>
    <s v="Tracy Collins"/>
    <s v="Home Office"/>
    <s v="United States"/>
    <s v="San Francisco"/>
    <x v="1"/>
    <n v="94110"/>
    <x v="1"/>
    <s v="TEC-PH-10002070"/>
    <x v="2"/>
    <x v="7"/>
    <s v="Griffin GC36547 PowerJolt SE Lightning Charger"/>
    <n v="35.984000000000002"/>
    <n v="2"/>
    <n v="0.2"/>
    <n v="4.4980000000000002"/>
    <x v="7"/>
  </r>
  <r>
    <n v="7279"/>
    <x v="3615"/>
    <x v="0"/>
    <d v="2013-07-20T00:00:00"/>
    <d v="2013-07-22T00:00:00"/>
    <s v="First Class"/>
    <s v="TC-21535"/>
    <s v="Tracy Collins"/>
    <s v="Home Office"/>
    <s v="United States"/>
    <s v="San Francisco"/>
    <x v="1"/>
    <n v="94110"/>
    <x v="1"/>
    <s v="TEC-AC-10003095"/>
    <x v="2"/>
    <x v="11"/>
    <s v="Logitech G35 7.1-Channel Surround Sound Headset"/>
    <n v="389.97"/>
    <n v="3"/>
    <n v="0"/>
    <n v="132.5898"/>
    <x v="7"/>
  </r>
  <r>
    <n v="7280"/>
    <x v="3616"/>
    <x v="0"/>
    <d v="2013-05-15T00:00:00"/>
    <d v="2013-05-15T00:00:00"/>
    <s v="Same Day"/>
    <s v="TH-21235"/>
    <s v="Tiffany House"/>
    <s v="Corporate"/>
    <s v="United States"/>
    <s v="Yuma"/>
    <x v="16"/>
    <n v="85364"/>
    <x v="1"/>
    <s v="TEC-AC-10003832"/>
    <x v="2"/>
    <x v="11"/>
    <s v="Imation 16GB Mini TravelDrive USB 2.0 Flash Drive"/>
    <n v="185.52799999999999"/>
    <n v="7"/>
    <n v="0.2"/>
    <n v="48.701099999999997"/>
    <x v="5"/>
  </r>
  <r>
    <n v="7281"/>
    <x v="3617"/>
    <x v="1"/>
    <d v="2012-02-21T00:00:00"/>
    <d v="2012-02-27T00:00:00"/>
    <s v="Standard Class"/>
    <s v="PW-19240"/>
    <s v="Pierre Wener"/>
    <s v="Consumer"/>
    <s v="United States"/>
    <s v="Columbia"/>
    <x v="39"/>
    <n v="21044"/>
    <x v="3"/>
    <s v="OFF-BI-10003527"/>
    <x v="1"/>
    <x v="8"/>
    <s v="Fellowes PB500 Electric Punch Plastic Comb Binding Machine with Manual Bind"/>
    <n v="2541.98"/>
    <n v="2"/>
    <n v="0"/>
    <n v="1270.99"/>
    <x v="11"/>
  </r>
  <r>
    <n v="7282"/>
    <x v="3618"/>
    <x v="3"/>
    <d v="2014-10-17T00:00:00"/>
    <d v="2014-10-22T00:00:00"/>
    <s v="Standard Class"/>
    <s v="GH-14410"/>
    <s v="Gary Hansen"/>
    <s v="Home Office"/>
    <s v="United States"/>
    <s v="Yuma"/>
    <x v="16"/>
    <n v="85364"/>
    <x v="1"/>
    <s v="TEC-MA-10001148"/>
    <x v="2"/>
    <x v="15"/>
    <s v="Swingline SM12-08 MicroCut Jam Free Shredder"/>
    <n v="599.98500000000001"/>
    <n v="5"/>
    <n v="0.7"/>
    <n v="-479.988"/>
    <x v="2"/>
  </r>
  <r>
    <n v="7283"/>
    <x v="3619"/>
    <x v="3"/>
    <d v="2014-06-23T00:00:00"/>
    <d v="2014-06-30T00:00:00"/>
    <s v="Standard Class"/>
    <s v="JK-15730"/>
    <s v="Joe Kamberova"/>
    <s v="Consumer"/>
    <s v="United States"/>
    <s v="Chicago"/>
    <x v="10"/>
    <n v="60653"/>
    <x v="2"/>
    <s v="OFF-BI-10002432"/>
    <x v="1"/>
    <x v="8"/>
    <s v="Wilson Jones Standard D-Ring Binders"/>
    <n v="3.036"/>
    <n v="3"/>
    <n v="0.8"/>
    <n v="-5.0094000000000003"/>
    <x v="1"/>
  </r>
  <r>
    <n v="7284"/>
    <x v="3620"/>
    <x v="3"/>
    <d v="2014-09-10T00:00:00"/>
    <d v="2014-09-14T00:00:00"/>
    <s v="Standard Class"/>
    <s v="LC-17140"/>
    <s v="Logan Currie"/>
    <s v="Consumer"/>
    <s v="United States"/>
    <s v="Cleveland"/>
    <x v="24"/>
    <n v="44105"/>
    <x v="3"/>
    <s v="OFF-AR-10001374"/>
    <x v="1"/>
    <x v="6"/>
    <s v="BIC Brite Liner Highlighters, Chisel Tip"/>
    <n v="25.92"/>
    <n v="5"/>
    <n v="0.2"/>
    <n v="3.8879999999999999"/>
    <x v="8"/>
  </r>
  <r>
    <n v="7285"/>
    <x v="3620"/>
    <x v="3"/>
    <d v="2014-09-10T00:00:00"/>
    <d v="2014-09-14T00:00:00"/>
    <s v="Standard Class"/>
    <s v="LC-17140"/>
    <s v="Logan Currie"/>
    <s v="Consumer"/>
    <s v="United States"/>
    <s v="Cleveland"/>
    <x v="24"/>
    <n v="44105"/>
    <x v="3"/>
    <s v="FUR-FU-10000723"/>
    <x v="0"/>
    <x v="5"/>
    <s v="Deflect-o EconoMat Studded, No Bevel Mat for Low Pile Carpeting"/>
    <n v="66.111999999999995"/>
    <n v="2"/>
    <n v="0.2"/>
    <n v="-9.0904000000000007"/>
    <x v="8"/>
  </r>
  <r>
    <n v="7286"/>
    <x v="3621"/>
    <x v="3"/>
    <d v="2014-10-15T00:00:00"/>
    <d v="2014-10-20T00:00:00"/>
    <s v="Standard Class"/>
    <s v="BK-11260"/>
    <s v="Berenike Kampe"/>
    <s v="Consumer"/>
    <s v="United States"/>
    <s v="San Francisco"/>
    <x v="1"/>
    <n v="94110"/>
    <x v="1"/>
    <s v="TEC-AC-10003614"/>
    <x v="2"/>
    <x v="11"/>
    <s v="Verbatim 25 GB 6x Blu-ray Single Layer Recordable Disc, 10/Pack"/>
    <n v="46.36"/>
    <n v="4"/>
    <n v="0"/>
    <n v="15.2988"/>
    <x v="2"/>
  </r>
  <r>
    <n v="7287"/>
    <x v="3622"/>
    <x v="0"/>
    <d v="2013-06-21T00:00:00"/>
    <d v="2013-06-26T00:00:00"/>
    <s v="Standard Class"/>
    <s v="BS-11365"/>
    <s v="Bill Shonely"/>
    <s v="Corporate"/>
    <s v="United States"/>
    <s v="Oklahoma City"/>
    <x v="26"/>
    <n v="73120"/>
    <x v="2"/>
    <s v="TEC-AC-10004877"/>
    <x v="2"/>
    <x v="11"/>
    <s v="Imation 30456 USB Flash Drive 8GB"/>
    <n v="6.9"/>
    <n v="1"/>
    <n v="0"/>
    <n v="0.55200000000000005"/>
    <x v="1"/>
  </r>
  <r>
    <n v="7288"/>
    <x v="3622"/>
    <x v="0"/>
    <d v="2013-06-21T00:00:00"/>
    <d v="2013-06-26T00:00:00"/>
    <s v="Standard Class"/>
    <s v="BS-11365"/>
    <s v="Bill Shonely"/>
    <s v="Corporate"/>
    <s v="United States"/>
    <s v="Oklahoma City"/>
    <x v="26"/>
    <n v="73120"/>
    <x v="2"/>
    <s v="FUR-FU-10004270"/>
    <x v="0"/>
    <x v="5"/>
    <s v="Executive Impressions 13&quot; Clairmont Wall Clock"/>
    <n v="57.69"/>
    <n v="3"/>
    <n v="0"/>
    <n v="23.652899999999999"/>
    <x v="1"/>
  </r>
  <r>
    <n v="7289"/>
    <x v="3623"/>
    <x v="2"/>
    <d v="2011-09-02T00:00:00"/>
    <d v="2011-09-07T00:00:00"/>
    <s v="Standard Class"/>
    <s v="AG-10525"/>
    <s v="Andy Gerbode"/>
    <s v="Corporate"/>
    <s v="United States"/>
    <s v="Houston"/>
    <x v="5"/>
    <n v="77095"/>
    <x v="2"/>
    <s v="TEC-MA-10002210"/>
    <x v="2"/>
    <x v="15"/>
    <s v="Epson TM-T88V Direct Thermal Printer - Monochrome - Desktop"/>
    <n v="559.71"/>
    <n v="3"/>
    <n v="0.4"/>
    <n v="-121.2705"/>
    <x v="8"/>
  </r>
  <r>
    <n v="7290"/>
    <x v="3624"/>
    <x v="0"/>
    <d v="2013-01-30T00:00:00"/>
    <d v="2013-01-31T00:00:00"/>
    <s v="First Class"/>
    <s v="SC-20725"/>
    <s v="Steven Cartwright"/>
    <s v="Consumer"/>
    <s v="United States"/>
    <s v="San Francisco"/>
    <x v="1"/>
    <n v="94122"/>
    <x v="1"/>
    <s v="OFF-ST-10000675"/>
    <x v="1"/>
    <x v="4"/>
    <s v="File Shuttle II and Handi-File, Black"/>
    <n v="305.01"/>
    <n v="9"/>
    <n v="0"/>
    <n v="76.252499999999998"/>
    <x v="9"/>
  </r>
  <r>
    <n v="7291"/>
    <x v="3624"/>
    <x v="0"/>
    <d v="2013-01-30T00:00:00"/>
    <d v="2013-01-31T00:00:00"/>
    <s v="First Class"/>
    <s v="SC-20725"/>
    <s v="Steven Cartwright"/>
    <s v="Consumer"/>
    <s v="United States"/>
    <s v="San Francisco"/>
    <x v="1"/>
    <n v="94122"/>
    <x v="1"/>
    <s v="OFF-BI-10004781"/>
    <x v="1"/>
    <x v="8"/>
    <s v="GBC Wire Binding Strips"/>
    <n v="50.783999999999999"/>
    <n v="2"/>
    <n v="0.2"/>
    <n v="17.7744"/>
    <x v="9"/>
  </r>
  <r>
    <n v="7292"/>
    <x v="3624"/>
    <x v="0"/>
    <d v="2013-01-30T00:00:00"/>
    <d v="2013-01-31T00:00:00"/>
    <s v="First Class"/>
    <s v="SC-20725"/>
    <s v="Steven Cartwright"/>
    <s v="Consumer"/>
    <s v="United States"/>
    <s v="San Francisco"/>
    <x v="1"/>
    <n v="94122"/>
    <x v="1"/>
    <s v="OFF-LA-10004689"/>
    <x v="1"/>
    <x v="2"/>
    <s v="Avery 512"/>
    <n v="26.01"/>
    <n v="9"/>
    <n v="0"/>
    <n v="12.2247"/>
    <x v="9"/>
  </r>
  <r>
    <n v="7293"/>
    <x v="3625"/>
    <x v="3"/>
    <d v="2014-12-05T00:00:00"/>
    <d v="2014-12-10T00:00:00"/>
    <s v="Standard Class"/>
    <s v="LR-16915"/>
    <s v="Lena Radford"/>
    <s v="Consumer"/>
    <s v="United States"/>
    <s v="Nashville"/>
    <x v="18"/>
    <n v="37211"/>
    <x v="0"/>
    <s v="TEC-MA-10001856"/>
    <x v="2"/>
    <x v="15"/>
    <s v="Okidata C610n Printer"/>
    <n v="649"/>
    <n v="2"/>
    <n v="0.5"/>
    <n v="-272.58"/>
    <x v="4"/>
  </r>
  <r>
    <n v="7294"/>
    <x v="3626"/>
    <x v="0"/>
    <d v="2013-01-23T00:00:00"/>
    <d v="2013-01-29T00:00:00"/>
    <s v="Standard Class"/>
    <s v="CB-12415"/>
    <s v="Christy Brittain"/>
    <s v="Consumer"/>
    <s v="United States"/>
    <s v="Los Angeles"/>
    <x v="1"/>
    <n v="90036"/>
    <x v="1"/>
    <s v="FUR-FU-10000719"/>
    <x v="0"/>
    <x v="5"/>
    <s v="DAX Cubicle Frames, 8-1/2 x 11"/>
    <n v="59.99"/>
    <n v="7"/>
    <n v="0"/>
    <n v="21.596399999999999"/>
    <x v="9"/>
  </r>
  <r>
    <n v="7295"/>
    <x v="3627"/>
    <x v="1"/>
    <d v="2012-05-26T00:00:00"/>
    <d v="2012-05-31T00:00:00"/>
    <s v="Standard Class"/>
    <s v="RD-19900"/>
    <s v="Ruben Dartt"/>
    <s v="Consumer"/>
    <s v="United States"/>
    <s v="Bellevue"/>
    <x v="4"/>
    <n v="98006"/>
    <x v="1"/>
    <s v="FUR-FU-10003849"/>
    <x v="0"/>
    <x v="5"/>
    <s v="DAX Metal Frame, Desktop, Stepped-Edge"/>
    <n v="20.239999999999998"/>
    <n v="1"/>
    <n v="0"/>
    <n v="7.8936000000000002"/>
    <x v="5"/>
  </r>
  <r>
    <n v="7296"/>
    <x v="3628"/>
    <x v="2"/>
    <d v="2011-05-04T00:00:00"/>
    <d v="2011-05-05T00:00:00"/>
    <s v="First Class"/>
    <s v="NC-18340"/>
    <s v="Nat Carroll"/>
    <s v="Consumer"/>
    <s v="United States"/>
    <s v="Houston"/>
    <x v="5"/>
    <n v="77036"/>
    <x v="2"/>
    <s v="OFF-AR-10001725"/>
    <x v="1"/>
    <x v="6"/>
    <s v="Boston Home &amp; Office Model 2000 Electric Pencil Sharpeners"/>
    <n v="37.840000000000003"/>
    <n v="2"/>
    <n v="0.2"/>
    <n v="2.8380000000000001"/>
    <x v="5"/>
  </r>
  <r>
    <n v="7297"/>
    <x v="3628"/>
    <x v="2"/>
    <d v="2011-05-04T00:00:00"/>
    <d v="2011-05-05T00:00:00"/>
    <s v="First Class"/>
    <s v="NC-18340"/>
    <s v="Nat Carroll"/>
    <s v="Consumer"/>
    <s v="United States"/>
    <s v="Houston"/>
    <x v="5"/>
    <n v="77036"/>
    <x v="2"/>
    <s v="OFF-FA-10000840"/>
    <x v="1"/>
    <x v="13"/>
    <s v="OIC Thumb-Tacks"/>
    <n v="5.4720000000000004"/>
    <n v="6"/>
    <n v="0.2"/>
    <n v="1.8468"/>
    <x v="5"/>
  </r>
  <r>
    <n v="7298"/>
    <x v="3629"/>
    <x v="1"/>
    <d v="2012-02-10T00:00:00"/>
    <d v="2012-02-14T00:00:00"/>
    <s v="Second Class"/>
    <s v="NB-18655"/>
    <s v="Nona Balk"/>
    <s v="Corporate"/>
    <s v="United States"/>
    <s v="Philadelphia"/>
    <x v="9"/>
    <n v="19143"/>
    <x v="3"/>
    <s v="OFF-ST-10000943"/>
    <x v="1"/>
    <x v="4"/>
    <s v="Eldon ProFile File 'N Store Portable File Tub Letter/Legal Size Black"/>
    <n v="77.239999999999995"/>
    <n v="5"/>
    <n v="0.2"/>
    <n v="7.7240000000000002"/>
    <x v="11"/>
  </r>
  <r>
    <n v="7299"/>
    <x v="3630"/>
    <x v="2"/>
    <d v="2011-11-18T00:00:00"/>
    <d v="2011-11-21T00:00:00"/>
    <s v="First Class"/>
    <s v="JK-15730"/>
    <s v="Joe Kamberova"/>
    <s v="Consumer"/>
    <s v="United States"/>
    <s v="Des Plaines"/>
    <x v="10"/>
    <n v="60016"/>
    <x v="2"/>
    <s v="FUR-TA-10002533"/>
    <x v="0"/>
    <x v="3"/>
    <s v="BPI Conference Tables"/>
    <n v="292.10000000000002"/>
    <n v="4"/>
    <n v="0.5"/>
    <n v="-175.26"/>
    <x v="0"/>
  </r>
  <r>
    <n v="7300"/>
    <x v="3630"/>
    <x v="2"/>
    <d v="2011-11-18T00:00:00"/>
    <d v="2011-11-21T00:00:00"/>
    <s v="First Class"/>
    <s v="JK-15730"/>
    <s v="Joe Kamberova"/>
    <s v="Consumer"/>
    <s v="United States"/>
    <s v="Des Plaines"/>
    <x v="10"/>
    <n v="60016"/>
    <x v="2"/>
    <s v="FUR-FU-10001546"/>
    <x v="0"/>
    <x v="5"/>
    <s v="Dana Swing-Arm Lamps"/>
    <n v="8.5440000000000005"/>
    <n v="2"/>
    <n v="0.6"/>
    <n v="-7.476"/>
    <x v="0"/>
  </r>
  <r>
    <n v="7301"/>
    <x v="3630"/>
    <x v="2"/>
    <d v="2011-11-18T00:00:00"/>
    <d v="2011-11-21T00:00:00"/>
    <s v="First Class"/>
    <s v="JK-15730"/>
    <s v="Joe Kamberova"/>
    <s v="Consumer"/>
    <s v="United States"/>
    <s v="Des Plaines"/>
    <x v="10"/>
    <n v="60016"/>
    <x v="2"/>
    <s v="FUR-BO-10003546"/>
    <x v="0"/>
    <x v="0"/>
    <s v="Hon 4-Shelf Metal Bookcases"/>
    <n v="424.11599999999999"/>
    <n v="6"/>
    <n v="0.3"/>
    <n v="-30.294"/>
    <x v="0"/>
  </r>
  <r>
    <n v="7302"/>
    <x v="3630"/>
    <x v="2"/>
    <d v="2011-11-18T00:00:00"/>
    <d v="2011-11-21T00:00:00"/>
    <s v="First Class"/>
    <s v="JK-15730"/>
    <s v="Joe Kamberova"/>
    <s v="Consumer"/>
    <s v="United States"/>
    <s v="Des Plaines"/>
    <x v="10"/>
    <n v="60016"/>
    <x v="2"/>
    <s v="OFF-BI-10004728"/>
    <x v="1"/>
    <x v="8"/>
    <s v="Wilson Jones Turn Tabs Binder Tool for Ring Binders"/>
    <n v="2.8919999999999999"/>
    <n v="3"/>
    <n v="0.8"/>
    <n v="-4.9164000000000003"/>
    <x v="0"/>
  </r>
  <r>
    <n v="7303"/>
    <x v="3630"/>
    <x v="2"/>
    <d v="2011-11-18T00:00:00"/>
    <d v="2011-11-21T00:00:00"/>
    <s v="First Class"/>
    <s v="JK-15730"/>
    <s v="Joe Kamberova"/>
    <s v="Consumer"/>
    <s v="United States"/>
    <s v="Des Plaines"/>
    <x v="10"/>
    <n v="60016"/>
    <x v="2"/>
    <s v="OFF-ST-10000025"/>
    <x v="1"/>
    <x v="4"/>
    <s v="Fellowes Stor/Drawer Steel Plus Storage Drawers"/>
    <n v="381.72"/>
    <n v="5"/>
    <n v="0.2"/>
    <n v="-66.801000000000002"/>
    <x v="0"/>
  </r>
  <r>
    <n v="7304"/>
    <x v="3631"/>
    <x v="3"/>
    <d v="2014-09-05T00:00:00"/>
    <d v="2014-09-09T00:00:00"/>
    <s v="Standard Class"/>
    <s v="DO-13645"/>
    <s v="Doug O'Connell"/>
    <s v="Consumer"/>
    <s v="United States"/>
    <s v="Boynton Beach"/>
    <x v="2"/>
    <n v="33437"/>
    <x v="0"/>
    <s v="FUR-CH-10003817"/>
    <x v="0"/>
    <x v="1"/>
    <s v="Global Value Steno Chair, Gray"/>
    <n v="97.183999999999997"/>
    <n v="2"/>
    <n v="0.2"/>
    <n v="6.0739999999999998"/>
    <x v="8"/>
  </r>
  <r>
    <n v="7305"/>
    <x v="3631"/>
    <x v="3"/>
    <d v="2014-09-05T00:00:00"/>
    <d v="2014-09-09T00:00:00"/>
    <s v="Standard Class"/>
    <s v="DO-13645"/>
    <s v="Doug O'Connell"/>
    <s v="Consumer"/>
    <s v="United States"/>
    <s v="Boynton Beach"/>
    <x v="2"/>
    <n v="33437"/>
    <x v="0"/>
    <s v="OFF-PA-10000289"/>
    <x v="1"/>
    <x v="10"/>
    <s v="Xerox 213"/>
    <n v="10.368"/>
    <n v="2"/>
    <n v="0.2"/>
    <n v="3.6288"/>
    <x v="8"/>
  </r>
  <r>
    <n v="7306"/>
    <x v="3632"/>
    <x v="2"/>
    <d v="2011-03-29T00:00:00"/>
    <d v="2011-04-02T00:00:00"/>
    <s v="Standard Class"/>
    <s v="MG-18145"/>
    <s v="Mike Gockenbach"/>
    <s v="Consumer"/>
    <s v="United States"/>
    <s v="Plano"/>
    <x v="5"/>
    <n v="75023"/>
    <x v="2"/>
    <s v="FUR-TA-10001889"/>
    <x v="0"/>
    <x v="3"/>
    <s v="Bush Advantage Collection Racetrack Conference Table"/>
    <n v="890.84100000000001"/>
    <n v="3"/>
    <n v="0.3"/>
    <n v="-152.71559999999999"/>
    <x v="10"/>
  </r>
  <r>
    <n v="7307"/>
    <x v="3633"/>
    <x v="0"/>
    <d v="2013-11-06T00:00:00"/>
    <d v="2013-11-08T00:00:00"/>
    <s v="Second Class"/>
    <s v="LH-17155"/>
    <s v="Logan Haushalter"/>
    <s v="Consumer"/>
    <s v="United States"/>
    <s v="San Jose"/>
    <x v="1"/>
    <n v="95123"/>
    <x v="1"/>
    <s v="TEC-AC-10002305"/>
    <x v="2"/>
    <x v="11"/>
    <s v="KeyTronic E03601U1 - Keyboard - Beige"/>
    <n v="72"/>
    <n v="4"/>
    <n v="0"/>
    <n v="12.96"/>
    <x v="0"/>
  </r>
  <r>
    <n v="7308"/>
    <x v="3633"/>
    <x v="0"/>
    <d v="2013-11-06T00:00:00"/>
    <d v="2013-11-08T00:00:00"/>
    <s v="Second Class"/>
    <s v="LH-17155"/>
    <s v="Logan Haushalter"/>
    <s v="Consumer"/>
    <s v="United States"/>
    <s v="San Jose"/>
    <x v="1"/>
    <n v="95123"/>
    <x v="1"/>
    <s v="FUR-CH-10004875"/>
    <x v="0"/>
    <x v="1"/>
    <s v="Harbour Creations 67200 Series Stacking Chairs"/>
    <n v="113.88800000000001"/>
    <n v="2"/>
    <n v="0.2"/>
    <n v="9.9651999999999994"/>
    <x v="0"/>
  </r>
  <r>
    <n v="7309"/>
    <x v="3633"/>
    <x v="0"/>
    <d v="2013-11-06T00:00:00"/>
    <d v="2013-11-08T00:00:00"/>
    <s v="Second Class"/>
    <s v="LH-17155"/>
    <s v="Logan Haushalter"/>
    <s v="Consumer"/>
    <s v="United States"/>
    <s v="San Jose"/>
    <x v="1"/>
    <n v="95123"/>
    <x v="1"/>
    <s v="OFF-EN-10001434"/>
    <x v="1"/>
    <x v="12"/>
    <s v="Strathmore #10 Envelopes, Ultimate White"/>
    <n v="158.13"/>
    <n v="3"/>
    <n v="0"/>
    <n v="77.483699999999999"/>
    <x v="0"/>
  </r>
  <r>
    <n v="7310"/>
    <x v="3634"/>
    <x v="3"/>
    <d v="2014-06-11T00:00:00"/>
    <d v="2014-06-15T00:00:00"/>
    <s v="Second Class"/>
    <s v="MM-18280"/>
    <s v="Muhammed MacIntyre"/>
    <s v="Corporate"/>
    <s v="United States"/>
    <s v="New York City"/>
    <x v="15"/>
    <n v="10024"/>
    <x v="3"/>
    <s v="OFF-FA-10004395"/>
    <x v="1"/>
    <x v="13"/>
    <s v="Plymouth Boxed Rubber Bands by Plymouth"/>
    <n v="14.13"/>
    <n v="3"/>
    <n v="0"/>
    <n v="0.70650000000000002"/>
    <x v="1"/>
  </r>
  <r>
    <n v="7311"/>
    <x v="3635"/>
    <x v="1"/>
    <d v="2012-08-10T00:00:00"/>
    <d v="2012-08-14T00:00:00"/>
    <s v="Standard Class"/>
    <s v="BD-11320"/>
    <s v="Bill Donatelli"/>
    <s v="Consumer"/>
    <s v="United States"/>
    <s v="Detroit"/>
    <x v="12"/>
    <n v="48227"/>
    <x v="2"/>
    <s v="OFF-BI-10004632"/>
    <x v="1"/>
    <x v="8"/>
    <s v="GBC Binding covers"/>
    <n v="64.75"/>
    <n v="5"/>
    <n v="0"/>
    <n v="29.137499999999999"/>
    <x v="6"/>
  </r>
  <r>
    <n v="7312"/>
    <x v="3636"/>
    <x v="1"/>
    <d v="2012-10-09T00:00:00"/>
    <d v="2012-10-13T00:00:00"/>
    <s v="Standard Class"/>
    <s v="SC-20575"/>
    <s v="Sonia Cooley"/>
    <s v="Consumer"/>
    <s v="United States"/>
    <s v="Miami"/>
    <x v="2"/>
    <n v="33178"/>
    <x v="0"/>
    <s v="OFF-BI-10000145"/>
    <x v="1"/>
    <x v="8"/>
    <s v="Zipper Ring Binder Pockets"/>
    <n v="1.8720000000000001"/>
    <n v="2"/>
    <n v="0.7"/>
    <n v="-1.3104"/>
    <x v="2"/>
  </r>
  <r>
    <n v="7313"/>
    <x v="3636"/>
    <x v="1"/>
    <d v="2012-10-09T00:00:00"/>
    <d v="2012-10-13T00:00:00"/>
    <s v="Standard Class"/>
    <s v="SC-20575"/>
    <s v="Sonia Cooley"/>
    <s v="Consumer"/>
    <s v="United States"/>
    <s v="Miami"/>
    <x v="2"/>
    <n v="33178"/>
    <x v="0"/>
    <s v="OFF-BI-10002498"/>
    <x v="1"/>
    <x v="8"/>
    <s v="Clear Mylar Reinforcing Strips"/>
    <n v="11.214"/>
    <n v="2"/>
    <n v="0.7"/>
    <n v="-8.5974000000000004"/>
    <x v="2"/>
  </r>
  <r>
    <n v="7314"/>
    <x v="3636"/>
    <x v="1"/>
    <d v="2012-10-09T00:00:00"/>
    <d v="2012-10-13T00:00:00"/>
    <s v="Standard Class"/>
    <s v="SC-20575"/>
    <s v="Sonia Cooley"/>
    <s v="Consumer"/>
    <s v="United States"/>
    <s v="Miami"/>
    <x v="2"/>
    <n v="33178"/>
    <x v="0"/>
    <s v="OFF-AR-10001761"/>
    <x v="1"/>
    <x v="6"/>
    <s v="Avery Hi-Liter Smear-Safe Highlighters"/>
    <n v="37.375999999999998"/>
    <n v="8"/>
    <n v="0.2"/>
    <n v="7.4752000000000001"/>
    <x v="2"/>
  </r>
  <r>
    <n v="7315"/>
    <x v="3637"/>
    <x v="0"/>
    <d v="2013-05-29T00:00:00"/>
    <d v="2013-06-03T00:00:00"/>
    <s v="Standard Class"/>
    <s v="TN-21040"/>
    <s v="Tanja Norvell"/>
    <s v="Home Office"/>
    <s v="United States"/>
    <s v="Park Ridge"/>
    <x v="10"/>
    <n v="60068"/>
    <x v="2"/>
    <s v="TEC-PH-10001817"/>
    <x v="2"/>
    <x v="7"/>
    <s v="Wilson Electronics DB Pro Signal Booster"/>
    <n v="286.39999999999998"/>
    <n v="1"/>
    <n v="0.2"/>
    <n v="25.06"/>
    <x v="5"/>
  </r>
  <r>
    <n v="7316"/>
    <x v="3638"/>
    <x v="3"/>
    <d v="2014-05-12T00:00:00"/>
    <d v="2014-05-17T00:00:00"/>
    <s v="Second Class"/>
    <s v="ZC-21910"/>
    <s v="Zuschuss Carroll"/>
    <s v="Consumer"/>
    <s v="United States"/>
    <s v="New York City"/>
    <x v="15"/>
    <n v="10024"/>
    <x v="3"/>
    <s v="OFF-AR-10004456"/>
    <x v="1"/>
    <x v="6"/>
    <s v="Panasonic KP-4ABK Battery-Operated Pencil Sharpener"/>
    <n v="43.92"/>
    <n v="3"/>
    <n v="0"/>
    <n v="12.736800000000001"/>
    <x v="5"/>
  </r>
  <r>
    <n v="7317"/>
    <x v="3639"/>
    <x v="0"/>
    <d v="2013-10-17T00:00:00"/>
    <d v="2013-10-21T00:00:00"/>
    <s v="Standard Class"/>
    <s v="NB-18655"/>
    <s v="Nona Balk"/>
    <s v="Corporate"/>
    <s v="United States"/>
    <s v="New York City"/>
    <x v="15"/>
    <n v="10011"/>
    <x v="3"/>
    <s v="FUR-TA-10001539"/>
    <x v="0"/>
    <x v="3"/>
    <s v="Chromcraft Rectangular Conference Tables"/>
    <n v="142.18199999999999"/>
    <n v="1"/>
    <n v="0.4"/>
    <n v="-37.915199999999999"/>
    <x v="2"/>
  </r>
  <r>
    <n v="7318"/>
    <x v="3640"/>
    <x v="3"/>
    <d v="2014-11-18T00:00:00"/>
    <d v="2014-11-22T00:00:00"/>
    <s v="Standard Class"/>
    <s v="KH-16330"/>
    <s v="Katharine Harms"/>
    <s v="Corporate"/>
    <s v="United States"/>
    <s v="Hillsboro"/>
    <x v="21"/>
    <n v="97123"/>
    <x v="1"/>
    <s v="OFF-PA-10003205"/>
    <x v="1"/>
    <x v="10"/>
    <s v="Wirebound Message Forms, Four 2 3/4 x 5 Forms per Page, Pink Paper"/>
    <n v="19.608000000000001"/>
    <n v="3"/>
    <n v="0.2"/>
    <n v="6.6177000000000001"/>
    <x v="0"/>
  </r>
  <r>
    <n v="7319"/>
    <x v="3640"/>
    <x v="3"/>
    <d v="2014-11-18T00:00:00"/>
    <d v="2014-11-22T00:00:00"/>
    <s v="Standard Class"/>
    <s v="KH-16330"/>
    <s v="Katharine Harms"/>
    <s v="Corporate"/>
    <s v="United States"/>
    <s v="Hillsboro"/>
    <x v="21"/>
    <n v="97123"/>
    <x v="1"/>
    <s v="OFF-BI-10002813"/>
    <x v="1"/>
    <x v="8"/>
    <s v="Avery Reinforcements for Hole-Punch Pages"/>
    <n v="4.1580000000000004"/>
    <n v="7"/>
    <n v="0.7"/>
    <n v="-3.4649999999999999"/>
    <x v="0"/>
  </r>
  <r>
    <n v="7320"/>
    <x v="3641"/>
    <x v="3"/>
    <d v="2014-11-27T00:00:00"/>
    <d v="2014-11-30T00:00:00"/>
    <s v="Second Class"/>
    <s v="MN-17935"/>
    <s v="Michael Nguyen"/>
    <s v="Consumer"/>
    <s v="United States"/>
    <s v="New York City"/>
    <x v="15"/>
    <n v="10009"/>
    <x v="3"/>
    <s v="TEC-PH-10002310"/>
    <x v="2"/>
    <x v="7"/>
    <s v="Plantronics Calisto P620-M USB Wireless Speakerphone System"/>
    <n v="979.95"/>
    <n v="5"/>
    <n v="0"/>
    <n v="264.5865"/>
    <x v="0"/>
  </r>
  <r>
    <n v="7321"/>
    <x v="3641"/>
    <x v="3"/>
    <d v="2014-11-27T00:00:00"/>
    <d v="2014-11-30T00:00:00"/>
    <s v="Second Class"/>
    <s v="MN-17935"/>
    <s v="Michael Nguyen"/>
    <s v="Consumer"/>
    <s v="United States"/>
    <s v="New York City"/>
    <x v="15"/>
    <n v="10009"/>
    <x v="3"/>
    <s v="FUR-FU-10003623"/>
    <x v="0"/>
    <x v="5"/>
    <s v="DataProducts Ampli Magnifier Task Lamp, Black,"/>
    <n v="135.30000000000001"/>
    <n v="5"/>
    <n v="0"/>
    <n v="37.884"/>
    <x v="0"/>
  </r>
  <r>
    <n v="7322"/>
    <x v="3642"/>
    <x v="3"/>
    <d v="2014-09-04T00:00:00"/>
    <d v="2014-09-08T00:00:00"/>
    <s v="Standard Class"/>
    <s v="MY-18295"/>
    <s v="Muhammed Yedwab"/>
    <s v="Corporate"/>
    <s v="United States"/>
    <s v="Chicago"/>
    <x v="10"/>
    <n v="60623"/>
    <x v="2"/>
    <s v="OFF-PA-10003424"/>
    <x v="1"/>
    <x v="10"/>
    <s v="&quot;While you Were Out&quot; Message Book, One Form per Page"/>
    <n v="8.9039999999999999"/>
    <n v="3"/>
    <n v="0.2"/>
    <n v="3.339"/>
    <x v="8"/>
  </r>
  <r>
    <n v="7323"/>
    <x v="3642"/>
    <x v="3"/>
    <d v="2014-09-04T00:00:00"/>
    <d v="2014-09-08T00:00:00"/>
    <s v="Standard Class"/>
    <s v="MY-18295"/>
    <s v="Muhammed Yedwab"/>
    <s v="Corporate"/>
    <s v="United States"/>
    <s v="Chicago"/>
    <x v="10"/>
    <n v="60623"/>
    <x v="2"/>
    <s v="TEC-AC-10004353"/>
    <x v="2"/>
    <x v="11"/>
    <s v="Hypercom P1300 Pinpad"/>
    <n v="100.8"/>
    <n v="2"/>
    <n v="0.2"/>
    <n v="21.42"/>
    <x v="8"/>
  </r>
  <r>
    <n v="7324"/>
    <x v="3643"/>
    <x v="3"/>
    <d v="2014-12-06T00:00:00"/>
    <d v="2014-12-09T00:00:00"/>
    <s v="First Class"/>
    <s v="CS-11950"/>
    <s v="Carlos Soltero"/>
    <s v="Consumer"/>
    <s v="United States"/>
    <s v="New York City"/>
    <x v="15"/>
    <n v="10024"/>
    <x v="3"/>
    <s v="FUR-FU-10001934"/>
    <x v="0"/>
    <x v="5"/>
    <s v="Magnifier Swing Arm Lamp"/>
    <n v="41.96"/>
    <n v="2"/>
    <n v="0"/>
    <n v="10.909599999999999"/>
    <x v="4"/>
  </r>
  <r>
    <n v="7325"/>
    <x v="3643"/>
    <x v="3"/>
    <d v="2014-12-06T00:00:00"/>
    <d v="2014-12-09T00:00:00"/>
    <s v="First Class"/>
    <s v="CS-11950"/>
    <s v="Carlos Soltero"/>
    <s v="Consumer"/>
    <s v="United States"/>
    <s v="New York City"/>
    <x v="15"/>
    <n v="10024"/>
    <x v="3"/>
    <s v="OFF-LA-10003766"/>
    <x v="1"/>
    <x v="2"/>
    <s v="Self-Adhesive Removable Labels"/>
    <n v="9.4499999999999993"/>
    <n v="3"/>
    <n v="0"/>
    <n v="4.5359999999999996"/>
    <x v="4"/>
  </r>
  <r>
    <n v="7326"/>
    <x v="3644"/>
    <x v="3"/>
    <d v="2014-11-11T00:00:00"/>
    <d v="2014-11-18T00:00:00"/>
    <s v="Standard Class"/>
    <s v="MC-17845"/>
    <s v="Michael Chen"/>
    <s v="Consumer"/>
    <s v="United States"/>
    <s v="Pasco"/>
    <x v="4"/>
    <n v="99301"/>
    <x v="1"/>
    <s v="OFF-AP-10004540"/>
    <x v="1"/>
    <x v="9"/>
    <s v="Eureka The Boss Lite 10-Amp Upright Vacuum, Blue"/>
    <n v="400.8"/>
    <n v="5"/>
    <n v="0"/>
    <n v="112.224"/>
    <x v="0"/>
  </r>
  <r>
    <n v="7327"/>
    <x v="3644"/>
    <x v="3"/>
    <d v="2014-11-11T00:00:00"/>
    <d v="2014-11-18T00:00:00"/>
    <s v="Standard Class"/>
    <s v="MC-17845"/>
    <s v="Michael Chen"/>
    <s v="Consumer"/>
    <s v="United States"/>
    <s v="Pasco"/>
    <x v="4"/>
    <n v="99301"/>
    <x v="1"/>
    <s v="OFF-BI-10001543"/>
    <x v="1"/>
    <x v="8"/>
    <s v="GBC VeloBinder Manual Binding System"/>
    <n v="28.792000000000002"/>
    <n v="1"/>
    <n v="0.2"/>
    <n v="10.077199999999999"/>
    <x v="0"/>
  </r>
  <r>
    <n v="7328"/>
    <x v="3645"/>
    <x v="2"/>
    <d v="2011-03-18T00:00:00"/>
    <d v="2011-03-24T00:00:00"/>
    <s v="Standard Class"/>
    <s v="SC-20050"/>
    <s v="Sample Company A"/>
    <s v="Home Office"/>
    <s v="United States"/>
    <s v="Burbank"/>
    <x v="1"/>
    <n v="91505"/>
    <x v="1"/>
    <s v="FUR-FU-10004597"/>
    <x v="0"/>
    <x v="5"/>
    <s v="Eldon Cleatmat Chair Mats for Medium Pile Carpets"/>
    <n v="111"/>
    <n v="2"/>
    <n v="0"/>
    <n v="14.43"/>
    <x v="10"/>
  </r>
  <r>
    <n v="7329"/>
    <x v="3645"/>
    <x v="2"/>
    <d v="2011-03-18T00:00:00"/>
    <d v="2011-03-24T00:00:00"/>
    <s v="Standard Class"/>
    <s v="SC-20050"/>
    <s v="Sample Company A"/>
    <s v="Home Office"/>
    <s v="United States"/>
    <s v="Burbank"/>
    <x v="1"/>
    <n v="91505"/>
    <x v="1"/>
    <s v="TEC-MA-10001148"/>
    <x v="2"/>
    <x v="15"/>
    <s v="Swingline SM12-08 MicroCut Jam Free Shredder"/>
    <n v="1279.9680000000001"/>
    <n v="4"/>
    <n v="0.2"/>
    <n v="415.9896"/>
    <x v="10"/>
  </r>
  <r>
    <n v="7330"/>
    <x v="3645"/>
    <x v="2"/>
    <d v="2011-03-18T00:00:00"/>
    <d v="2011-03-24T00:00:00"/>
    <s v="Standard Class"/>
    <s v="SC-20050"/>
    <s v="Sample Company A"/>
    <s v="Home Office"/>
    <s v="United States"/>
    <s v="Burbank"/>
    <x v="1"/>
    <n v="91505"/>
    <x v="1"/>
    <s v="OFF-ST-10000078"/>
    <x v="1"/>
    <x v="4"/>
    <s v="Tennsco 6- and 18-Compartment Lockers"/>
    <n v="1856.19"/>
    <n v="7"/>
    <n v="0"/>
    <n v="334.11419999999998"/>
    <x v="10"/>
  </r>
  <r>
    <n v="7331"/>
    <x v="3646"/>
    <x v="0"/>
    <d v="2013-11-13T00:00:00"/>
    <d v="2013-11-14T00:00:00"/>
    <s v="First Class"/>
    <s v="SP-20650"/>
    <s v="Stephanie Phelps"/>
    <s v="Corporate"/>
    <s v="United States"/>
    <s v="Chicago"/>
    <x v="10"/>
    <n v="60623"/>
    <x v="2"/>
    <s v="FUR-FU-10001037"/>
    <x v="0"/>
    <x v="5"/>
    <s v="DAX Charcoal/Nickel-Tone Document Frame, 5 x 7"/>
    <n v="22.751999999999999"/>
    <n v="6"/>
    <n v="0.6"/>
    <n v="-8.532"/>
    <x v="0"/>
  </r>
  <r>
    <n v="7332"/>
    <x v="3647"/>
    <x v="3"/>
    <d v="2014-10-27T00:00:00"/>
    <d v="2014-10-31T00:00:00"/>
    <s v="Standard Class"/>
    <s v="SC-20440"/>
    <s v="Shaun Chance"/>
    <s v="Corporate"/>
    <s v="United States"/>
    <s v="Lancaster"/>
    <x v="9"/>
    <n v="17602"/>
    <x v="3"/>
    <s v="TEC-PH-10001433"/>
    <x v="2"/>
    <x v="7"/>
    <s v="Cisco Small Business SPA 502G VoIP phone"/>
    <n v="61.542000000000002"/>
    <n v="1"/>
    <n v="0.4"/>
    <n v="-13.334099999999999"/>
    <x v="2"/>
  </r>
  <r>
    <n v="7333"/>
    <x v="3647"/>
    <x v="3"/>
    <d v="2014-10-27T00:00:00"/>
    <d v="2014-10-31T00:00:00"/>
    <s v="Standard Class"/>
    <s v="SC-20440"/>
    <s v="Shaun Chance"/>
    <s v="Corporate"/>
    <s v="United States"/>
    <s v="Lancaster"/>
    <x v="9"/>
    <n v="17602"/>
    <x v="3"/>
    <s v="OFF-BI-10003007"/>
    <x v="1"/>
    <x v="8"/>
    <s v="Premium Transparent Presentation Covers, No Pattern/Clear, 8 1/2&quot; x 11&quot;"/>
    <n v="81.438000000000002"/>
    <n v="7"/>
    <n v="0.7"/>
    <n v="-65.150400000000005"/>
    <x v="2"/>
  </r>
  <r>
    <n v="7334"/>
    <x v="3648"/>
    <x v="1"/>
    <d v="2012-04-11T00:00:00"/>
    <d v="2012-04-17T00:00:00"/>
    <s v="Standard Class"/>
    <s v="PR-18880"/>
    <s v="Patrick Ryan"/>
    <s v="Consumer"/>
    <s v="United States"/>
    <s v="Tampa"/>
    <x v="2"/>
    <n v="33614"/>
    <x v="0"/>
    <s v="FUR-FU-10001290"/>
    <x v="0"/>
    <x v="5"/>
    <s v="Executive Impressions Supervisor Wall Clock"/>
    <n v="67.36"/>
    <n v="2"/>
    <n v="0.2"/>
    <n v="10.103999999999999"/>
    <x v="3"/>
  </r>
  <r>
    <n v="7335"/>
    <x v="3648"/>
    <x v="1"/>
    <d v="2012-04-11T00:00:00"/>
    <d v="2012-04-17T00:00:00"/>
    <s v="Standard Class"/>
    <s v="PR-18880"/>
    <s v="Patrick Ryan"/>
    <s v="Consumer"/>
    <s v="United States"/>
    <s v="Tampa"/>
    <x v="2"/>
    <n v="33614"/>
    <x v="0"/>
    <s v="FUR-FU-10000087"/>
    <x v="0"/>
    <x v="5"/>
    <s v="Executive Impressions 14&quot; Two-Color Numerals Wall Clock"/>
    <n v="54.527999999999999"/>
    <n v="3"/>
    <n v="0.2"/>
    <n v="14.313599999999999"/>
    <x v="3"/>
  </r>
  <r>
    <n v="7336"/>
    <x v="3649"/>
    <x v="1"/>
    <d v="2012-12-25T00:00:00"/>
    <d v="2012-12-30T00:00:00"/>
    <s v="Standard Class"/>
    <s v="JK-15625"/>
    <s v="Jim Karlsson"/>
    <s v="Consumer"/>
    <s v="United States"/>
    <s v="New York City"/>
    <x v="15"/>
    <n v="10024"/>
    <x v="3"/>
    <s v="TEC-AC-10002049"/>
    <x v="2"/>
    <x v="11"/>
    <s v="Plantronics Savi W720 Multi-Device Wireless Headset System"/>
    <n v="843.9"/>
    <n v="2"/>
    <n v="0"/>
    <n v="371.31599999999997"/>
    <x v="4"/>
  </r>
  <r>
    <n v="7337"/>
    <x v="3649"/>
    <x v="1"/>
    <d v="2012-12-25T00:00:00"/>
    <d v="2012-12-30T00:00:00"/>
    <s v="Standard Class"/>
    <s v="JK-15625"/>
    <s v="Jim Karlsson"/>
    <s v="Consumer"/>
    <s v="United States"/>
    <s v="New York City"/>
    <x v="15"/>
    <n v="10024"/>
    <x v="3"/>
    <s v="FUR-BO-10002613"/>
    <x v="0"/>
    <x v="0"/>
    <s v="Atlantic Metals Mobile 4-Shelf Bookcases, Custom Colors"/>
    <n v="449.56799999999998"/>
    <n v="2"/>
    <n v="0.2"/>
    <n v="56.195999999999998"/>
    <x v="4"/>
  </r>
  <r>
    <n v="7338"/>
    <x v="3650"/>
    <x v="3"/>
    <d v="2014-09-22T00:00:00"/>
    <d v="2014-09-24T00:00:00"/>
    <s v="First Class"/>
    <s v="BM-11575"/>
    <s v="Brendan Murry"/>
    <s v="Corporate"/>
    <s v="United States"/>
    <s v="Los Angeles"/>
    <x v="1"/>
    <n v="90045"/>
    <x v="1"/>
    <s v="OFF-ST-10004950"/>
    <x v="1"/>
    <x v="4"/>
    <s v="Tenex Personal Filing Tote With Secure Closure Lid, Black/Frost"/>
    <n v="15.51"/>
    <n v="1"/>
    <n v="0"/>
    <n v="3.8774999999999999"/>
    <x v="8"/>
  </r>
  <r>
    <n v="7339"/>
    <x v="3651"/>
    <x v="2"/>
    <d v="2011-12-20T00:00:00"/>
    <d v="2011-12-23T00:00:00"/>
    <s v="Second Class"/>
    <s v="SM-20950"/>
    <s v="Suzanne McNair"/>
    <s v="Corporate"/>
    <s v="United States"/>
    <s v="New York City"/>
    <x v="15"/>
    <n v="10035"/>
    <x v="3"/>
    <s v="FUR-CH-10004875"/>
    <x v="0"/>
    <x v="1"/>
    <s v="Harbour Creations 67200 Series Stacking Chairs"/>
    <n v="192.18600000000001"/>
    <n v="3"/>
    <n v="0.1"/>
    <n v="36.3018"/>
    <x v="4"/>
  </r>
  <r>
    <n v="7340"/>
    <x v="3652"/>
    <x v="1"/>
    <d v="2012-07-18T00:00:00"/>
    <d v="2012-07-21T00:00:00"/>
    <s v="First Class"/>
    <s v="KC-16255"/>
    <s v="Karen Carlisle"/>
    <s v="Corporate"/>
    <s v="United States"/>
    <s v="New York City"/>
    <x v="15"/>
    <n v="10009"/>
    <x v="3"/>
    <s v="OFF-AR-10003190"/>
    <x v="1"/>
    <x v="6"/>
    <s v="Newell 32"/>
    <n v="5.76"/>
    <n v="2"/>
    <n v="0"/>
    <n v="1.6128"/>
    <x v="7"/>
  </r>
  <r>
    <n v="7341"/>
    <x v="3653"/>
    <x v="2"/>
    <d v="2011-07-26T00:00:00"/>
    <d v="2011-08-01T00:00:00"/>
    <s v="Standard Class"/>
    <s v="SG-20470"/>
    <s v="Sheri Gordon"/>
    <s v="Consumer"/>
    <s v="United States"/>
    <s v="Atlanta"/>
    <x v="32"/>
    <n v="30318"/>
    <x v="0"/>
    <s v="FUR-CH-10000553"/>
    <x v="0"/>
    <x v="1"/>
    <s v="Metal Folding Chairs, Beige, 4/Carton"/>
    <n v="67.88"/>
    <n v="2"/>
    <n v="0"/>
    <n v="18.3276"/>
    <x v="7"/>
  </r>
  <r>
    <n v="7342"/>
    <x v="3653"/>
    <x v="2"/>
    <d v="2011-07-26T00:00:00"/>
    <d v="2011-08-01T00:00:00"/>
    <s v="Standard Class"/>
    <s v="SG-20470"/>
    <s v="Sheri Gordon"/>
    <s v="Consumer"/>
    <s v="United States"/>
    <s v="Atlanta"/>
    <x v="32"/>
    <n v="30318"/>
    <x v="0"/>
    <s v="OFF-LA-10002762"/>
    <x v="1"/>
    <x v="2"/>
    <s v="Avery 485"/>
    <n v="162.88999999999999"/>
    <n v="13"/>
    <n v="0"/>
    <n v="76.558300000000003"/>
    <x v="7"/>
  </r>
  <r>
    <n v="7343"/>
    <x v="3653"/>
    <x v="2"/>
    <d v="2011-07-26T00:00:00"/>
    <d v="2011-08-01T00:00:00"/>
    <s v="Standard Class"/>
    <s v="SG-20470"/>
    <s v="Sheri Gordon"/>
    <s v="Consumer"/>
    <s v="United States"/>
    <s v="Atlanta"/>
    <x v="32"/>
    <n v="30318"/>
    <x v="0"/>
    <s v="FUR-FU-10000719"/>
    <x v="0"/>
    <x v="5"/>
    <s v="DAX Cubicle Frames, 8-1/2 x 11"/>
    <n v="25.71"/>
    <n v="3"/>
    <n v="0"/>
    <n v="9.2555999999999994"/>
    <x v="7"/>
  </r>
  <r>
    <n v="7344"/>
    <x v="3654"/>
    <x v="2"/>
    <d v="2011-12-26T00:00:00"/>
    <d v="2012-01-01T00:00:00"/>
    <s v="Standard Class"/>
    <s v="TB-21520"/>
    <s v="Tracy Blumstein"/>
    <s v="Consumer"/>
    <s v="United States"/>
    <s v="New York City"/>
    <x v="15"/>
    <n v="10009"/>
    <x v="3"/>
    <s v="OFF-ST-10000563"/>
    <x v="1"/>
    <x v="4"/>
    <s v="Fellowes Bankers Box Stor/Drawer Steel Plus"/>
    <n v="191.88"/>
    <n v="6"/>
    <n v="0"/>
    <n v="19.187999999999999"/>
    <x v="4"/>
  </r>
  <r>
    <n v="7345"/>
    <x v="3655"/>
    <x v="3"/>
    <d v="2014-12-12T00:00:00"/>
    <d v="2014-12-18T00:00:00"/>
    <s v="Standard Class"/>
    <s v="DV-13045"/>
    <s v="Darrin Van Huff"/>
    <s v="Corporate"/>
    <s v="United States"/>
    <s v="Jacksonville"/>
    <x v="2"/>
    <n v="32216"/>
    <x v="0"/>
    <s v="FUR-TA-10004289"/>
    <x v="0"/>
    <x v="3"/>
    <s v="BoxOffice By Design Rectangular and Half-Moon Meeting Room Tables"/>
    <n v="721.875"/>
    <n v="6"/>
    <n v="0.45"/>
    <n v="-420"/>
    <x v="4"/>
  </r>
  <r>
    <n v="7346"/>
    <x v="3655"/>
    <x v="3"/>
    <d v="2014-12-12T00:00:00"/>
    <d v="2014-12-18T00:00:00"/>
    <s v="Standard Class"/>
    <s v="DV-13045"/>
    <s v="Darrin Van Huff"/>
    <s v="Corporate"/>
    <s v="United States"/>
    <s v="Jacksonville"/>
    <x v="2"/>
    <n v="32216"/>
    <x v="0"/>
    <s v="TEC-PH-10003555"/>
    <x v="2"/>
    <x v="7"/>
    <s v="Motorola HK250 Universal Bluetooth Headset"/>
    <n v="73.567999999999998"/>
    <n v="4"/>
    <n v="0.2"/>
    <n v="-16.552800000000001"/>
    <x v="4"/>
  </r>
  <r>
    <n v="7347"/>
    <x v="3655"/>
    <x v="3"/>
    <d v="2014-12-12T00:00:00"/>
    <d v="2014-12-18T00:00:00"/>
    <s v="Standard Class"/>
    <s v="DV-13045"/>
    <s v="Darrin Van Huff"/>
    <s v="Corporate"/>
    <s v="United States"/>
    <s v="Jacksonville"/>
    <x v="2"/>
    <n v="32216"/>
    <x v="0"/>
    <s v="OFF-AR-10001958"/>
    <x v="1"/>
    <x v="6"/>
    <s v="Stanley Bostitch Contemporary Electric Pencil Sharpeners"/>
    <n v="13.584"/>
    <n v="1"/>
    <n v="0.2"/>
    <n v="1.3584000000000001"/>
    <x v="4"/>
  </r>
  <r>
    <n v="7348"/>
    <x v="3655"/>
    <x v="3"/>
    <d v="2014-12-12T00:00:00"/>
    <d v="2014-12-18T00:00:00"/>
    <s v="Standard Class"/>
    <s v="DV-13045"/>
    <s v="Darrin Van Huff"/>
    <s v="Corporate"/>
    <s v="United States"/>
    <s v="Jacksonville"/>
    <x v="2"/>
    <n v="32216"/>
    <x v="0"/>
    <s v="FUR-CH-10000225"/>
    <x v="0"/>
    <x v="1"/>
    <s v="Global Geo Office Task Chair, Gray"/>
    <n v="64.784000000000006"/>
    <n v="1"/>
    <n v="0.2"/>
    <n v="-12.147"/>
    <x v="4"/>
  </r>
  <r>
    <n v="7349"/>
    <x v="3656"/>
    <x v="2"/>
    <d v="2011-03-03T00:00:00"/>
    <d v="2011-03-07T00:00:00"/>
    <s v="Standard Class"/>
    <s v="SC-20020"/>
    <s v="Sam Craven"/>
    <s v="Consumer"/>
    <s v="United States"/>
    <s v="Houston"/>
    <x v="5"/>
    <n v="77095"/>
    <x v="2"/>
    <s v="OFF-AP-10002534"/>
    <x v="1"/>
    <x v="9"/>
    <s v="3.6 Cubic Foot Counter Height Office Refrigerator"/>
    <n v="176.77199999999999"/>
    <n v="3"/>
    <n v="0.8"/>
    <n v="-459.60719999999998"/>
    <x v="10"/>
  </r>
  <r>
    <n v="7350"/>
    <x v="3657"/>
    <x v="3"/>
    <d v="2014-10-22T00:00:00"/>
    <d v="2014-10-28T00:00:00"/>
    <s v="Standard Class"/>
    <s v="JB-15400"/>
    <s v="Jennifer Braxton"/>
    <s v="Corporate"/>
    <s v="United States"/>
    <s v="Milwaukee"/>
    <x v="6"/>
    <n v="53209"/>
    <x v="2"/>
    <s v="OFF-BI-10000301"/>
    <x v="1"/>
    <x v="8"/>
    <s v="GBC Instant Report Kit"/>
    <n v="38.82"/>
    <n v="6"/>
    <n v="0"/>
    <n v="19.41"/>
    <x v="2"/>
  </r>
  <r>
    <n v="7351"/>
    <x v="3657"/>
    <x v="3"/>
    <d v="2014-10-22T00:00:00"/>
    <d v="2014-10-28T00:00:00"/>
    <s v="Standard Class"/>
    <s v="JB-15400"/>
    <s v="Jennifer Braxton"/>
    <s v="Corporate"/>
    <s v="United States"/>
    <s v="Milwaukee"/>
    <x v="6"/>
    <n v="53209"/>
    <x v="2"/>
    <s v="OFF-BI-10003460"/>
    <x v="1"/>
    <x v="8"/>
    <s v="Acco 3-Hole Punch"/>
    <n v="21.9"/>
    <n v="5"/>
    <n v="0"/>
    <n v="10.512"/>
    <x v="2"/>
  </r>
  <r>
    <n v="7352"/>
    <x v="3658"/>
    <x v="3"/>
    <d v="2014-11-11T00:00:00"/>
    <d v="2014-11-17T00:00:00"/>
    <s v="Standard Class"/>
    <s v="GH-14425"/>
    <s v="Gary Hwang"/>
    <s v="Consumer"/>
    <s v="United States"/>
    <s v="Modesto"/>
    <x v="1"/>
    <n v="95351"/>
    <x v="1"/>
    <s v="TEC-AC-10001772"/>
    <x v="2"/>
    <x v="11"/>
    <s v="Memorex Mini Travel Drive 16 GB USB 2.0 Flash Drive"/>
    <n v="111.79"/>
    <n v="7"/>
    <n v="0"/>
    <n v="43.598100000000002"/>
    <x v="0"/>
  </r>
  <r>
    <n v="7353"/>
    <x v="3659"/>
    <x v="3"/>
    <d v="2014-03-17T00:00:00"/>
    <d v="2014-03-19T00:00:00"/>
    <s v="Second Class"/>
    <s v="MG-17650"/>
    <s v="Matthew Grinstein"/>
    <s v="Home Office"/>
    <s v="United States"/>
    <s v="Lakewood"/>
    <x v="24"/>
    <n v="44107"/>
    <x v="3"/>
    <s v="TEC-PH-10003505"/>
    <x v="2"/>
    <x v="7"/>
    <s v="Geemarc AmpliPOWER60"/>
    <n v="445.44"/>
    <n v="8"/>
    <n v="0.4"/>
    <n v="-81.664000000000001"/>
    <x v="10"/>
  </r>
  <r>
    <n v="7354"/>
    <x v="3660"/>
    <x v="0"/>
    <d v="2013-09-23T00:00:00"/>
    <d v="2013-09-30T00:00:00"/>
    <s v="Standard Class"/>
    <s v="RD-19660"/>
    <s v="Robert Dilbeck"/>
    <s v="Home Office"/>
    <s v="United States"/>
    <s v="Philadelphia"/>
    <x v="9"/>
    <n v="19134"/>
    <x v="3"/>
    <s v="OFF-LA-10004484"/>
    <x v="1"/>
    <x v="2"/>
    <s v="Avery 476"/>
    <n v="16.52"/>
    <n v="5"/>
    <n v="0.2"/>
    <n v="5.3689999999999998"/>
    <x v="8"/>
  </r>
  <r>
    <n v="7355"/>
    <x v="3661"/>
    <x v="3"/>
    <d v="2014-02-07T00:00:00"/>
    <d v="2014-02-14T00:00:00"/>
    <s v="Standard Class"/>
    <s v="SN-20560"/>
    <s v="Skye Norling"/>
    <s v="Home Office"/>
    <s v="United States"/>
    <s v="San Francisco"/>
    <x v="1"/>
    <n v="94109"/>
    <x v="1"/>
    <s v="OFF-PA-10001593"/>
    <x v="1"/>
    <x v="10"/>
    <s v="Xerox 1947"/>
    <n v="29.9"/>
    <n v="5"/>
    <n v="0"/>
    <n v="13.455"/>
    <x v="11"/>
  </r>
  <r>
    <n v="7356"/>
    <x v="3662"/>
    <x v="1"/>
    <d v="2012-12-31T00:00:00"/>
    <d v="2013-01-02T00:00:00"/>
    <s v="Second Class"/>
    <s v="AH-10690"/>
    <s v="Anna Häberlin"/>
    <s v="Corporate"/>
    <s v="United States"/>
    <s v="Detroit"/>
    <x v="12"/>
    <n v="48205"/>
    <x v="2"/>
    <s v="OFF-BI-10004139"/>
    <x v="1"/>
    <x v="8"/>
    <s v="Fellowes Presentation Covers for Comb Binding Machines"/>
    <n v="116.4"/>
    <n v="8"/>
    <n v="0"/>
    <n v="52.38"/>
    <x v="4"/>
  </r>
  <r>
    <n v="7357"/>
    <x v="3663"/>
    <x v="0"/>
    <d v="2013-10-10T00:00:00"/>
    <d v="2013-10-15T00:00:00"/>
    <s v="Standard Class"/>
    <s v="MZ-17335"/>
    <s v="Maria Zettner"/>
    <s v="Home Office"/>
    <s v="United States"/>
    <s v="Phoenix"/>
    <x v="16"/>
    <n v="85023"/>
    <x v="1"/>
    <s v="OFF-AR-10001315"/>
    <x v="1"/>
    <x v="6"/>
    <s v="Newell 310"/>
    <n v="1.4079999999999999"/>
    <n v="1"/>
    <n v="0.2"/>
    <n v="0.15840000000000001"/>
    <x v="2"/>
  </r>
  <r>
    <n v="7358"/>
    <x v="3663"/>
    <x v="0"/>
    <d v="2013-10-10T00:00:00"/>
    <d v="2013-10-15T00:00:00"/>
    <s v="Standard Class"/>
    <s v="MZ-17335"/>
    <s v="Maria Zettner"/>
    <s v="Home Office"/>
    <s v="United States"/>
    <s v="Phoenix"/>
    <x v="16"/>
    <n v="85023"/>
    <x v="1"/>
    <s v="FUR-FU-10001488"/>
    <x v="0"/>
    <x v="5"/>
    <s v="Tenex 46&quot; x 60&quot; Computer Anti-Static Chairmat, Rectangular Shaped"/>
    <n v="169.56800000000001"/>
    <n v="2"/>
    <n v="0.2"/>
    <n v="0"/>
    <x v="2"/>
  </r>
  <r>
    <n v="7359"/>
    <x v="3664"/>
    <x v="2"/>
    <d v="2011-12-30T00:00:00"/>
    <d v="2012-01-03T00:00:00"/>
    <s v="Second Class"/>
    <s v="AR-10345"/>
    <s v="Alex Russell"/>
    <s v="Corporate"/>
    <s v="United States"/>
    <s v="Philadelphia"/>
    <x v="9"/>
    <n v="19143"/>
    <x v="3"/>
    <s v="TEC-PH-10002170"/>
    <x v="2"/>
    <x v="7"/>
    <s v="ClearSounds CSC500 Amplified Spirit Phone Corded phone"/>
    <n v="251.964"/>
    <n v="6"/>
    <n v="0.4"/>
    <n v="-50.392800000000001"/>
    <x v="4"/>
  </r>
  <r>
    <n v="7360"/>
    <x v="3664"/>
    <x v="2"/>
    <d v="2011-12-30T00:00:00"/>
    <d v="2012-01-03T00:00:00"/>
    <s v="Second Class"/>
    <s v="AR-10345"/>
    <s v="Alex Russell"/>
    <s v="Corporate"/>
    <s v="United States"/>
    <s v="Philadelphia"/>
    <x v="9"/>
    <n v="19143"/>
    <x v="3"/>
    <s v="FUR-TA-10004575"/>
    <x v="0"/>
    <x v="3"/>
    <s v="Hon 5100 Series Wood Tables"/>
    <n v="523.76400000000001"/>
    <n v="3"/>
    <n v="0.4"/>
    <n v="-192.04679999999999"/>
    <x v="4"/>
  </r>
  <r>
    <n v="7361"/>
    <x v="3665"/>
    <x v="0"/>
    <d v="2013-04-13T00:00:00"/>
    <d v="2013-04-15T00:00:00"/>
    <s v="First Class"/>
    <s v="JF-15295"/>
    <s v="Jason Fortune-"/>
    <s v="Consumer"/>
    <s v="United States"/>
    <s v="Los Angeles"/>
    <x v="1"/>
    <n v="90036"/>
    <x v="1"/>
    <s v="OFF-PA-10000809"/>
    <x v="1"/>
    <x v="10"/>
    <s v="Xerox 206"/>
    <n v="19.440000000000001"/>
    <n v="3"/>
    <n v="0"/>
    <n v="9.3312000000000008"/>
    <x v="3"/>
  </r>
  <r>
    <n v="7362"/>
    <x v="3665"/>
    <x v="0"/>
    <d v="2013-04-13T00:00:00"/>
    <d v="2013-04-15T00:00:00"/>
    <s v="First Class"/>
    <s v="JF-15295"/>
    <s v="Jason Fortune-"/>
    <s v="Consumer"/>
    <s v="United States"/>
    <s v="Los Angeles"/>
    <x v="1"/>
    <n v="90036"/>
    <x v="1"/>
    <s v="FUR-CH-10000225"/>
    <x v="0"/>
    <x v="1"/>
    <s v="Global Geo Office Task Chair, Gray"/>
    <n v="194.352"/>
    <n v="3"/>
    <n v="0.2"/>
    <n v="-36.441000000000003"/>
    <x v="3"/>
  </r>
  <r>
    <n v="7363"/>
    <x v="3665"/>
    <x v="0"/>
    <d v="2013-04-13T00:00:00"/>
    <d v="2013-04-15T00:00:00"/>
    <s v="First Class"/>
    <s v="JF-15295"/>
    <s v="Jason Fortune-"/>
    <s v="Consumer"/>
    <s v="United States"/>
    <s v="Los Angeles"/>
    <x v="1"/>
    <n v="90036"/>
    <x v="1"/>
    <s v="OFF-BI-10003707"/>
    <x v="1"/>
    <x v="8"/>
    <s v="Aluminum Screw Posts"/>
    <n v="36.624000000000002"/>
    <n v="3"/>
    <n v="0.2"/>
    <n v="13.734"/>
    <x v="3"/>
  </r>
  <r>
    <n v="7364"/>
    <x v="3666"/>
    <x v="0"/>
    <d v="2013-11-29T00:00:00"/>
    <d v="2013-12-05T00:00:00"/>
    <s v="Standard Class"/>
    <s v="DS-13180"/>
    <s v="David Smith"/>
    <s v="Corporate"/>
    <s v="United States"/>
    <s v="Philadelphia"/>
    <x v="9"/>
    <n v="19140"/>
    <x v="3"/>
    <s v="TEC-PH-10004539"/>
    <x v="2"/>
    <x v="7"/>
    <s v="Wireless Extenders zBoost YX545 SOHO Signal Booster"/>
    <n v="340.18200000000002"/>
    <n v="3"/>
    <n v="0.4"/>
    <n v="-73.706100000000006"/>
    <x v="0"/>
  </r>
  <r>
    <n v="7365"/>
    <x v="3666"/>
    <x v="0"/>
    <d v="2013-11-29T00:00:00"/>
    <d v="2013-12-05T00:00:00"/>
    <s v="Standard Class"/>
    <s v="DS-13180"/>
    <s v="David Smith"/>
    <s v="Corporate"/>
    <s v="United States"/>
    <s v="Philadelphia"/>
    <x v="9"/>
    <n v="19140"/>
    <x v="3"/>
    <s v="OFF-FA-10004076"/>
    <x v="1"/>
    <x v="13"/>
    <s v="Translucent Push Pins by OIC"/>
    <n v="12.672000000000001"/>
    <n v="8"/>
    <n v="0.2"/>
    <n v="2.6928000000000001"/>
    <x v="0"/>
  </r>
  <r>
    <n v="7366"/>
    <x v="3666"/>
    <x v="0"/>
    <d v="2013-11-29T00:00:00"/>
    <d v="2013-12-05T00:00:00"/>
    <s v="Standard Class"/>
    <s v="DS-13180"/>
    <s v="David Smith"/>
    <s v="Corporate"/>
    <s v="United States"/>
    <s v="Philadelphia"/>
    <x v="9"/>
    <n v="19140"/>
    <x v="3"/>
    <s v="OFF-BI-10003166"/>
    <x v="1"/>
    <x v="8"/>
    <s v="GBC Plasticlear Binding Covers"/>
    <n v="6.8879999999999999"/>
    <n v="2"/>
    <n v="0.7"/>
    <n v="-5.0511999999999997"/>
    <x v="0"/>
  </r>
  <r>
    <n v="7367"/>
    <x v="3666"/>
    <x v="0"/>
    <d v="2013-11-29T00:00:00"/>
    <d v="2013-12-05T00:00:00"/>
    <s v="Standard Class"/>
    <s v="DS-13180"/>
    <s v="David Smith"/>
    <s v="Corporate"/>
    <s v="United States"/>
    <s v="Philadelphia"/>
    <x v="9"/>
    <n v="19140"/>
    <x v="3"/>
    <s v="OFF-ST-10002301"/>
    <x v="1"/>
    <x v="4"/>
    <s v="Tennsco Commercial Shelving"/>
    <n v="32.543999999999997"/>
    <n v="2"/>
    <n v="0.2"/>
    <n v="-7.7291999999999996"/>
    <x v="0"/>
  </r>
  <r>
    <n v="7368"/>
    <x v="3666"/>
    <x v="0"/>
    <d v="2013-11-29T00:00:00"/>
    <d v="2013-12-05T00:00:00"/>
    <s v="Standard Class"/>
    <s v="DS-13180"/>
    <s v="David Smith"/>
    <s v="Corporate"/>
    <s v="United States"/>
    <s v="Philadelphia"/>
    <x v="9"/>
    <n v="19140"/>
    <x v="3"/>
    <s v="FUR-CH-10002647"/>
    <x v="0"/>
    <x v="1"/>
    <s v="Situations Contoured Folding Chairs, 4/Set"/>
    <n v="347.80200000000002"/>
    <n v="7"/>
    <n v="0.3"/>
    <n v="-24.843"/>
    <x v="0"/>
  </r>
  <r>
    <n v="7369"/>
    <x v="3667"/>
    <x v="3"/>
    <d v="2014-04-16T00:00:00"/>
    <d v="2014-04-18T00:00:00"/>
    <s v="First Class"/>
    <s v="BP-11095"/>
    <s v="Bart Pistole"/>
    <s v="Corporate"/>
    <s v="United States"/>
    <s v="Miami"/>
    <x v="2"/>
    <n v="33180"/>
    <x v="0"/>
    <s v="OFF-BI-10004654"/>
    <x v="1"/>
    <x v="8"/>
    <s v="VariCap6 Expandable Binder"/>
    <n v="15.57"/>
    <n v="3"/>
    <n v="0.7"/>
    <n v="-11.936999999999999"/>
    <x v="3"/>
  </r>
  <r>
    <n v="7370"/>
    <x v="3668"/>
    <x v="1"/>
    <d v="2012-03-09T00:00:00"/>
    <d v="2012-03-11T00:00:00"/>
    <s v="Second Class"/>
    <s v="TG-21310"/>
    <s v="Toby Gnade"/>
    <s v="Consumer"/>
    <s v="United States"/>
    <s v="Raleigh"/>
    <x v="3"/>
    <n v="27604"/>
    <x v="0"/>
    <s v="OFF-LA-10001175"/>
    <x v="1"/>
    <x v="2"/>
    <s v="Avery 514"/>
    <n v="4.6079999999999997"/>
    <n v="2"/>
    <n v="0.2"/>
    <n v="1.6704000000000001"/>
    <x v="10"/>
  </r>
  <r>
    <n v="7371"/>
    <x v="3669"/>
    <x v="2"/>
    <d v="2011-10-28T00:00:00"/>
    <d v="2011-11-01T00:00:00"/>
    <s v="Standard Class"/>
    <s v="BT-11395"/>
    <s v="Bill Tyler"/>
    <s v="Corporate"/>
    <s v="United States"/>
    <s v="Garden City"/>
    <x v="41"/>
    <n v="67846"/>
    <x v="2"/>
    <s v="TEC-PH-10001336"/>
    <x v="2"/>
    <x v="7"/>
    <s v="Digium D40 VoIP phone"/>
    <n v="257.98"/>
    <n v="2"/>
    <n v="0"/>
    <n v="74.8142"/>
    <x v="2"/>
  </r>
  <r>
    <n v="7372"/>
    <x v="3670"/>
    <x v="3"/>
    <d v="2014-01-08T00:00:00"/>
    <d v="2014-01-10T00:00:00"/>
    <s v="Second Class"/>
    <s v="JF-15190"/>
    <s v="Jamie Frazer"/>
    <s v="Consumer"/>
    <s v="United States"/>
    <s v="Long Beach"/>
    <x v="1"/>
    <n v="90805"/>
    <x v="1"/>
    <s v="OFF-ST-10000760"/>
    <x v="1"/>
    <x v="4"/>
    <s v="Eldon Fold 'N Roll Cart System"/>
    <n v="153.78"/>
    <n v="11"/>
    <n v="0"/>
    <n v="44.596200000000003"/>
    <x v="9"/>
  </r>
  <r>
    <n v="7373"/>
    <x v="3670"/>
    <x v="3"/>
    <d v="2014-01-08T00:00:00"/>
    <d v="2014-01-10T00:00:00"/>
    <s v="Second Class"/>
    <s v="JF-15190"/>
    <s v="Jamie Frazer"/>
    <s v="Consumer"/>
    <s v="United States"/>
    <s v="Long Beach"/>
    <x v="1"/>
    <n v="90805"/>
    <x v="1"/>
    <s v="OFF-ST-10002301"/>
    <x v="1"/>
    <x v="4"/>
    <s v="Tennsco Commercial Shelving"/>
    <n v="61.02"/>
    <n v="3"/>
    <n v="0"/>
    <n v="0.61019999999999996"/>
    <x v="9"/>
  </r>
  <r>
    <n v="7374"/>
    <x v="3670"/>
    <x v="3"/>
    <d v="2014-01-08T00:00:00"/>
    <d v="2014-01-10T00:00:00"/>
    <s v="Second Class"/>
    <s v="JF-15190"/>
    <s v="Jamie Frazer"/>
    <s v="Consumer"/>
    <s v="United States"/>
    <s v="Long Beach"/>
    <x v="1"/>
    <n v="90805"/>
    <x v="1"/>
    <s v="OFF-SU-10004884"/>
    <x v="1"/>
    <x v="14"/>
    <s v="Acme Galleria Hot Forged Steel Scissors with Colored Handles"/>
    <n v="110.11"/>
    <n v="7"/>
    <n v="0"/>
    <n v="31.931899999999999"/>
    <x v="9"/>
  </r>
  <r>
    <n v="7375"/>
    <x v="3670"/>
    <x v="3"/>
    <d v="2014-01-08T00:00:00"/>
    <d v="2014-01-10T00:00:00"/>
    <s v="Second Class"/>
    <s v="JF-15190"/>
    <s v="Jamie Frazer"/>
    <s v="Consumer"/>
    <s v="United States"/>
    <s v="Long Beach"/>
    <x v="1"/>
    <n v="90805"/>
    <x v="1"/>
    <s v="OFF-FA-10003112"/>
    <x v="1"/>
    <x v="13"/>
    <s v="Staples"/>
    <n v="7.89"/>
    <n v="1"/>
    <n v="0"/>
    <n v="3.5505"/>
    <x v="9"/>
  </r>
  <r>
    <n v="7376"/>
    <x v="3671"/>
    <x v="3"/>
    <d v="2014-08-14T00:00:00"/>
    <d v="2014-08-21T00:00:00"/>
    <s v="Standard Class"/>
    <s v="MK-17905"/>
    <s v="Michael Kennedy"/>
    <s v="Corporate"/>
    <s v="United States"/>
    <s v="San Diego"/>
    <x v="1"/>
    <n v="92037"/>
    <x v="1"/>
    <s v="OFF-BI-10000069"/>
    <x v="1"/>
    <x v="8"/>
    <s v="GBC Prepunched Paper, 19-Hole, for Binding Systems, 24-lb"/>
    <n v="36.024000000000001"/>
    <n v="3"/>
    <n v="0.2"/>
    <n v="11.707800000000001"/>
    <x v="6"/>
  </r>
  <r>
    <n v="7377"/>
    <x v="3672"/>
    <x v="3"/>
    <d v="2014-11-03T00:00:00"/>
    <d v="2014-11-06T00:00:00"/>
    <s v="First Class"/>
    <s v="GG-14650"/>
    <s v="Greg Guthrie"/>
    <s v="Corporate"/>
    <s v="United States"/>
    <s v="Bloomington"/>
    <x v="10"/>
    <n v="61701"/>
    <x v="2"/>
    <s v="OFF-AR-10001958"/>
    <x v="1"/>
    <x v="6"/>
    <s v="Stanley Bostitch Contemporary Electric Pencil Sharpeners"/>
    <n v="54.335999999999999"/>
    <n v="4"/>
    <n v="0.2"/>
    <n v="5.4336000000000002"/>
    <x v="0"/>
  </r>
  <r>
    <n v="7378"/>
    <x v="3673"/>
    <x v="2"/>
    <d v="2011-09-19T00:00:00"/>
    <d v="2011-09-23T00:00:00"/>
    <s v="Standard Class"/>
    <s v="MC-18130"/>
    <s v="Mike Caudle"/>
    <s v="Corporate"/>
    <s v="United States"/>
    <s v="Seattle"/>
    <x v="4"/>
    <n v="98115"/>
    <x v="1"/>
    <s v="OFF-ST-10001321"/>
    <x v="1"/>
    <x v="4"/>
    <s v="Decoflex Hanging Personal Folder File, Blue"/>
    <n v="92.52"/>
    <n v="6"/>
    <n v="0"/>
    <n v="24.980399999999999"/>
    <x v="8"/>
  </r>
  <r>
    <n v="7379"/>
    <x v="3674"/>
    <x v="1"/>
    <d v="2012-05-31T00:00:00"/>
    <d v="2012-05-31T00:00:00"/>
    <s v="Same Day"/>
    <s v="ML-18265"/>
    <s v="Muhammed Lee"/>
    <s v="Consumer"/>
    <s v="United States"/>
    <s v="Fayetteville"/>
    <x v="3"/>
    <n v="28314"/>
    <x v="0"/>
    <s v="OFF-AR-10003504"/>
    <x v="1"/>
    <x v="6"/>
    <s v="Newell 347"/>
    <n v="10.272"/>
    <n v="3"/>
    <n v="0.2"/>
    <n v="1.1556"/>
    <x v="5"/>
  </r>
  <r>
    <n v="7380"/>
    <x v="3675"/>
    <x v="0"/>
    <d v="2013-09-14T00:00:00"/>
    <d v="2013-09-19T00:00:00"/>
    <s v="Standard Class"/>
    <s v="AG-10270"/>
    <s v="Alejandro Grove"/>
    <s v="Consumer"/>
    <s v="United States"/>
    <s v="Omaha"/>
    <x v="8"/>
    <n v="68104"/>
    <x v="2"/>
    <s v="OFF-ST-10000419"/>
    <x v="1"/>
    <x v="4"/>
    <s v="Rogers Jumbo File, Granite"/>
    <n v="40.74"/>
    <n v="3"/>
    <n v="0"/>
    <n v="0.40739999999999998"/>
    <x v="8"/>
  </r>
  <r>
    <n v="7381"/>
    <x v="3675"/>
    <x v="0"/>
    <d v="2013-09-14T00:00:00"/>
    <d v="2013-09-19T00:00:00"/>
    <s v="Standard Class"/>
    <s v="AG-10270"/>
    <s v="Alejandro Grove"/>
    <s v="Consumer"/>
    <s v="United States"/>
    <s v="Omaha"/>
    <x v="8"/>
    <n v="68104"/>
    <x v="2"/>
    <s v="OFF-LA-10004559"/>
    <x v="1"/>
    <x v="2"/>
    <s v="Avery 49"/>
    <n v="14.4"/>
    <n v="5"/>
    <n v="0"/>
    <n v="7.056"/>
    <x v="8"/>
  </r>
  <r>
    <n v="7382"/>
    <x v="3675"/>
    <x v="0"/>
    <d v="2013-09-14T00:00:00"/>
    <d v="2013-09-19T00:00:00"/>
    <s v="Standard Class"/>
    <s v="AG-10270"/>
    <s v="Alejandro Grove"/>
    <s v="Consumer"/>
    <s v="United States"/>
    <s v="Omaha"/>
    <x v="8"/>
    <n v="68104"/>
    <x v="2"/>
    <s v="TEC-PH-10001644"/>
    <x v="2"/>
    <x v="7"/>
    <s v="BlueLounge Milo Smartphone Stand, White/Metallic"/>
    <n v="149.94999999999999"/>
    <n v="5"/>
    <n v="0"/>
    <n v="41.985999999999997"/>
    <x v="8"/>
  </r>
  <r>
    <n v="7383"/>
    <x v="3675"/>
    <x v="0"/>
    <d v="2013-09-14T00:00:00"/>
    <d v="2013-09-19T00:00:00"/>
    <s v="Standard Class"/>
    <s v="AG-10270"/>
    <s v="Alejandro Grove"/>
    <s v="Consumer"/>
    <s v="United States"/>
    <s v="Omaha"/>
    <x v="8"/>
    <n v="68104"/>
    <x v="2"/>
    <s v="OFF-SU-10004782"/>
    <x v="1"/>
    <x v="14"/>
    <s v="Elite 5&quot; Scissors"/>
    <n v="16.899999999999999"/>
    <n v="2"/>
    <n v="0"/>
    <n v="5.07"/>
    <x v="8"/>
  </r>
  <r>
    <n v="7384"/>
    <x v="3675"/>
    <x v="0"/>
    <d v="2013-09-14T00:00:00"/>
    <d v="2013-09-19T00:00:00"/>
    <s v="Standard Class"/>
    <s v="AG-10270"/>
    <s v="Alejandro Grove"/>
    <s v="Consumer"/>
    <s v="United States"/>
    <s v="Omaha"/>
    <x v="8"/>
    <n v="68104"/>
    <x v="2"/>
    <s v="OFF-PA-10002250"/>
    <x v="1"/>
    <x v="10"/>
    <s v="Things To Do Today Pad"/>
    <n v="17.61"/>
    <n v="3"/>
    <n v="0"/>
    <n v="8.4527999999999999"/>
    <x v="8"/>
  </r>
  <r>
    <n v="7385"/>
    <x v="3675"/>
    <x v="0"/>
    <d v="2013-09-14T00:00:00"/>
    <d v="2013-09-19T00:00:00"/>
    <s v="Standard Class"/>
    <s v="AG-10270"/>
    <s v="Alejandro Grove"/>
    <s v="Consumer"/>
    <s v="United States"/>
    <s v="Omaha"/>
    <x v="8"/>
    <n v="68104"/>
    <x v="2"/>
    <s v="OFF-AP-10001394"/>
    <x v="1"/>
    <x v="9"/>
    <s v="Harmony Air Purifier"/>
    <n v="378"/>
    <n v="2"/>
    <n v="0"/>
    <n v="136.08000000000001"/>
    <x v="8"/>
  </r>
  <r>
    <n v="7386"/>
    <x v="3675"/>
    <x v="0"/>
    <d v="2013-09-14T00:00:00"/>
    <d v="2013-09-19T00:00:00"/>
    <s v="Standard Class"/>
    <s v="AG-10270"/>
    <s v="Alejandro Grove"/>
    <s v="Consumer"/>
    <s v="United States"/>
    <s v="Omaha"/>
    <x v="8"/>
    <n v="68104"/>
    <x v="2"/>
    <s v="OFF-PA-10001838"/>
    <x v="1"/>
    <x v="10"/>
    <s v="Adams Telephone Message Book W/Dividers/Space For Phone Numbers, 5 1/4&quot;X8 1/2&quot;, 300/Messages"/>
    <n v="17.64"/>
    <n v="3"/>
    <n v="0"/>
    <n v="8.6435999999999993"/>
    <x v="8"/>
  </r>
  <r>
    <n v="7387"/>
    <x v="3675"/>
    <x v="0"/>
    <d v="2013-09-14T00:00:00"/>
    <d v="2013-09-19T00:00:00"/>
    <s v="Standard Class"/>
    <s v="AG-10270"/>
    <s v="Alejandro Grove"/>
    <s v="Consumer"/>
    <s v="United States"/>
    <s v="Omaha"/>
    <x v="8"/>
    <n v="68104"/>
    <x v="2"/>
    <s v="OFF-ST-10004340"/>
    <x v="1"/>
    <x v="4"/>
    <s v="Fellowes Mobile File Cart, Black"/>
    <n v="373.08"/>
    <n v="6"/>
    <n v="0"/>
    <n v="100.7316"/>
    <x v="8"/>
  </r>
  <r>
    <n v="7388"/>
    <x v="3675"/>
    <x v="0"/>
    <d v="2013-09-14T00:00:00"/>
    <d v="2013-09-19T00:00:00"/>
    <s v="Standard Class"/>
    <s v="AG-10270"/>
    <s v="Alejandro Grove"/>
    <s v="Consumer"/>
    <s v="United States"/>
    <s v="Omaha"/>
    <x v="8"/>
    <n v="68104"/>
    <x v="2"/>
    <s v="FUR-FU-10003664"/>
    <x v="0"/>
    <x v="5"/>
    <s v="Electrix Architect's Clamp-On Swing Arm Lamp, Black"/>
    <n v="1336.44"/>
    <n v="14"/>
    <n v="0"/>
    <n v="387.56760000000003"/>
    <x v="8"/>
  </r>
  <r>
    <n v="7389"/>
    <x v="3675"/>
    <x v="0"/>
    <d v="2013-09-14T00:00:00"/>
    <d v="2013-09-19T00:00:00"/>
    <s v="Standard Class"/>
    <s v="AG-10270"/>
    <s v="Alejandro Grove"/>
    <s v="Consumer"/>
    <s v="United States"/>
    <s v="Omaha"/>
    <x v="8"/>
    <n v="68104"/>
    <x v="2"/>
    <s v="TEC-PH-10004897"/>
    <x v="2"/>
    <x v="7"/>
    <s v="Mediabridge Sport Armband iPhone 5s"/>
    <n v="29.97"/>
    <n v="3"/>
    <n v="0"/>
    <n v="0.29970000000000002"/>
    <x v="8"/>
  </r>
  <r>
    <n v="7390"/>
    <x v="3676"/>
    <x v="3"/>
    <d v="2014-11-30T00:00:00"/>
    <d v="2014-12-04T00:00:00"/>
    <s v="Standard Class"/>
    <s v="TT-21070"/>
    <s v="Ted Trevino"/>
    <s v="Consumer"/>
    <s v="United States"/>
    <s v="Chattanooga"/>
    <x v="18"/>
    <n v="37421"/>
    <x v="0"/>
    <s v="FUR-CH-10000454"/>
    <x v="0"/>
    <x v="1"/>
    <s v="Hon Deluxe Fabric Upholstered Stacking Chairs, Rounded Back"/>
    <n v="390.36799999999999"/>
    <n v="2"/>
    <n v="0.2"/>
    <n v="48.795999999999999"/>
    <x v="0"/>
  </r>
  <r>
    <n v="7391"/>
    <x v="3676"/>
    <x v="3"/>
    <d v="2014-11-30T00:00:00"/>
    <d v="2014-12-04T00:00:00"/>
    <s v="Standard Class"/>
    <s v="TT-21070"/>
    <s v="Ted Trevino"/>
    <s v="Consumer"/>
    <s v="United States"/>
    <s v="Chattanooga"/>
    <x v="18"/>
    <n v="37421"/>
    <x v="0"/>
    <s v="FUR-FU-10004017"/>
    <x v="0"/>
    <x v="5"/>
    <s v="Executive Impressions 13&quot; Chairman Wall Clock"/>
    <n v="101.52"/>
    <n v="5"/>
    <n v="0.2"/>
    <n v="19.035"/>
    <x v="0"/>
  </r>
  <r>
    <n v="7392"/>
    <x v="3677"/>
    <x v="3"/>
    <d v="2014-12-05T00:00:00"/>
    <d v="2014-12-08T00:00:00"/>
    <s v="Second Class"/>
    <s v="LT-16765"/>
    <s v="Larry Tron"/>
    <s v="Consumer"/>
    <s v="United States"/>
    <s v="Fairfield"/>
    <x v="24"/>
    <n v="45014"/>
    <x v="3"/>
    <s v="OFF-PA-10000241"/>
    <x v="1"/>
    <x v="10"/>
    <s v="IBM Multi-Purpose Copy Paper, 8 1/2 x 11&quot;, Case"/>
    <n v="74.352000000000004"/>
    <n v="3"/>
    <n v="0.2"/>
    <n v="23.234999999999999"/>
    <x v="4"/>
  </r>
  <r>
    <n v="7393"/>
    <x v="3678"/>
    <x v="3"/>
    <d v="2014-05-03T00:00:00"/>
    <d v="2014-05-07T00:00:00"/>
    <s v="Standard Class"/>
    <s v="DD-13570"/>
    <s v="Dorothy Dickinson"/>
    <s v="Consumer"/>
    <s v="United States"/>
    <s v="Los Angeles"/>
    <x v="1"/>
    <n v="90049"/>
    <x v="1"/>
    <s v="OFF-PA-10003016"/>
    <x v="1"/>
    <x v="10"/>
    <s v="Adams &quot;While You Were Out&quot; Message Pads"/>
    <n v="15.7"/>
    <n v="5"/>
    <n v="0"/>
    <n v="7.0650000000000004"/>
    <x v="5"/>
  </r>
  <r>
    <n v="7394"/>
    <x v="3678"/>
    <x v="3"/>
    <d v="2014-05-03T00:00:00"/>
    <d v="2014-05-07T00:00:00"/>
    <s v="Standard Class"/>
    <s v="DD-13570"/>
    <s v="Dorothy Dickinson"/>
    <s v="Consumer"/>
    <s v="United States"/>
    <s v="Los Angeles"/>
    <x v="1"/>
    <n v="90049"/>
    <x v="1"/>
    <s v="OFF-AR-10001615"/>
    <x v="1"/>
    <x v="6"/>
    <s v="Newell 34"/>
    <n v="59.52"/>
    <n v="3"/>
    <n v="0"/>
    <n v="15.475199999999999"/>
    <x v="5"/>
  </r>
  <r>
    <n v="7395"/>
    <x v="3678"/>
    <x v="3"/>
    <d v="2014-05-03T00:00:00"/>
    <d v="2014-05-07T00:00:00"/>
    <s v="Standard Class"/>
    <s v="DD-13570"/>
    <s v="Dorothy Dickinson"/>
    <s v="Consumer"/>
    <s v="United States"/>
    <s v="Los Angeles"/>
    <x v="1"/>
    <n v="90049"/>
    <x v="1"/>
    <s v="OFF-PA-10002713"/>
    <x v="1"/>
    <x v="10"/>
    <s v="Adams Phone Message Book, 200 Message Capacity, 8 1/16” x 11”"/>
    <n v="34.4"/>
    <n v="5"/>
    <n v="0"/>
    <n v="15.824"/>
    <x v="5"/>
  </r>
  <r>
    <n v="7396"/>
    <x v="3679"/>
    <x v="0"/>
    <d v="2013-12-26T00:00:00"/>
    <d v="2013-12-31T00:00:00"/>
    <s v="Standard Class"/>
    <s v="DB-12970"/>
    <s v="Darren Budd"/>
    <s v="Corporate"/>
    <s v="United States"/>
    <s v="New York City"/>
    <x v="15"/>
    <n v="10024"/>
    <x v="3"/>
    <s v="FUR-TA-10002958"/>
    <x v="0"/>
    <x v="3"/>
    <s v="Bevis Oval Conference Table, Walnut"/>
    <n v="313.17599999999999"/>
    <n v="2"/>
    <n v="0.4"/>
    <n v="-120.0508"/>
    <x v="4"/>
  </r>
  <r>
    <n v="7397"/>
    <x v="3679"/>
    <x v="0"/>
    <d v="2013-12-26T00:00:00"/>
    <d v="2013-12-31T00:00:00"/>
    <s v="Standard Class"/>
    <s v="DB-12970"/>
    <s v="Darren Budd"/>
    <s v="Corporate"/>
    <s v="United States"/>
    <s v="New York City"/>
    <x v="15"/>
    <n v="10024"/>
    <x v="3"/>
    <s v="FUR-CH-10003746"/>
    <x v="0"/>
    <x v="1"/>
    <s v="Hon 4070 Series Pagoda Round Back Stacking Chairs"/>
    <n v="866.64599999999996"/>
    <n v="3"/>
    <n v="0.1"/>
    <n v="173.32919999999999"/>
    <x v="4"/>
  </r>
  <r>
    <n v="7398"/>
    <x v="3680"/>
    <x v="2"/>
    <d v="2011-09-30T00:00:00"/>
    <d v="2011-09-30T00:00:00"/>
    <s v="Same Day"/>
    <s v="DM-12955"/>
    <s v="Dario Medina"/>
    <s v="Corporate"/>
    <s v="United States"/>
    <s v="Fairfield"/>
    <x v="24"/>
    <n v="45014"/>
    <x v="3"/>
    <s v="OFF-AP-10003217"/>
    <x v="1"/>
    <x v="9"/>
    <s v="Eureka Sanitaire Commercial Upright"/>
    <n v="795.40800000000002"/>
    <n v="6"/>
    <n v="0.2"/>
    <n v="59.6556"/>
    <x v="8"/>
  </r>
  <r>
    <n v="7399"/>
    <x v="3681"/>
    <x v="2"/>
    <d v="2011-07-12T00:00:00"/>
    <d v="2011-07-15T00:00:00"/>
    <s v="Second Class"/>
    <s v="ME-17725"/>
    <s v="Max Engle"/>
    <s v="Consumer"/>
    <s v="United States"/>
    <s v="Chicago"/>
    <x v="10"/>
    <n v="60610"/>
    <x v="2"/>
    <s v="OFF-PA-10001526"/>
    <x v="1"/>
    <x v="10"/>
    <s v="Xerox 1949"/>
    <n v="35.856000000000002"/>
    <n v="9"/>
    <n v="0.2"/>
    <n v="12.9978"/>
    <x v="7"/>
  </r>
  <r>
    <n v="7400"/>
    <x v="3681"/>
    <x v="2"/>
    <d v="2011-07-12T00:00:00"/>
    <d v="2011-07-15T00:00:00"/>
    <s v="Second Class"/>
    <s v="ME-17725"/>
    <s v="Max Engle"/>
    <s v="Consumer"/>
    <s v="United States"/>
    <s v="Chicago"/>
    <x v="10"/>
    <n v="60610"/>
    <x v="2"/>
    <s v="TEC-AC-10002857"/>
    <x v="2"/>
    <x v="11"/>
    <s v="Verbatim 25 GB 6x Blu-ray Single Layer Recordable Disc, 1/Pack"/>
    <n v="23.84"/>
    <n v="4"/>
    <n v="0.2"/>
    <n v="3.278"/>
    <x v="7"/>
  </r>
  <r>
    <n v="7401"/>
    <x v="3682"/>
    <x v="0"/>
    <d v="2013-09-09T00:00:00"/>
    <d v="2013-09-14T00:00:00"/>
    <s v="Standard Class"/>
    <s v="TR-21325"/>
    <s v="Toby Ritter"/>
    <s v="Consumer"/>
    <s v="United States"/>
    <s v="Seattle"/>
    <x v="4"/>
    <n v="98103"/>
    <x v="1"/>
    <s v="FUR-FU-10003039"/>
    <x v="0"/>
    <x v="5"/>
    <s v="Howard Miller 11-1/2&quot; Diameter Grantwood Wall Clock"/>
    <n v="43.13"/>
    <n v="1"/>
    <n v="0"/>
    <n v="14.664199999999999"/>
    <x v="8"/>
  </r>
  <r>
    <n v="7402"/>
    <x v="3682"/>
    <x v="0"/>
    <d v="2013-09-09T00:00:00"/>
    <d v="2013-09-14T00:00:00"/>
    <s v="Standard Class"/>
    <s v="TR-21325"/>
    <s v="Toby Ritter"/>
    <s v="Consumer"/>
    <s v="United States"/>
    <s v="Seattle"/>
    <x v="4"/>
    <n v="98103"/>
    <x v="1"/>
    <s v="OFF-PA-10002615"/>
    <x v="1"/>
    <x v="10"/>
    <s v="Ampad Gold Fibre Wirebound Steno Books, 6&quot; x 9&quot;, Gregg Ruled"/>
    <n v="30.87"/>
    <n v="7"/>
    <n v="0"/>
    <n v="14.200200000000001"/>
    <x v="8"/>
  </r>
  <r>
    <n v="7403"/>
    <x v="3683"/>
    <x v="3"/>
    <d v="2014-08-07T00:00:00"/>
    <d v="2014-08-11T00:00:00"/>
    <s v="Standard Class"/>
    <s v="SH-20395"/>
    <s v="Shahid Hopkins"/>
    <s v="Consumer"/>
    <s v="United States"/>
    <s v="New York City"/>
    <x v="15"/>
    <n v="10011"/>
    <x v="3"/>
    <s v="OFF-SU-10002573"/>
    <x v="1"/>
    <x v="14"/>
    <s v="Acme 10&quot; Easy Grip Assistive Scissors"/>
    <n v="70.12"/>
    <n v="4"/>
    <n v="0"/>
    <n v="21.036000000000001"/>
    <x v="6"/>
  </r>
  <r>
    <n v="7404"/>
    <x v="3684"/>
    <x v="1"/>
    <d v="2012-05-14T00:00:00"/>
    <d v="2012-05-19T00:00:00"/>
    <s v="Standard Class"/>
    <s v="CB-12535"/>
    <s v="Claudia Bergmann"/>
    <s v="Corporate"/>
    <s v="United States"/>
    <s v="Camarillo"/>
    <x v="1"/>
    <n v="93010"/>
    <x v="1"/>
    <s v="FUR-BO-10004015"/>
    <x v="0"/>
    <x v="0"/>
    <s v="Bush Andora Bookcase, Maple/Graphite Gray Finish"/>
    <n v="509.95749999999998"/>
    <n v="5"/>
    <n v="0.15"/>
    <n v="41.996499999999997"/>
    <x v="5"/>
  </r>
  <r>
    <n v="7405"/>
    <x v="3684"/>
    <x v="1"/>
    <d v="2012-05-14T00:00:00"/>
    <d v="2012-05-19T00:00:00"/>
    <s v="Standard Class"/>
    <s v="CB-12535"/>
    <s v="Claudia Bergmann"/>
    <s v="Corporate"/>
    <s v="United States"/>
    <s v="Camarillo"/>
    <x v="1"/>
    <n v="93010"/>
    <x v="1"/>
    <s v="FUR-FU-10001979"/>
    <x v="0"/>
    <x v="5"/>
    <s v="Dana Halogen Swing-Arm Architect Lamp"/>
    <n v="122.91"/>
    <n v="3"/>
    <n v="0"/>
    <n v="34.4148"/>
    <x v="5"/>
  </r>
  <r>
    <n v="7406"/>
    <x v="3684"/>
    <x v="1"/>
    <d v="2012-05-14T00:00:00"/>
    <d v="2012-05-19T00:00:00"/>
    <s v="Standard Class"/>
    <s v="CB-12535"/>
    <s v="Claudia Bergmann"/>
    <s v="Corporate"/>
    <s v="United States"/>
    <s v="Camarillo"/>
    <x v="1"/>
    <n v="93010"/>
    <x v="1"/>
    <s v="FUR-CH-10003833"/>
    <x v="0"/>
    <x v="1"/>
    <s v="Novimex Fabric Task Chair"/>
    <n v="97.567999999999998"/>
    <n v="2"/>
    <n v="0.2"/>
    <n v="-6.0979999999999999"/>
    <x v="5"/>
  </r>
  <r>
    <n v="7407"/>
    <x v="3684"/>
    <x v="1"/>
    <d v="2012-05-14T00:00:00"/>
    <d v="2012-05-19T00:00:00"/>
    <s v="Standard Class"/>
    <s v="CB-12535"/>
    <s v="Claudia Bergmann"/>
    <s v="Corporate"/>
    <s v="United States"/>
    <s v="Camarillo"/>
    <x v="1"/>
    <n v="93010"/>
    <x v="1"/>
    <s v="FUR-CH-10004495"/>
    <x v="0"/>
    <x v="1"/>
    <s v="Global Leather and Oak Executive Chair, Black"/>
    <n v="722.35199999999998"/>
    <n v="3"/>
    <n v="0.2"/>
    <n v="81.264600000000002"/>
    <x v="5"/>
  </r>
  <r>
    <n v="7408"/>
    <x v="3685"/>
    <x v="3"/>
    <d v="2014-01-21T00:00:00"/>
    <d v="2014-01-22T00:00:00"/>
    <s v="First Class"/>
    <s v="ML-17410"/>
    <s v="Maris LaWare"/>
    <s v="Consumer"/>
    <s v="United States"/>
    <s v="Chicago"/>
    <x v="10"/>
    <n v="60653"/>
    <x v="2"/>
    <s v="OFF-LA-10001613"/>
    <x v="1"/>
    <x v="2"/>
    <s v="Avery File Folder Labels"/>
    <n v="11.52"/>
    <n v="5"/>
    <n v="0.2"/>
    <n v="4.1760000000000002"/>
    <x v="9"/>
  </r>
  <r>
    <n v="7409"/>
    <x v="3686"/>
    <x v="0"/>
    <d v="2013-05-31T00:00:00"/>
    <d v="2013-06-07T00:00:00"/>
    <s v="Standard Class"/>
    <s v="JG-15310"/>
    <s v="Jason Gross"/>
    <s v="Corporate"/>
    <s v="United States"/>
    <s v="Los Angeles"/>
    <x v="1"/>
    <n v="90032"/>
    <x v="1"/>
    <s v="FUR-FU-10003247"/>
    <x v="0"/>
    <x v="5"/>
    <s v="36X48 HARDFLOOR CHAIRMAT"/>
    <n v="167.84"/>
    <n v="8"/>
    <n v="0"/>
    <n v="11.748799999999999"/>
    <x v="5"/>
  </r>
  <r>
    <n v="7410"/>
    <x v="3687"/>
    <x v="2"/>
    <d v="2011-04-08T00:00:00"/>
    <d v="2011-04-12T00:00:00"/>
    <s v="Standard Class"/>
    <s v="JS-15880"/>
    <s v="John Stevenson"/>
    <s v="Consumer"/>
    <s v="United States"/>
    <s v="Toledo"/>
    <x v="24"/>
    <n v="43615"/>
    <x v="3"/>
    <s v="FUR-TA-10004442"/>
    <x v="0"/>
    <x v="3"/>
    <s v="Riverside Furniture Stanwyck Manor Table Series"/>
    <n v="172.11"/>
    <n v="1"/>
    <n v="0.4"/>
    <n v="-94.660499999999999"/>
    <x v="3"/>
  </r>
  <r>
    <n v="7411"/>
    <x v="3688"/>
    <x v="2"/>
    <d v="2011-07-23T00:00:00"/>
    <d v="2011-07-24T00:00:00"/>
    <s v="First Class"/>
    <s v="AG-10270"/>
    <s v="Alejandro Grove"/>
    <s v="Consumer"/>
    <s v="United States"/>
    <s v="New York City"/>
    <x v="15"/>
    <n v="10011"/>
    <x v="3"/>
    <s v="TEC-AC-10001314"/>
    <x v="2"/>
    <x v="11"/>
    <s v="Case Logic 2.4GHz Wireless Keyboard"/>
    <n v="99.98"/>
    <n v="2"/>
    <n v="0"/>
    <n v="7.9984000000000002"/>
    <x v="7"/>
  </r>
  <r>
    <n v="7412"/>
    <x v="3689"/>
    <x v="3"/>
    <d v="2014-05-31T00:00:00"/>
    <d v="2014-06-04T00:00:00"/>
    <s v="Standard Class"/>
    <s v="MG-17890"/>
    <s v="Michael Granlund"/>
    <s v="Home Office"/>
    <s v="United States"/>
    <s v="Tigard"/>
    <x v="21"/>
    <n v="97224"/>
    <x v="1"/>
    <s v="TEC-PH-10001619"/>
    <x v="2"/>
    <x v="7"/>
    <s v="LG G3"/>
    <n v="156.792"/>
    <n v="1"/>
    <n v="0.2"/>
    <n v="17.639099999999999"/>
    <x v="5"/>
  </r>
  <r>
    <n v="7413"/>
    <x v="3689"/>
    <x v="3"/>
    <d v="2014-05-31T00:00:00"/>
    <d v="2014-06-04T00:00:00"/>
    <s v="Standard Class"/>
    <s v="MG-17890"/>
    <s v="Michael Granlund"/>
    <s v="Home Office"/>
    <s v="United States"/>
    <s v="Tigard"/>
    <x v="21"/>
    <n v="97224"/>
    <x v="1"/>
    <s v="TEC-AC-10002323"/>
    <x v="2"/>
    <x v="11"/>
    <s v="SanDisk Ultra 32 GB MicroSDHC Class 10 Memory Card"/>
    <n v="35.36"/>
    <n v="2"/>
    <n v="0.2"/>
    <n v="-3.0939999999999999"/>
    <x v="5"/>
  </r>
  <r>
    <n v="7414"/>
    <x v="3689"/>
    <x v="3"/>
    <d v="2014-05-31T00:00:00"/>
    <d v="2014-06-04T00:00:00"/>
    <s v="Standard Class"/>
    <s v="MG-17890"/>
    <s v="Michael Granlund"/>
    <s v="Home Office"/>
    <s v="United States"/>
    <s v="Tigard"/>
    <x v="21"/>
    <n v="97224"/>
    <x v="1"/>
    <s v="FUR-FU-10000820"/>
    <x v="0"/>
    <x v="5"/>
    <s v="Tensor Brushed Steel Torchiere Floor Lamp"/>
    <n v="13.592000000000001"/>
    <n v="1"/>
    <n v="0.2"/>
    <n v="-0.33979999999999999"/>
    <x v="5"/>
  </r>
  <r>
    <n v="7415"/>
    <x v="3690"/>
    <x v="0"/>
    <d v="2013-03-14T00:00:00"/>
    <d v="2013-03-16T00:00:00"/>
    <s v="Second Class"/>
    <s v="SC-20770"/>
    <s v="Stewart Carmichael"/>
    <s v="Corporate"/>
    <s v="United States"/>
    <s v="Philadelphia"/>
    <x v="9"/>
    <n v="19134"/>
    <x v="3"/>
    <s v="FUR-CH-10004287"/>
    <x v="0"/>
    <x v="1"/>
    <s v="SAFCO Arco Folding Chair"/>
    <n v="386.68"/>
    <n v="2"/>
    <n v="0.3"/>
    <n v="-5.524"/>
    <x v="10"/>
  </r>
  <r>
    <n v="7416"/>
    <x v="3690"/>
    <x v="0"/>
    <d v="2013-03-14T00:00:00"/>
    <d v="2013-03-16T00:00:00"/>
    <s v="Second Class"/>
    <s v="SC-20770"/>
    <s v="Stewart Carmichael"/>
    <s v="Corporate"/>
    <s v="United States"/>
    <s v="Philadelphia"/>
    <x v="9"/>
    <n v="19134"/>
    <x v="3"/>
    <s v="TEC-AC-10000474"/>
    <x v="2"/>
    <x v="11"/>
    <s v="Kensington Expert Mouse Optical USB Trackball for PC or Mac"/>
    <n v="379.96"/>
    <n v="5"/>
    <n v="0.2"/>
    <n v="47.494999999999997"/>
    <x v="10"/>
  </r>
  <r>
    <n v="7417"/>
    <x v="3690"/>
    <x v="0"/>
    <d v="2013-03-14T00:00:00"/>
    <d v="2013-03-16T00:00:00"/>
    <s v="Second Class"/>
    <s v="SC-20770"/>
    <s v="Stewart Carmichael"/>
    <s v="Corporate"/>
    <s v="United States"/>
    <s v="Philadelphia"/>
    <x v="9"/>
    <n v="19134"/>
    <x v="3"/>
    <s v="TEC-PH-10001494"/>
    <x v="2"/>
    <x v="7"/>
    <s v="Polycom CX600 IP Phone VoIP phone"/>
    <n v="539.91"/>
    <n v="3"/>
    <n v="0.4"/>
    <n v="-116.98050000000001"/>
    <x v="10"/>
  </r>
  <r>
    <n v="7418"/>
    <x v="3690"/>
    <x v="0"/>
    <d v="2013-03-14T00:00:00"/>
    <d v="2013-03-16T00:00:00"/>
    <s v="Second Class"/>
    <s v="SC-20770"/>
    <s v="Stewart Carmichael"/>
    <s v="Corporate"/>
    <s v="United States"/>
    <s v="Philadelphia"/>
    <x v="9"/>
    <n v="19134"/>
    <x v="3"/>
    <s v="OFF-PA-10004996"/>
    <x v="1"/>
    <x v="10"/>
    <s v="Speediset Carbonless Redi-Letter 7&quot; x 8 1/2&quot;"/>
    <n v="41.24"/>
    <n v="5"/>
    <n v="0.2"/>
    <n v="13.9185"/>
    <x v="10"/>
  </r>
  <r>
    <n v="7419"/>
    <x v="3690"/>
    <x v="0"/>
    <d v="2013-03-14T00:00:00"/>
    <d v="2013-03-16T00:00:00"/>
    <s v="Second Class"/>
    <s v="SC-20770"/>
    <s v="Stewart Carmichael"/>
    <s v="Corporate"/>
    <s v="United States"/>
    <s v="Philadelphia"/>
    <x v="9"/>
    <n v="19134"/>
    <x v="3"/>
    <s v="OFF-BI-10004318"/>
    <x v="1"/>
    <x v="8"/>
    <s v="Ibico EB-19 Dual Function Manual Binding System"/>
    <n v="51.896999999999998"/>
    <n v="1"/>
    <n v="0.7"/>
    <n v="-41.517600000000002"/>
    <x v="10"/>
  </r>
  <r>
    <n v="7420"/>
    <x v="3690"/>
    <x v="0"/>
    <d v="2013-03-14T00:00:00"/>
    <d v="2013-03-16T00:00:00"/>
    <s v="Second Class"/>
    <s v="SC-20770"/>
    <s v="Stewart Carmichael"/>
    <s v="Corporate"/>
    <s v="United States"/>
    <s v="Philadelphia"/>
    <x v="9"/>
    <n v="19134"/>
    <x v="3"/>
    <s v="OFF-ST-10002574"/>
    <x v="1"/>
    <x v="4"/>
    <s v="SAFCO Commercial Wire Shelving, Black"/>
    <n v="552.55999999999995"/>
    <n v="5"/>
    <n v="0.2"/>
    <n v="-138.13999999999999"/>
    <x v="10"/>
  </r>
  <r>
    <n v="7421"/>
    <x v="3690"/>
    <x v="0"/>
    <d v="2013-03-14T00:00:00"/>
    <d v="2013-03-16T00:00:00"/>
    <s v="Second Class"/>
    <s v="SC-20770"/>
    <s v="Stewart Carmichael"/>
    <s v="Corporate"/>
    <s v="United States"/>
    <s v="Philadelphia"/>
    <x v="9"/>
    <n v="19134"/>
    <x v="3"/>
    <s v="OFF-BI-10002353"/>
    <x v="1"/>
    <x v="8"/>
    <s v="GBC VeloBind Cover Sets"/>
    <n v="23.16"/>
    <n v="5"/>
    <n v="0.7"/>
    <n v="-15.44"/>
    <x v="10"/>
  </r>
  <r>
    <n v="7422"/>
    <x v="3690"/>
    <x v="0"/>
    <d v="2013-03-14T00:00:00"/>
    <d v="2013-03-16T00:00:00"/>
    <s v="Second Class"/>
    <s v="SC-20770"/>
    <s v="Stewart Carmichael"/>
    <s v="Corporate"/>
    <s v="United States"/>
    <s v="Philadelphia"/>
    <x v="9"/>
    <n v="19134"/>
    <x v="3"/>
    <s v="OFF-ST-10003641"/>
    <x v="1"/>
    <x v="4"/>
    <s v="Space Solutions Industrial Galvanized Steel Shelving."/>
    <n v="126.08"/>
    <n v="2"/>
    <n v="0.2"/>
    <n v="-28.367999999999999"/>
    <x v="10"/>
  </r>
  <r>
    <n v="7423"/>
    <x v="3690"/>
    <x v="0"/>
    <d v="2013-03-14T00:00:00"/>
    <d v="2013-03-16T00:00:00"/>
    <s v="Second Class"/>
    <s v="SC-20770"/>
    <s v="Stewart Carmichael"/>
    <s v="Corporate"/>
    <s v="United States"/>
    <s v="Philadelphia"/>
    <x v="9"/>
    <n v="19134"/>
    <x v="3"/>
    <s v="TEC-MA-10001148"/>
    <x v="2"/>
    <x v="15"/>
    <s v="Okidata MB491 Multifunction Printer"/>
    <n v="449.1"/>
    <n v="3"/>
    <n v="0.7"/>
    <n v="-643.71"/>
    <x v="10"/>
  </r>
  <r>
    <n v="7424"/>
    <x v="3691"/>
    <x v="3"/>
    <d v="2014-04-11T00:00:00"/>
    <d v="2014-04-15T00:00:00"/>
    <s v="Standard Class"/>
    <s v="BS-11755"/>
    <s v="Bruce Stewart"/>
    <s v="Consumer"/>
    <s v="United States"/>
    <s v="Philadelphia"/>
    <x v="9"/>
    <n v="19143"/>
    <x v="3"/>
    <s v="OFF-AP-10000026"/>
    <x v="1"/>
    <x v="9"/>
    <s v="Tripp Lite Isotel 6 Outlet Surge Protector with Fax/Modem Protection"/>
    <n v="195.10400000000001"/>
    <n v="4"/>
    <n v="0.2"/>
    <n v="21.949200000000001"/>
    <x v="3"/>
  </r>
  <r>
    <n v="7425"/>
    <x v="3691"/>
    <x v="3"/>
    <d v="2014-04-11T00:00:00"/>
    <d v="2014-04-15T00:00:00"/>
    <s v="Standard Class"/>
    <s v="BS-11755"/>
    <s v="Bruce Stewart"/>
    <s v="Consumer"/>
    <s v="United States"/>
    <s v="Philadelphia"/>
    <x v="9"/>
    <n v="19143"/>
    <x v="3"/>
    <s v="FUR-FU-10003878"/>
    <x v="0"/>
    <x v="5"/>
    <s v="Linden 10&quot; Round Wall Clock, Black"/>
    <n v="36.671999999999997"/>
    <n v="3"/>
    <n v="0.2"/>
    <n v="6.4176000000000002"/>
    <x v="3"/>
  </r>
  <r>
    <n v="7426"/>
    <x v="3692"/>
    <x v="0"/>
    <d v="2013-06-26T00:00:00"/>
    <d v="2013-06-28T00:00:00"/>
    <s v="Second Class"/>
    <s v="LC-17140"/>
    <s v="Logan Currie"/>
    <s v="Consumer"/>
    <s v="United States"/>
    <s v="Houston"/>
    <x v="5"/>
    <n v="77070"/>
    <x v="2"/>
    <s v="FUR-CH-10001146"/>
    <x v="0"/>
    <x v="1"/>
    <s v="Global Value Mid-Back Manager's Chair, Gray"/>
    <n v="85.245999999999995"/>
    <n v="2"/>
    <n v="0.3"/>
    <n v="-6.0890000000000004"/>
    <x v="1"/>
  </r>
  <r>
    <n v="7427"/>
    <x v="3692"/>
    <x v="0"/>
    <d v="2013-06-26T00:00:00"/>
    <d v="2013-06-28T00:00:00"/>
    <s v="Second Class"/>
    <s v="LC-17140"/>
    <s v="Logan Currie"/>
    <s v="Consumer"/>
    <s v="United States"/>
    <s v="Houston"/>
    <x v="5"/>
    <n v="77070"/>
    <x v="2"/>
    <s v="FUR-FU-10003919"/>
    <x v="0"/>
    <x v="5"/>
    <s v="Eldon Executive Woodline II Cherry Finish Desk Accessories"/>
    <n v="32.712000000000003"/>
    <n v="2"/>
    <n v="0.6"/>
    <n v="-26.169599999999999"/>
    <x v="1"/>
  </r>
  <r>
    <n v="7428"/>
    <x v="3693"/>
    <x v="2"/>
    <d v="2011-03-17T00:00:00"/>
    <d v="2011-03-21T00:00:00"/>
    <s v="Standard Class"/>
    <s v="MH-17440"/>
    <s v="Mark Haberlin"/>
    <s v="Corporate"/>
    <s v="United States"/>
    <s v="Jackson"/>
    <x v="35"/>
    <n v="39212"/>
    <x v="0"/>
    <s v="OFF-BI-10000605"/>
    <x v="1"/>
    <x v="8"/>
    <s v="Acco Pressboard Covers with Storage Hooks, 9 1/2&quot; x 11&quot;, Executive Red"/>
    <n v="11.43"/>
    <n v="3"/>
    <n v="0"/>
    <n v="5.3720999999999997"/>
    <x v="10"/>
  </r>
  <r>
    <n v="7429"/>
    <x v="3693"/>
    <x v="2"/>
    <d v="2011-03-17T00:00:00"/>
    <d v="2011-03-21T00:00:00"/>
    <s v="Standard Class"/>
    <s v="MH-17440"/>
    <s v="Mark Haberlin"/>
    <s v="Corporate"/>
    <s v="United States"/>
    <s v="Jackson"/>
    <x v="35"/>
    <n v="39212"/>
    <x v="0"/>
    <s v="OFF-BI-10000309"/>
    <x v="1"/>
    <x v="8"/>
    <s v="GBC Twin Loop Wire Binding Elements, 9/16&quot; Spine, Black"/>
    <n v="30.44"/>
    <n v="2"/>
    <n v="0"/>
    <n v="14.9156"/>
    <x v="10"/>
  </r>
  <r>
    <n v="7430"/>
    <x v="3693"/>
    <x v="2"/>
    <d v="2011-03-17T00:00:00"/>
    <d v="2011-03-21T00:00:00"/>
    <s v="Standard Class"/>
    <s v="MH-17440"/>
    <s v="Mark Haberlin"/>
    <s v="Corporate"/>
    <s v="United States"/>
    <s v="Jackson"/>
    <x v="35"/>
    <n v="39212"/>
    <x v="0"/>
    <s v="OFF-PA-10003349"/>
    <x v="1"/>
    <x v="10"/>
    <s v="Xerox 1957"/>
    <n v="12.96"/>
    <n v="2"/>
    <n v="0"/>
    <n v="6.3503999999999996"/>
    <x v="10"/>
  </r>
  <r>
    <n v="7431"/>
    <x v="3693"/>
    <x v="2"/>
    <d v="2011-03-17T00:00:00"/>
    <d v="2011-03-21T00:00:00"/>
    <s v="Standard Class"/>
    <s v="MH-17440"/>
    <s v="Mark Haberlin"/>
    <s v="Corporate"/>
    <s v="United States"/>
    <s v="Jackson"/>
    <x v="35"/>
    <n v="39212"/>
    <x v="0"/>
    <s v="OFF-PA-10003063"/>
    <x v="1"/>
    <x v="10"/>
    <s v="EcoTones Memo Sheets"/>
    <n v="16"/>
    <n v="4"/>
    <n v="0"/>
    <n v="7.68"/>
    <x v="10"/>
  </r>
  <r>
    <n v="7432"/>
    <x v="3693"/>
    <x v="2"/>
    <d v="2011-03-17T00:00:00"/>
    <d v="2011-03-21T00:00:00"/>
    <s v="Standard Class"/>
    <s v="MH-17440"/>
    <s v="Mark Haberlin"/>
    <s v="Corporate"/>
    <s v="United States"/>
    <s v="Jackson"/>
    <x v="35"/>
    <n v="39212"/>
    <x v="0"/>
    <s v="OFF-AP-10003971"/>
    <x v="1"/>
    <x v="9"/>
    <s v="Belkin 6 Outlet Metallic Surge Strip"/>
    <n v="32.67"/>
    <n v="3"/>
    <n v="0"/>
    <n v="8.4941999999999993"/>
    <x v="10"/>
  </r>
  <r>
    <n v="7433"/>
    <x v="3694"/>
    <x v="2"/>
    <d v="2011-08-09T00:00:00"/>
    <d v="2011-08-13T00:00:00"/>
    <s v="Standard Class"/>
    <s v="RD-19720"/>
    <s v="Roger Demir"/>
    <s v="Consumer"/>
    <s v="United States"/>
    <s v="Phoenix"/>
    <x v="16"/>
    <n v="85023"/>
    <x v="1"/>
    <s v="OFF-FA-10004838"/>
    <x v="1"/>
    <x v="13"/>
    <s v="Super Bands, 12/Pack"/>
    <n v="4.4640000000000004"/>
    <n v="3"/>
    <n v="0.2"/>
    <n v="-0.9486"/>
    <x v="6"/>
  </r>
  <r>
    <n v="7434"/>
    <x v="3694"/>
    <x v="2"/>
    <d v="2011-08-09T00:00:00"/>
    <d v="2011-08-13T00:00:00"/>
    <s v="Standard Class"/>
    <s v="RD-19720"/>
    <s v="Roger Demir"/>
    <s v="Consumer"/>
    <s v="United States"/>
    <s v="Phoenix"/>
    <x v="16"/>
    <n v="85023"/>
    <x v="1"/>
    <s v="OFF-BI-10001097"/>
    <x v="1"/>
    <x v="8"/>
    <s v="Avery Hole Reinforcements"/>
    <n v="9.3450000000000006"/>
    <n v="5"/>
    <n v="0.7"/>
    <n v="-6.5415000000000001"/>
    <x v="6"/>
  </r>
  <r>
    <n v="7435"/>
    <x v="3695"/>
    <x v="1"/>
    <d v="2012-07-26T00:00:00"/>
    <d v="2012-07-31T00:00:00"/>
    <s v="Standard Class"/>
    <s v="BP-11095"/>
    <s v="Bart Pistole"/>
    <s v="Corporate"/>
    <s v="United States"/>
    <s v="Oxnard"/>
    <x v="1"/>
    <n v="93030"/>
    <x v="1"/>
    <s v="OFF-BI-10000605"/>
    <x v="1"/>
    <x v="8"/>
    <s v="Acco Pressboard Covers with Storage Hooks, 9 1/2&quot; x 11&quot;, Executive Red"/>
    <n v="9.1440000000000001"/>
    <n v="3"/>
    <n v="0.2"/>
    <n v="3.0861000000000001"/>
    <x v="7"/>
  </r>
  <r>
    <n v="7436"/>
    <x v="3695"/>
    <x v="1"/>
    <d v="2012-07-26T00:00:00"/>
    <d v="2012-07-31T00:00:00"/>
    <s v="Standard Class"/>
    <s v="BP-11095"/>
    <s v="Bart Pistole"/>
    <s v="Corporate"/>
    <s v="United States"/>
    <s v="Oxnard"/>
    <x v="1"/>
    <n v="93030"/>
    <x v="1"/>
    <s v="OFF-BI-10003314"/>
    <x v="1"/>
    <x v="8"/>
    <s v="Tuff Stuff Recycled Round Ring Binders"/>
    <n v="23.135999999999999"/>
    <n v="6"/>
    <n v="0.2"/>
    <n v="8.3867999999999991"/>
    <x v="7"/>
  </r>
  <r>
    <n v="7437"/>
    <x v="3695"/>
    <x v="1"/>
    <d v="2012-07-26T00:00:00"/>
    <d v="2012-07-31T00:00:00"/>
    <s v="Standard Class"/>
    <s v="BP-11095"/>
    <s v="Bart Pistole"/>
    <s v="Corporate"/>
    <s v="United States"/>
    <s v="Oxnard"/>
    <x v="1"/>
    <n v="93030"/>
    <x v="1"/>
    <s v="OFF-AR-10002067"/>
    <x v="1"/>
    <x v="6"/>
    <s v="Newell 334"/>
    <n v="99.2"/>
    <n v="5"/>
    <n v="0"/>
    <n v="25.792000000000002"/>
    <x v="7"/>
  </r>
  <r>
    <n v="7438"/>
    <x v="3696"/>
    <x v="2"/>
    <d v="2011-02-16T00:00:00"/>
    <d v="2011-02-20T00:00:00"/>
    <s v="Standard Class"/>
    <s v="BF-11020"/>
    <s v="Barry Französisch"/>
    <s v="Corporate"/>
    <s v="United States"/>
    <s v="Seattle"/>
    <x v="4"/>
    <n v="98105"/>
    <x v="1"/>
    <s v="OFF-BI-10001031"/>
    <x v="1"/>
    <x v="8"/>
    <s v="Pressboard Data Binders by Wilson Jones"/>
    <n v="21.36"/>
    <n v="5"/>
    <n v="0.2"/>
    <n v="7.2089999999999996"/>
    <x v="11"/>
  </r>
  <r>
    <n v="7439"/>
    <x v="3697"/>
    <x v="1"/>
    <d v="2012-03-24T00:00:00"/>
    <d v="2012-03-27T00:00:00"/>
    <s v="Second Class"/>
    <s v="CP-12085"/>
    <s v="Cathy Prescott"/>
    <s v="Corporate"/>
    <s v="United States"/>
    <s v="Covington"/>
    <x v="4"/>
    <n v="98042"/>
    <x v="1"/>
    <s v="FUR-FU-10003832"/>
    <x v="0"/>
    <x v="5"/>
    <s v="Eldon Expressions Punched Metal &amp; Wood Desk Accessories, Black &amp; Cherry"/>
    <n v="46.9"/>
    <n v="5"/>
    <n v="0"/>
    <n v="13.132"/>
    <x v="10"/>
  </r>
  <r>
    <n v="7440"/>
    <x v="3698"/>
    <x v="3"/>
    <d v="2014-09-03T00:00:00"/>
    <d v="2014-09-07T00:00:00"/>
    <s v="Standard Class"/>
    <s v="JL-15235"/>
    <s v="Janet Lee"/>
    <s v="Consumer"/>
    <s v="United States"/>
    <s v="Los Angeles"/>
    <x v="1"/>
    <n v="90049"/>
    <x v="1"/>
    <s v="OFF-BI-10000138"/>
    <x v="1"/>
    <x v="8"/>
    <s v="Acco Translucent Poly Ring Binders"/>
    <n v="18.72"/>
    <n v="5"/>
    <n v="0.2"/>
    <n v="6.5519999999999996"/>
    <x v="8"/>
  </r>
  <r>
    <n v="7441"/>
    <x v="3698"/>
    <x v="3"/>
    <d v="2014-09-03T00:00:00"/>
    <d v="2014-09-07T00:00:00"/>
    <s v="Standard Class"/>
    <s v="JL-15235"/>
    <s v="Janet Lee"/>
    <s v="Consumer"/>
    <s v="United States"/>
    <s v="Los Angeles"/>
    <x v="1"/>
    <n v="90049"/>
    <x v="1"/>
    <s v="FUR-TA-10004607"/>
    <x v="0"/>
    <x v="3"/>
    <s v="Hon 2111 Invitation Series Straight Table"/>
    <n v="236.52799999999999"/>
    <n v="2"/>
    <n v="0.2"/>
    <n v="-2.9565999999999999"/>
    <x v="8"/>
  </r>
  <r>
    <n v="7442"/>
    <x v="3699"/>
    <x v="1"/>
    <d v="2012-11-16T00:00:00"/>
    <d v="2012-11-18T00:00:00"/>
    <s v="First Class"/>
    <s v="JG-15805"/>
    <s v="John Grady"/>
    <s v="Corporate"/>
    <s v="United States"/>
    <s v="San Diego"/>
    <x v="1"/>
    <n v="92105"/>
    <x v="1"/>
    <s v="OFF-LA-10003148"/>
    <x v="1"/>
    <x v="2"/>
    <s v="Avery 51"/>
    <n v="18.899999999999999"/>
    <n v="3"/>
    <n v="0"/>
    <n v="8.6940000000000008"/>
    <x v="0"/>
  </r>
  <r>
    <n v="7443"/>
    <x v="3700"/>
    <x v="2"/>
    <d v="2011-12-09T00:00:00"/>
    <d v="2011-12-11T00:00:00"/>
    <s v="First Class"/>
    <s v="VP-21760"/>
    <s v="Victoria Pisteka"/>
    <s v="Corporate"/>
    <s v="United States"/>
    <s v="Brownsville"/>
    <x v="5"/>
    <n v="78521"/>
    <x v="2"/>
    <s v="OFF-PA-10001804"/>
    <x v="1"/>
    <x v="10"/>
    <s v="Xerox 195"/>
    <n v="10.688000000000001"/>
    <n v="2"/>
    <n v="0.2"/>
    <n v="3.7408000000000001"/>
    <x v="4"/>
  </r>
  <r>
    <n v="7444"/>
    <x v="3700"/>
    <x v="2"/>
    <d v="2011-12-09T00:00:00"/>
    <d v="2011-12-11T00:00:00"/>
    <s v="First Class"/>
    <s v="VP-21760"/>
    <s v="Victoria Pisteka"/>
    <s v="Corporate"/>
    <s v="United States"/>
    <s v="Brownsville"/>
    <x v="5"/>
    <n v="78521"/>
    <x v="2"/>
    <s v="OFF-ST-10000036"/>
    <x v="1"/>
    <x v="4"/>
    <s v="Recycled Data-Pak for Archival Bound Computer Printouts, 12-1/2 x 12-1/2 x 16"/>
    <n v="237.096"/>
    <n v="3"/>
    <n v="0.2"/>
    <n v="20.745899999999999"/>
    <x v="4"/>
  </r>
  <r>
    <n v="7445"/>
    <x v="3701"/>
    <x v="3"/>
    <d v="2014-02-04T00:00:00"/>
    <d v="2014-02-08T00:00:00"/>
    <s v="Second Class"/>
    <s v="RD-19810"/>
    <s v="Ross DeVincentis"/>
    <s v="Home Office"/>
    <s v="United States"/>
    <s v="Chicago"/>
    <x v="10"/>
    <n v="60610"/>
    <x v="2"/>
    <s v="OFF-PA-10001166"/>
    <x v="1"/>
    <x v="10"/>
    <s v="Xerox 2"/>
    <n v="5.1840000000000002"/>
    <n v="1"/>
    <n v="0.2"/>
    <n v="1.8144"/>
    <x v="11"/>
  </r>
  <r>
    <n v="7446"/>
    <x v="3701"/>
    <x v="3"/>
    <d v="2014-02-04T00:00:00"/>
    <d v="2014-02-08T00:00:00"/>
    <s v="Second Class"/>
    <s v="RD-19810"/>
    <s v="Ross DeVincentis"/>
    <s v="Home Office"/>
    <s v="United States"/>
    <s v="Chicago"/>
    <x v="10"/>
    <n v="60610"/>
    <x v="2"/>
    <s v="OFF-PA-10001033"/>
    <x v="1"/>
    <x v="10"/>
    <s v="Xerox 1893"/>
    <n v="65.584000000000003"/>
    <n v="2"/>
    <n v="0.2"/>
    <n v="23.7742"/>
    <x v="11"/>
  </r>
  <r>
    <n v="7447"/>
    <x v="3701"/>
    <x v="3"/>
    <d v="2014-02-04T00:00:00"/>
    <d v="2014-02-08T00:00:00"/>
    <s v="Second Class"/>
    <s v="RD-19810"/>
    <s v="Ross DeVincentis"/>
    <s v="Home Office"/>
    <s v="United States"/>
    <s v="Chicago"/>
    <x v="10"/>
    <n v="60610"/>
    <x v="2"/>
    <s v="FUR-FU-10004597"/>
    <x v="0"/>
    <x v="5"/>
    <s v="Eldon Cleatmat Chair Mats for Medium Pile Carpets"/>
    <n v="22.2"/>
    <n v="1"/>
    <n v="0.6"/>
    <n v="-26.085000000000001"/>
    <x v="11"/>
  </r>
  <r>
    <n v="7448"/>
    <x v="3701"/>
    <x v="3"/>
    <d v="2014-02-04T00:00:00"/>
    <d v="2014-02-08T00:00:00"/>
    <s v="Second Class"/>
    <s v="RD-19810"/>
    <s v="Ross DeVincentis"/>
    <s v="Home Office"/>
    <s v="United States"/>
    <s v="Chicago"/>
    <x v="10"/>
    <n v="60610"/>
    <x v="2"/>
    <s v="OFF-PA-10000418"/>
    <x v="1"/>
    <x v="10"/>
    <s v="Xerox 189"/>
    <n v="419.4"/>
    <n v="5"/>
    <n v="0.2"/>
    <n v="146.79"/>
    <x v="11"/>
  </r>
  <r>
    <n v="7449"/>
    <x v="3702"/>
    <x v="3"/>
    <d v="2014-11-12T00:00:00"/>
    <d v="2014-11-15T00:00:00"/>
    <s v="First Class"/>
    <s v="MH-18025"/>
    <s v="Michelle Huthwaite"/>
    <s v="Consumer"/>
    <s v="United States"/>
    <s v="Knoxville"/>
    <x v="18"/>
    <n v="37918"/>
    <x v="0"/>
    <s v="FUR-FU-10004090"/>
    <x v="0"/>
    <x v="5"/>
    <s v="Executive Impressions 14&quot; Contract Wall Clock"/>
    <n v="88.92"/>
    <n v="5"/>
    <n v="0.2"/>
    <n v="14.4495"/>
    <x v="0"/>
  </r>
  <r>
    <n v="7450"/>
    <x v="3703"/>
    <x v="3"/>
    <d v="2014-09-18T00:00:00"/>
    <d v="2014-09-23T00:00:00"/>
    <s v="Second Class"/>
    <s v="SJ-20125"/>
    <s v="Sanjit Jacobs"/>
    <s v="Home Office"/>
    <s v="United States"/>
    <s v="Houston"/>
    <x v="5"/>
    <n v="77036"/>
    <x v="2"/>
    <s v="OFF-AR-10000390"/>
    <x v="1"/>
    <x v="6"/>
    <s v="Newell Chalk Holder"/>
    <n v="9.9120000000000008"/>
    <n v="3"/>
    <n v="0.2"/>
    <n v="3.2214"/>
    <x v="8"/>
  </r>
  <r>
    <n v="7451"/>
    <x v="3703"/>
    <x v="3"/>
    <d v="2014-09-18T00:00:00"/>
    <d v="2014-09-23T00:00:00"/>
    <s v="Second Class"/>
    <s v="SJ-20125"/>
    <s v="Sanjit Jacobs"/>
    <s v="Home Office"/>
    <s v="United States"/>
    <s v="Houston"/>
    <x v="5"/>
    <n v="77036"/>
    <x v="2"/>
    <s v="FUR-CH-10003774"/>
    <x v="0"/>
    <x v="1"/>
    <s v="Global Wood Trimmed Manager's Task Chair, Khaki"/>
    <n v="318.43"/>
    <n v="5"/>
    <n v="0.3"/>
    <n v="-77.332999999999998"/>
    <x v="8"/>
  </r>
  <r>
    <n v="7452"/>
    <x v="3703"/>
    <x v="3"/>
    <d v="2014-09-18T00:00:00"/>
    <d v="2014-09-23T00:00:00"/>
    <s v="Second Class"/>
    <s v="SJ-20125"/>
    <s v="Sanjit Jacobs"/>
    <s v="Home Office"/>
    <s v="United States"/>
    <s v="Houston"/>
    <x v="5"/>
    <n v="77036"/>
    <x v="2"/>
    <s v="OFF-BI-10002412"/>
    <x v="1"/>
    <x v="8"/>
    <s v="Wilson Jones “Snap” Scratch Pad Binder Tool for Ring Binders"/>
    <n v="5.8"/>
    <n v="5"/>
    <n v="0.8"/>
    <n v="-10.15"/>
    <x v="8"/>
  </r>
  <r>
    <n v="7453"/>
    <x v="3703"/>
    <x v="3"/>
    <d v="2014-09-18T00:00:00"/>
    <d v="2014-09-23T00:00:00"/>
    <s v="Second Class"/>
    <s v="SJ-20125"/>
    <s v="Sanjit Jacobs"/>
    <s v="Home Office"/>
    <s v="United States"/>
    <s v="Houston"/>
    <x v="5"/>
    <n v="77036"/>
    <x v="2"/>
    <s v="TEC-PH-10002415"/>
    <x v="2"/>
    <x v="7"/>
    <s v="Polycom VoiceStation 500 Conference phone"/>
    <n v="1415.76"/>
    <n v="6"/>
    <n v="0.2"/>
    <n v="88.484999999999999"/>
    <x v="8"/>
  </r>
  <r>
    <n v="7454"/>
    <x v="3704"/>
    <x v="3"/>
    <d v="2014-06-26T00:00:00"/>
    <d v="2014-07-02T00:00:00"/>
    <s v="Standard Class"/>
    <s v="FM-14380"/>
    <s v="Fred McMath"/>
    <s v="Consumer"/>
    <s v="United States"/>
    <s v="Bolingbrook"/>
    <x v="10"/>
    <n v="60440"/>
    <x v="2"/>
    <s v="TEC-PH-10003505"/>
    <x v="2"/>
    <x v="7"/>
    <s v="Geemarc AmpliPOWER60"/>
    <n v="148.47999999999999"/>
    <n v="2"/>
    <n v="0.2"/>
    <n v="16.704000000000001"/>
    <x v="1"/>
  </r>
  <r>
    <n v="7455"/>
    <x v="3705"/>
    <x v="0"/>
    <d v="2013-07-31T00:00:00"/>
    <d v="2013-08-05T00:00:00"/>
    <s v="Standard Class"/>
    <s v="KH-16360"/>
    <s v="Katherine Hughes"/>
    <s v="Consumer"/>
    <s v="United States"/>
    <s v="Chicago"/>
    <x v="10"/>
    <n v="60623"/>
    <x v="2"/>
    <s v="OFF-LA-10003663"/>
    <x v="1"/>
    <x v="2"/>
    <s v="Avery 498"/>
    <n v="9.2479999999999993"/>
    <n v="4"/>
    <n v="0.2"/>
    <n v="3.1212"/>
    <x v="7"/>
  </r>
  <r>
    <n v="7456"/>
    <x v="3705"/>
    <x v="0"/>
    <d v="2013-07-31T00:00:00"/>
    <d v="2013-08-05T00:00:00"/>
    <s v="Standard Class"/>
    <s v="KH-16360"/>
    <s v="Katherine Hughes"/>
    <s v="Consumer"/>
    <s v="United States"/>
    <s v="Chicago"/>
    <x v="10"/>
    <n v="60623"/>
    <x v="2"/>
    <s v="OFF-ST-10001780"/>
    <x v="1"/>
    <x v="4"/>
    <s v="Tennsco 16-Compartment Lockers with Coat Rack"/>
    <n v="1036.624"/>
    <n v="2"/>
    <n v="0.2"/>
    <n v="51.831200000000003"/>
    <x v="7"/>
  </r>
  <r>
    <n v="7457"/>
    <x v="3706"/>
    <x v="1"/>
    <d v="2012-04-16T00:00:00"/>
    <d v="2012-04-18T00:00:00"/>
    <s v="First Class"/>
    <s v="LL-16840"/>
    <s v="Lauren Leatherbury"/>
    <s v="Consumer"/>
    <s v="United States"/>
    <s v="Waynesboro"/>
    <x v="17"/>
    <n v="22980"/>
    <x v="0"/>
    <s v="TEC-PH-10002033"/>
    <x v="2"/>
    <x v="7"/>
    <s v="Konftel 250 Conference phone - Charcoal black"/>
    <n v="569.64"/>
    <n v="2"/>
    <n v="0"/>
    <n v="148.10640000000001"/>
    <x v="3"/>
  </r>
  <r>
    <n v="7458"/>
    <x v="3706"/>
    <x v="1"/>
    <d v="2012-04-16T00:00:00"/>
    <d v="2012-04-18T00:00:00"/>
    <s v="First Class"/>
    <s v="LL-16840"/>
    <s v="Lauren Leatherbury"/>
    <s v="Consumer"/>
    <s v="United States"/>
    <s v="Waynesboro"/>
    <x v="17"/>
    <n v="22980"/>
    <x v="0"/>
    <s v="OFF-BI-10001036"/>
    <x v="1"/>
    <x v="8"/>
    <s v="Cardinal EasyOpen D-Ring Binders"/>
    <n v="9.14"/>
    <n v="1"/>
    <n v="0"/>
    <n v="4.57"/>
    <x v="3"/>
  </r>
  <r>
    <n v="7459"/>
    <x v="3706"/>
    <x v="1"/>
    <d v="2012-04-16T00:00:00"/>
    <d v="2012-04-18T00:00:00"/>
    <s v="First Class"/>
    <s v="LL-16840"/>
    <s v="Lauren Leatherbury"/>
    <s v="Consumer"/>
    <s v="United States"/>
    <s v="Waynesboro"/>
    <x v="17"/>
    <n v="22980"/>
    <x v="0"/>
    <s v="FUR-FU-10001468"/>
    <x v="0"/>
    <x v="5"/>
    <s v="Tenex Antistatic Computer Chair Mats"/>
    <n v="1196.8599999999999"/>
    <n v="7"/>
    <n v="0"/>
    <n v="119.68600000000001"/>
    <x v="3"/>
  </r>
  <r>
    <n v="7460"/>
    <x v="3706"/>
    <x v="1"/>
    <d v="2012-04-16T00:00:00"/>
    <d v="2012-04-18T00:00:00"/>
    <s v="First Class"/>
    <s v="LL-16840"/>
    <s v="Lauren Leatherbury"/>
    <s v="Consumer"/>
    <s v="United States"/>
    <s v="Waynesboro"/>
    <x v="17"/>
    <n v="22980"/>
    <x v="0"/>
    <s v="FUR-BO-10001519"/>
    <x v="0"/>
    <x v="0"/>
    <s v="O'Sullivan 3-Shelf Heavy-Duty Bookcases"/>
    <n v="523.26"/>
    <n v="9"/>
    <n v="0"/>
    <n v="125.58240000000001"/>
    <x v="3"/>
  </r>
  <r>
    <n v="7461"/>
    <x v="3707"/>
    <x v="1"/>
    <d v="2012-04-11T00:00:00"/>
    <d v="2012-04-14T00:00:00"/>
    <s v="Second Class"/>
    <s v="AR-10540"/>
    <s v="Andy Reiter"/>
    <s v="Consumer"/>
    <s v="United States"/>
    <s v="Los Angeles"/>
    <x v="1"/>
    <n v="90004"/>
    <x v="1"/>
    <s v="TEC-CO-10001943"/>
    <x v="2"/>
    <x v="16"/>
    <s v="Canon PC-428 Personal Copier"/>
    <n v="639.96799999999996"/>
    <n v="4"/>
    <n v="0.2"/>
    <n v="215.98920000000001"/>
    <x v="3"/>
  </r>
  <r>
    <n v="7462"/>
    <x v="3707"/>
    <x v="1"/>
    <d v="2012-04-11T00:00:00"/>
    <d v="2012-04-14T00:00:00"/>
    <s v="Second Class"/>
    <s v="AR-10540"/>
    <s v="Andy Reiter"/>
    <s v="Consumer"/>
    <s v="United States"/>
    <s v="Los Angeles"/>
    <x v="1"/>
    <n v="90004"/>
    <x v="1"/>
    <s v="OFF-PA-10003127"/>
    <x v="1"/>
    <x v="10"/>
    <s v="Staples"/>
    <n v="52.76"/>
    <n v="2"/>
    <n v="0"/>
    <n v="24.269600000000001"/>
    <x v="3"/>
  </r>
  <r>
    <n v="7463"/>
    <x v="3708"/>
    <x v="1"/>
    <d v="2012-02-27T00:00:00"/>
    <d v="2012-03-01T00:00:00"/>
    <s v="Second Class"/>
    <s v="NP-18670"/>
    <s v="Nora Paige"/>
    <s v="Consumer"/>
    <s v="United States"/>
    <s v="Seattle"/>
    <x v="4"/>
    <n v="98105"/>
    <x v="1"/>
    <s v="TEC-AC-10002076"/>
    <x v="2"/>
    <x v="11"/>
    <s v="Microsoft Natural Keyboard Elite"/>
    <n v="538.91999999999996"/>
    <n v="9"/>
    <n v="0"/>
    <n v="80.837999999999994"/>
    <x v="11"/>
  </r>
  <r>
    <n v="7464"/>
    <x v="3709"/>
    <x v="0"/>
    <d v="2013-09-09T00:00:00"/>
    <d v="2013-09-16T00:00:00"/>
    <s v="Standard Class"/>
    <s v="LP-17095"/>
    <s v="Liz Preis"/>
    <s v="Consumer"/>
    <s v="United States"/>
    <s v="Visalia"/>
    <x v="1"/>
    <n v="93277"/>
    <x v="1"/>
    <s v="OFF-AR-10003338"/>
    <x v="1"/>
    <x v="6"/>
    <s v="Eberhard Faber 3 1/2&quot; Golf Pencils"/>
    <n v="14.88"/>
    <n v="2"/>
    <n v="0"/>
    <n v="3.72"/>
    <x v="8"/>
  </r>
  <r>
    <n v="7465"/>
    <x v="3709"/>
    <x v="0"/>
    <d v="2013-09-09T00:00:00"/>
    <d v="2013-09-16T00:00:00"/>
    <s v="Standard Class"/>
    <s v="LP-17095"/>
    <s v="Liz Preis"/>
    <s v="Consumer"/>
    <s v="United States"/>
    <s v="Visalia"/>
    <x v="1"/>
    <n v="93277"/>
    <x v="1"/>
    <s v="OFF-PA-10004610"/>
    <x v="1"/>
    <x v="10"/>
    <s v="Xerox 1900"/>
    <n v="34.24"/>
    <n v="8"/>
    <n v="0"/>
    <n v="15.407999999999999"/>
    <x v="8"/>
  </r>
  <r>
    <n v="7466"/>
    <x v="3709"/>
    <x v="0"/>
    <d v="2013-09-09T00:00:00"/>
    <d v="2013-09-16T00:00:00"/>
    <s v="Standard Class"/>
    <s v="LP-17095"/>
    <s v="Liz Preis"/>
    <s v="Consumer"/>
    <s v="United States"/>
    <s v="Visalia"/>
    <x v="1"/>
    <n v="93277"/>
    <x v="1"/>
    <s v="OFF-ST-10001272"/>
    <x v="1"/>
    <x v="4"/>
    <s v="Mini 13-1/2 Capacity Data Binder Rack, Pearl"/>
    <n v="261.74"/>
    <n v="2"/>
    <n v="0"/>
    <n v="65.435000000000002"/>
    <x v="8"/>
  </r>
  <r>
    <n v="7467"/>
    <x v="3710"/>
    <x v="0"/>
    <d v="2013-05-20T00:00:00"/>
    <d v="2013-05-24T00:00:00"/>
    <s v="Standard Class"/>
    <s v="AH-10690"/>
    <s v="Anna Häberlin"/>
    <s v="Corporate"/>
    <s v="United States"/>
    <s v="Los Angeles"/>
    <x v="1"/>
    <n v="90008"/>
    <x v="1"/>
    <s v="OFF-AP-10001366"/>
    <x v="1"/>
    <x v="9"/>
    <s v="Staples"/>
    <n v="87.84"/>
    <n v="8"/>
    <n v="0"/>
    <n v="23.716799999999999"/>
    <x v="5"/>
  </r>
  <r>
    <n v="7468"/>
    <x v="3711"/>
    <x v="3"/>
    <d v="2014-11-12T00:00:00"/>
    <d v="2014-11-16T00:00:00"/>
    <s v="Second Class"/>
    <s v="TB-21190"/>
    <s v="Thomas Brumley"/>
    <s v="Home Office"/>
    <s v="United States"/>
    <s v="Los Angeles"/>
    <x v="1"/>
    <n v="90045"/>
    <x v="1"/>
    <s v="FUR-FU-10001424"/>
    <x v="0"/>
    <x v="5"/>
    <s v="Dax Clear Box Frame"/>
    <n v="34.92"/>
    <n v="4"/>
    <n v="0"/>
    <n v="11.8728"/>
    <x v="0"/>
  </r>
  <r>
    <n v="7469"/>
    <x v="3712"/>
    <x v="2"/>
    <d v="2011-09-15T00:00:00"/>
    <d v="2011-09-20T00:00:00"/>
    <s v="Standard Class"/>
    <s v="AA-10315"/>
    <s v="Alex Avila"/>
    <s v="Consumer"/>
    <s v="United States"/>
    <s v="New York City"/>
    <x v="15"/>
    <n v="10011"/>
    <x v="3"/>
    <s v="OFF-PA-10000349"/>
    <x v="1"/>
    <x v="10"/>
    <s v="Staples"/>
    <n v="14.94"/>
    <n v="3"/>
    <n v="0"/>
    <n v="7.0217999999999998"/>
    <x v="8"/>
  </r>
  <r>
    <n v="7470"/>
    <x v="3712"/>
    <x v="2"/>
    <d v="2011-09-15T00:00:00"/>
    <d v="2011-09-20T00:00:00"/>
    <s v="Standard Class"/>
    <s v="AA-10315"/>
    <s v="Alex Avila"/>
    <s v="Consumer"/>
    <s v="United States"/>
    <s v="New York City"/>
    <x v="15"/>
    <n v="10011"/>
    <x v="3"/>
    <s v="FUR-FU-10002456"/>
    <x v="0"/>
    <x v="5"/>
    <s v="Master Caster Door Stop, Large Neon Orange"/>
    <n v="14.56"/>
    <n v="2"/>
    <n v="0"/>
    <n v="6.2607999999999997"/>
    <x v="8"/>
  </r>
  <r>
    <n v="7471"/>
    <x v="3713"/>
    <x v="1"/>
    <d v="2012-09-15T00:00:00"/>
    <d v="2012-09-20T00:00:00"/>
    <s v="Standard Class"/>
    <s v="AC-10615"/>
    <s v="Ann Chong"/>
    <s v="Corporate"/>
    <s v="United States"/>
    <s v="Philadelphia"/>
    <x v="9"/>
    <n v="19143"/>
    <x v="3"/>
    <s v="OFF-BI-10002609"/>
    <x v="1"/>
    <x v="8"/>
    <s v="Avery Hidden Tab Dividers for Binding Systems"/>
    <n v="3.5760000000000001"/>
    <n v="4"/>
    <n v="0.7"/>
    <n v="-2.8607999999999998"/>
    <x v="8"/>
  </r>
  <r>
    <n v="7472"/>
    <x v="3713"/>
    <x v="1"/>
    <d v="2012-09-15T00:00:00"/>
    <d v="2012-09-20T00:00:00"/>
    <s v="Standard Class"/>
    <s v="AC-10615"/>
    <s v="Ann Chong"/>
    <s v="Corporate"/>
    <s v="United States"/>
    <s v="Philadelphia"/>
    <x v="9"/>
    <n v="19143"/>
    <x v="3"/>
    <s v="OFF-ST-10001522"/>
    <x v="1"/>
    <x v="4"/>
    <s v="Gould Plastics 18-Pocket Panel Bin, 34w x 5-1/4d x 20-1/2h"/>
    <n v="147.184"/>
    <n v="2"/>
    <n v="0.2"/>
    <n v="-29.436800000000002"/>
    <x v="8"/>
  </r>
  <r>
    <n v="7473"/>
    <x v="3714"/>
    <x v="0"/>
    <d v="2013-07-02T00:00:00"/>
    <d v="2013-07-04T00:00:00"/>
    <s v="First Class"/>
    <s v="EM-14140"/>
    <s v="Eugene Moren"/>
    <s v="Home Office"/>
    <s v="United States"/>
    <s v="Lehi"/>
    <x v="7"/>
    <n v="84043"/>
    <x v="1"/>
    <s v="TEC-CO-10000971"/>
    <x v="2"/>
    <x v="16"/>
    <s v="Hewlett Packard 310 Color Digital Copier"/>
    <n v="1499.95"/>
    <n v="5"/>
    <n v="0"/>
    <n v="449.98500000000001"/>
    <x v="7"/>
  </r>
  <r>
    <n v="7474"/>
    <x v="3715"/>
    <x v="0"/>
    <d v="2013-04-11T00:00:00"/>
    <d v="2013-04-16T00:00:00"/>
    <s v="Standard Class"/>
    <s v="QJ-19255"/>
    <s v="Quincy Jones"/>
    <s v="Corporate"/>
    <s v="United States"/>
    <s v="Chicago"/>
    <x v="10"/>
    <n v="60653"/>
    <x v="2"/>
    <s v="OFF-AR-10000034"/>
    <x v="1"/>
    <x v="6"/>
    <s v="BIC Brite Liner Grip Highlighters, Assorted, 5/Pack"/>
    <n v="13.568"/>
    <n v="4"/>
    <n v="0.2"/>
    <n v="3.2223999999999999"/>
    <x v="3"/>
  </r>
  <r>
    <n v="7475"/>
    <x v="3716"/>
    <x v="2"/>
    <d v="2011-01-07T00:00:00"/>
    <d v="2011-01-11T00:00:00"/>
    <s v="Standard Class"/>
    <s v="ME-17320"/>
    <s v="Maria Etezadi"/>
    <s v="Home Office"/>
    <s v="United States"/>
    <s v="Henderson"/>
    <x v="0"/>
    <n v="42420"/>
    <x v="0"/>
    <s v="FUR-CH-10004063"/>
    <x v="0"/>
    <x v="1"/>
    <s v="Global Deluxe High-Back Manager's Chair"/>
    <n v="2573.8200000000002"/>
    <n v="9"/>
    <n v="0"/>
    <n v="746.40779999999995"/>
    <x v="9"/>
  </r>
  <r>
    <n v="7476"/>
    <x v="3716"/>
    <x v="2"/>
    <d v="2011-01-07T00:00:00"/>
    <d v="2011-01-11T00:00:00"/>
    <s v="Standard Class"/>
    <s v="ME-17320"/>
    <s v="Maria Etezadi"/>
    <s v="Home Office"/>
    <s v="United States"/>
    <s v="Henderson"/>
    <x v="0"/>
    <n v="42420"/>
    <x v="0"/>
    <s v="OFF-BI-10004632"/>
    <x v="1"/>
    <x v="8"/>
    <s v="Ibico Hi-Tech Manual Binding System"/>
    <n v="609.98"/>
    <n v="2"/>
    <n v="0"/>
    <n v="274.49099999999999"/>
    <x v="9"/>
  </r>
  <r>
    <n v="7477"/>
    <x v="3716"/>
    <x v="2"/>
    <d v="2011-01-07T00:00:00"/>
    <d v="2011-01-11T00:00:00"/>
    <s v="Standard Class"/>
    <s v="ME-17320"/>
    <s v="Maria Etezadi"/>
    <s v="Home Office"/>
    <s v="United States"/>
    <s v="Henderson"/>
    <x v="0"/>
    <n v="42420"/>
    <x v="0"/>
    <s v="OFF-AR-10001662"/>
    <x v="1"/>
    <x v="6"/>
    <s v="Rogers Handheld Barrel Pencil Sharpener"/>
    <n v="5.48"/>
    <n v="2"/>
    <n v="0"/>
    <n v="1.4796"/>
    <x v="9"/>
  </r>
  <r>
    <n v="7478"/>
    <x v="3716"/>
    <x v="2"/>
    <d v="2011-01-07T00:00:00"/>
    <d v="2011-01-11T00:00:00"/>
    <s v="Standard Class"/>
    <s v="ME-17320"/>
    <s v="Maria Etezadi"/>
    <s v="Home Office"/>
    <s v="United States"/>
    <s v="Henderson"/>
    <x v="0"/>
    <n v="42420"/>
    <x v="0"/>
    <s v="TEC-PH-10004977"/>
    <x v="2"/>
    <x v="7"/>
    <s v="GE 30524EE4"/>
    <n v="391.98"/>
    <n v="2"/>
    <n v="0"/>
    <n v="113.6742"/>
    <x v="9"/>
  </r>
  <r>
    <n v="7479"/>
    <x v="3716"/>
    <x v="2"/>
    <d v="2011-01-07T00:00:00"/>
    <d v="2011-01-11T00:00:00"/>
    <s v="Standard Class"/>
    <s v="ME-17320"/>
    <s v="Maria Etezadi"/>
    <s v="Home Office"/>
    <s v="United States"/>
    <s v="Henderson"/>
    <x v="0"/>
    <n v="42420"/>
    <x v="0"/>
    <s v="TEC-PH-10004539"/>
    <x v="2"/>
    <x v="7"/>
    <s v="Wireless Extenders zBoost YX545 SOHO Signal Booster"/>
    <n v="755.96"/>
    <n v="4"/>
    <n v="0"/>
    <n v="204.10919999999999"/>
    <x v="9"/>
  </r>
  <r>
    <n v="7480"/>
    <x v="3716"/>
    <x v="2"/>
    <d v="2011-01-07T00:00:00"/>
    <d v="2011-01-11T00:00:00"/>
    <s v="Standard Class"/>
    <s v="ME-17320"/>
    <s v="Maria Etezadi"/>
    <s v="Home Office"/>
    <s v="United States"/>
    <s v="Henderson"/>
    <x v="0"/>
    <n v="42420"/>
    <x v="0"/>
    <s v="OFF-FA-10001883"/>
    <x v="1"/>
    <x v="13"/>
    <s v="Alliance Super-Size Bands, Assorted Sizes"/>
    <n v="31.12"/>
    <n v="4"/>
    <n v="0"/>
    <n v="0.31119999999999998"/>
    <x v="9"/>
  </r>
  <r>
    <n v="7481"/>
    <x v="3716"/>
    <x v="2"/>
    <d v="2011-01-07T00:00:00"/>
    <d v="2011-01-11T00:00:00"/>
    <s v="Standard Class"/>
    <s v="ME-17320"/>
    <s v="Maria Etezadi"/>
    <s v="Home Office"/>
    <s v="United States"/>
    <s v="Henderson"/>
    <x v="0"/>
    <n v="42420"/>
    <x v="0"/>
    <s v="OFF-PA-10000955"/>
    <x v="1"/>
    <x v="10"/>
    <s v="Southworth 25% Cotton Granite Paper &amp; Envelopes"/>
    <n v="6.54"/>
    <n v="1"/>
    <n v="0"/>
    <n v="3.0084"/>
    <x v="9"/>
  </r>
  <r>
    <n v="7482"/>
    <x v="3717"/>
    <x v="0"/>
    <d v="2013-09-02T00:00:00"/>
    <d v="2013-09-04T00:00:00"/>
    <s v="Second Class"/>
    <s v="LB-16795"/>
    <s v="Laurel Beltran"/>
    <s v="Home Office"/>
    <s v="United States"/>
    <s v="Huntington Beach"/>
    <x v="1"/>
    <n v="92646"/>
    <x v="1"/>
    <s v="OFF-EN-10002500"/>
    <x v="1"/>
    <x v="12"/>
    <s v="Globe Weis Peel &amp; Seel First Class Envelopes"/>
    <n v="12.78"/>
    <n v="1"/>
    <n v="0"/>
    <n v="5.7510000000000003"/>
    <x v="8"/>
  </r>
  <r>
    <n v="7483"/>
    <x v="3718"/>
    <x v="2"/>
    <d v="2011-09-23T00:00:00"/>
    <d v="2011-09-30T00:00:00"/>
    <s v="Standard Class"/>
    <s v="JP-16135"/>
    <s v="Julie Prescott"/>
    <s v="Home Office"/>
    <s v="United States"/>
    <s v="New York City"/>
    <x v="15"/>
    <n v="10011"/>
    <x v="3"/>
    <s v="OFF-BI-10004654"/>
    <x v="1"/>
    <x v="8"/>
    <s v="Avery Binding System Hidden Tab Executive Style Index Sets"/>
    <n v="18.463999999999999"/>
    <n v="4"/>
    <n v="0.2"/>
    <n v="6.9240000000000004"/>
    <x v="8"/>
  </r>
  <r>
    <n v="7484"/>
    <x v="3719"/>
    <x v="2"/>
    <d v="2011-12-15T00:00:00"/>
    <d v="2011-12-17T00:00:00"/>
    <s v="Second Class"/>
    <s v="EB-13705"/>
    <s v="Ed Braxton"/>
    <s v="Corporate"/>
    <s v="United States"/>
    <s v="Philadelphia"/>
    <x v="9"/>
    <n v="19140"/>
    <x v="3"/>
    <s v="FUR-CH-10003774"/>
    <x v="0"/>
    <x v="1"/>
    <s v="Global Wood Trimmed Manager's Task Chair, Khaki"/>
    <n v="445.80200000000002"/>
    <n v="7"/>
    <n v="0.3"/>
    <n v="-108.2662"/>
    <x v="4"/>
  </r>
  <r>
    <n v="7485"/>
    <x v="3720"/>
    <x v="3"/>
    <d v="2014-12-29T00:00:00"/>
    <d v="2015-01-03T00:00:00"/>
    <s v="Standard Class"/>
    <s v="CS-12400"/>
    <s v="Christopher Schild"/>
    <s v="Home Office"/>
    <s v="United States"/>
    <s v="Fargo"/>
    <x v="46"/>
    <n v="58103"/>
    <x v="2"/>
    <s v="OFF-AR-10004707"/>
    <x v="1"/>
    <x v="6"/>
    <s v="Staples"/>
    <n v="2.48"/>
    <n v="1"/>
    <n v="0"/>
    <n v="0.86799999999999999"/>
    <x v="4"/>
  </r>
  <r>
    <n v="7486"/>
    <x v="3720"/>
    <x v="3"/>
    <d v="2014-12-29T00:00:00"/>
    <d v="2015-01-03T00:00:00"/>
    <s v="Standard Class"/>
    <s v="CS-12400"/>
    <s v="Christopher Schild"/>
    <s v="Home Office"/>
    <s v="United States"/>
    <s v="Fargo"/>
    <x v="46"/>
    <n v="58103"/>
    <x v="2"/>
    <s v="OFF-BI-10004040"/>
    <x v="1"/>
    <x v="8"/>
    <s v="Wilson Jones Impact Binders"/>
    <n v="25.9"/>
    <n v="5"/>
    <n v="0"/>
    <n v="12.691000000000001"/>
    <x v="4"/>
  </r>
  <r>
    <n v="7487"/>
    <x v="3721"/>
    <x v="1"/>
    <d v="2012-12-19T00:00:00"/>
    <d v="2012-12-24T00:00:00"/>
    <s v="Second Class"/>
    <s v="PM-19135"/>
    <s v="Peter McVee"/>
    <s v="Home Office"/>
    <s v="United States"/>
    <s v="Dover"/>
    <x v="38"/>
    <n v="3820"/>
    <x v="3"/>
    <s v="OFF-PA-10001184"/>
    <x v="1"/>
    <x v="10"/>
    <s v="Xerox 1903"/>
    <n v="29.9"/>
    <n v="5"/>
    <n v="0"/>
    <n v="14.651"/>
    <x v="4"/>
  </r>
  <r>
    <n v="7488"/>
    <x v="3721"/>
    <x v="1"/>
    <d v="2012-12-19T00:00:00"/>
    <d v="2012-12-24T00:00:00"/>
    <s v="Second Class"/>
    <s v="PM-19135"/>
    <s v="Peter McVee"/>
    <s v="Home Office"/>
    <s v="United States"/>
    <s v="Dover"/>
    <x v="38"/>
    <n v="3820"/>
    <x v="3"/>
    <s v="TEC-AC-10004145"/>
    <x v="2"/>
    <x v="11"/>
    <s v="Logitech diNovo Edge Keyboard"/>
    <n v="2249.91"/>
    <n v="9"/>
    <n v="0"/>
    <n v="517.47929999999997"/>
    <x v="4"/>
  </r>
  <r>
    <n v="7489"/>
    <x v="3721"/>
    <x v="1"/>
    <d v="2012-12-19T00:00:00"/>
    <d v="2012-12-24T00:00:00"/>
    <s v="Second Class"/>
    <s v="PM-19135"/>
    <s v="Peter McVee"/>
    <s v="Home Office"/>
    <s v="United States"/>
    <s v="Dover"/>
    <x v="38"/>
    <n v="3820"/>
    <x v="3"/>
    <s v="FUR-TA-10003473"/>
    <x v="0"/>
    <x v="3"/>
    <s v="Bretford Rectangular Conference Table Tops"/>
    <n v="1053.164"/>
    <n v="4"/>
    <n v="0.3"/>
    <n v="-105.3164"/>
    <x v="4"/>
  </r>
  <r>
    <n v="7490"/>
    <x v="3722"/>
    <x v="3"/>
    <d v="2014-11-06T00:00:00"/>
    <d v="2014-11-10T00:00:00"/>
    <s v="Standard Class"/>
    <s v="AA-10645"/>
    <s v="Anna Andreadi"/>
    <s v="Consumer"/>
    <s v="United States"/>
    <s v="San Diego"/>
    <x v="1"/>
    <n v="92105"/>
    <x v="1"/>
    <s v="OFF-PA-10003172"/>
    <x v="1"/>
    <x v="10"/>
    <s v="Xerox 1996"/>
    <n v="12.96"/>
    <n v="2"/>
    <n v="0"/>
    <n v="6.2207999999999997"/>
    <x v="0"/>
  </r>
  <r>
    <n v="7491"/>
    <x v="3723"/>
    <x v="1"/>
    <d v="2012-09-10T00:00:00"/>
    <d v="2012-09-16T00:00:00"/>
    <s v="Standard Class"/>
    <s v="FA-14230"/>
    <s v="Frank Atkinson"/>
    <s v="Corporate"/>
    <s v="United States"/>
    <s v="Los Angeles"/>
    <x v="1"/>
    <n v="90032"/>
    <x v="1"/>
    <s v="FUR-FU-10003799"/>
    <x v="0"/>
    <x v="5"/>
    <s v="Seth Thomas 13 1/2&quot; Wall Clock"/>
    <n v="106.68"/>
    <n v="6"/>
    <n v="0"/>
    <n v="33.070799999999998"/>
    <x v="8"/>
  </r>
  <r>
    <n v="7492"/>
    <x v="3724"/>
    <x v="3"/>
    <d v="2014-11-17T00:00:00"/>
    <d v="2014-11-17T00:00:00"/>
    <s v="Same Day"/>
    <s v="CM-12190"/>
    <s v="Charlotte Melton"/>
    <s v="Consumer"/>
    <s v="United States"/>
    <s v="Utica"/>
    <x v="15"/>
    <n v="13501"/>
    <x v="3"/>
    <s v="TEC-PH-10002583"/>
    <x v="2"/>
    <x v="7"/>
    <s v="iOttie HLCRIO102 Car Mount"/>
    <n v="119.94"/>
    <n v="6"/>
    <n v="0"/>
    <n v="5.9969999999999999"/>
    <x v="0"/>
  </r>
  <r>
    <n v="7493"/>
    <x v="3725"/>
    <x v="3"/>
    <d v="2014-09-12T00:00:00"/>
    <d v="2014-09-17T00:00:00"/>
    <s v="Standard Class"/>
    <s v="CC-12475"/>
    <s v="Cindy Chapman"/>
    <s v="Consumer"/>
    <s v="United States"/>
    <s v="Houston"/>
    <x v="5"/>
    <n v="77070"/>
    <x v="2"/>
    <s v="OFF-PA-10004239"/>
    <x v="1"/>
    <x v="10"/>
    <s v="Xerox 1953"/>
    <n v="10.272"/>
    <n v="3"/>
    <n v="0.2"/>
    <n v="3.21"/>
    <x v="8"/>
  </r>
  <r>
    <n v="7494"/>
    <x v="3725"/>
    <x v="3"/>
    <d v="2014-09-12T00:00:00"/>
    <d v="2014-09-17T00:00:00"/>
    <s v="Standard Class"/>
    <s v="CC-12475"/>
    <s v="Cindy Chapman"/>
    <s v="Consumer"/>
    <s v="United States"/>
    <s v="Houston"/>
    <x v="5"/>
    <n v="77070"/>
    <x v="2"/>
    <s v="FUR-TA-10002855"/>
    <x v="0"/>
    <x v="3"/>
    <s v="Bevis Round Conference Table Top &amp; Single Column Base"/>
    <n v="512.19000000000005"/>
    <n v="5"/>
    <n v="0.3"/>
    <n v="-65.852999999999994"/>
    <x v="8"/>
  </r>
  <r>
    <n v="7495"/>
    <x v="3725"/>
    <x v="3"/>
    <d v="2014-09-12T00:00:00"/>
    <d v="2014-09-17T00:00:00"/>
    <s v="Standard Class"/>
    <s v="CC-12475"/>
    <s v="Cindy Chapman"/>
    <s v="Consumer"/>
    <s v="United States"/>
    <s v="Houston"/>
    <x v="5"/>
    <n v="77070"/>
    <x v="2"/>
    <s v="OFF-AP-10001626"/>
    <x v="1"/>
    <x v="9"/>
    <s v="Commercial WindTunnel Clean Air Upright Vacuum, Replacement Belts, Filtration Bags"/>
    <n v="1.556"/>
    <n v="2"/>
    <n v="0.8"/>
    <n v="-4.2012"/>
    <x v="8"/>
  </r>
  <r>
    <n v="7496"/>
    <x v="3726"/>
    <x v="3"/>
    <d v="2014-07-15T00:00:00"/>
    <d v="2014-07-19T00:00:00"/>
    <s v="Standard Class"/>
    <s v="TC-21295"/>
    <s v="Toby Carlisle"/>
    <s v="Consumer"/>
    <s v="United States"/>
    <s v="Westminster"/>
    <x v="1"/>
    <n v="92683"/>
    <x v="1"/>
    <s v="OFF-BI-10004022"/>
    <x v="1"/>
    <x v="8"/>
    <s v="Acco Suede Grain Vinyl Round Ring Binder"/>
    <n v="4.4480000000000004"/>
    <n v="2"/>
    <n v="0.2"/>
    <n v="1.4456"/>
    <x v="7"/>
  </r>
  <r>
    <n v="7497"/>
    <x v="3726"/>
    <x v="3"/>
    <d v="2014-07-15T00:00:00"/>
    <d v="2014-07-19T00:00:00"/>
    <s v="Standard Class"/>
    <s v="TC-21295"/>
    <s v="Toby Carlisle"/>
    <s v="Consumer"/>
    <s v="United States"/>
    <s v="Westminster"/>
    <x v="1"/>
    <n v="92683"/>
    <x v="1"/>
    <s v="FUR-FU-10003601"/>
    <x v="0"/>
    <x v="5"/>
    <s v="Deflect-o RollaMat Studded, Beveled Mat for Medium Pile Carpeting"/>
    <n v="276.69"/>
    <n v="3"/>
    <n v="0"/>
    <n v="49.804200000000002"/>
    <x v="7"/>
  </r>
  <r>
    <n v="7498"/>
    <x v="3726"/>
    <x v="3"/>
    <d v="2014-07-15T00:00:00"/>
    <d v="2014-07-19T00:00:00"/>
    <s v="Standard Class"/>
    <s v="TC-21295"/>
    <s v="Toby Carlisle"/>
    <s v="Consumer"/>
    <s v="United States"/>
    <s v="Westminster"/>
    <x v="1"/>
    <n v="92683"/>
    <x v="1"/>
    <s v="OFF-FA-10000490"/>
    <x v="1"/>
    <x v="13"/>
    <s v="OIC Binder Clips, Mini, 1/4&quot; Capacity, Black"/>
    <n v="4.96"/>
    <n v="4"/>
    <n v="0"/>
    <n v="2.3311999999999999"/>
    <x v="7"/>
  </r>
  <r>
    <n v="7499"/>
    <x v="3726"/>
    <x v="3"/>
    <d v="2014-07-15T00:00:00"/>
    <d v="2014-07-19T00:00:00"/>
    <s v="Standard Class"/>
    <s v="TC-21295"/>
    <s v="Toby Carlisle"/>
    <s v="Consumer"/>
    <s v="United States"/>
    <s v="Westminster"/>
    <x v="1"/>
    <n v="92683"/>
    <x v="1"/>
    <s v="OFF-AR-10004042"/>
    <x v="1"/>
    <x v="6"/>
    <s v="BOSTON Model 1800 Electric Pencil Sharpeners, Putty/Woodgrain"/>
    <n v="71.92"/>
    <n v="4"/>
    <n v="0"/>
    <n v="20.8568"/>
    <x v="7"/>
  </r>
  <r>
    <n v="7500"/>
    <x v="3726"/>
    <x v="3"/>
    <d v="2014-07-15T00:00:00"/>
    <d v="2014-07-19T00:00:00"/>
    <s v="Standard Class"/>
    <s v="TC-21295"/>
    <s v="Toby Carlisle"/>
    <s v="Consumer"/>
    <s v="United States"/>
    <s v="Westminster"/>
    <x v="1"/>
    <n v="92683"/>
    <x v="1"/>
    <s v="FUR-FU-10002960"/>
    <x v="0"/>
    <x v="5"/>
    <s v="Eldon 200 Class Desk Accessories, Burgundy"/>
    <n v="18.84"/>
    <n v="3"/>
    <n v="0"/>
    <n v="7.9127999999999998"/>
    <x v="7"/>
  </r>
  <r>
    <n v="7501"/>
    <x v="3726"/>
    <x v="3"/>
    <d v="2014-07-15T00:00:00"/>
    <d v="2014-07-19T00:00:00"/>
    <s v="Standard Class"/>
    <s v="TC-21295"/>
    <s v="Toby Carlisle"/>
    <s v="Consumer"/>
    <s v="United States"/>
    <s v="Westminster"/>
    <x v="1"/>
    <n v="92683"/>
    <x v="1"/>
    <s v="TEC-AC-10000991"/>
    <x v="2"/>
    <x v="11"/>
    <s v="Sony Micro Vault Click 8 GB USB 2.0 Flash Drive"/>
    <n v="140.97"/>
    <n v="3"/>
    <n v="0"/>
    <n v="19.735800000000001"/>
    <x v="7"/>
  </r>
  <r>
    <n v="7502"/>
    <x v="3726"/>
    <x v="3"/>
    <d v="2014-07-15T00:00:00"/>
    <d v="2014-07-19T00:00:00"/>
    <s v="Standard Class"/>
    <s v="TC-21295"/>
    <s v="Toby Carlisle"/>
    <s v="Consumer"/>
    <s v="United States"/>
    <s v="Westminster"/>
    <x v="1"/>
    <n v="92683"/>
    <x v="1"/>
    <s v="TEC-PH-10004977"/>
    <x v="2"/>
    <x v="7"/>
    <s v="GE 30524EE4"/>
    <n v="470.37599999999998"/>
    <n v="3"/>
    <n v="0.2"/>
    <n v="52.917299999999997"/>
    <x v="7"/>
  </r>
  <r>
    <n v="7503"/>
    <x v="3727"/>
    <x v="3"/>
    <d v="2014-03-31T00:00:00"/>
    <d v="2014-03-31T00:00:00"/>
    <s v="Same Day"/>
    <s v="TB-21400"/>
    <s v="Tom Boeckenhauer"/>
    <s v="Consumer"/>
    <s v="United States"/>
    <s v="Los Angeles"/>
    <x v="1"/>
    <n v="90036"/>
    <x v="1"/>
    <s v="OFF-AR-10000817"/>
    <x v="1"/>
    <x v="6"/>
    <s v="Manco Dry-Lighter Erasable Highlighter"/>
    <n v="6.08"/>
    <n v="2"/>
    <n v="0"/>
    <n v="2.0672000000000001"/>
    <x v="10"/>
  </r>
  <r>
    <n v="7504"/>
    <x v="3727"/>
    <x v="3"/>
    <d v="2014-03-31T00:00:00"/>
    <d v="2014-03-31T00:00:00"/>
    <s v="Same Day"/>
    <s v="TB-21400"/>
    <s v="Tom Boeckenhauer"/>
    <s v="Consumer"/>
    <s v="United States"/>
    <s v="Los Angeles"/>
    <x v="1"/>
    <n v="90036"/>
    <x v="1"/>
    <s v="TEC-PH-10002447"/>
    <x v="2"/>
    <x v="7"/>
    <s v="AT&amp;T CL83451 4-Handset Telephone"/>
    <n v="164.792"/>
    <n v="1"/>
    <n v="0.2"/>
    <n v="18.539100000000001"/>
    <x v="10"/>
  </r>
  <r>
    <n v="7505"/>
    <x v="3728"/>
    <x v="0"/>
    <d v="2013-01-31T00:00:00"/>
    <d v="2013-02-04T00:00:00"/>
    <s v="Second Class"/>
    <s v="JK-15325"/>
    <s v="Jason Klamczynski"/>
    <s v="Corporate"/>
    <s v="United States"/>
    <s v="Atlantic City"/>
    <x v="30"/>
    <n v="8401"/>
    <x v="3"/>
    <s v="OFF-EN-10003134"/>
    <x v="1"/>
    <x v="12"/>
    <s v="Staples"/>
    <n v="23.36"/>
    <n v="2"/>
    <n v="0"/>
    <n v="11.68"/>
    <x v="9"/>
  </r>
  <r>
    <n v="7506"/>
    <x v="3729"/>
    <x v="3"/>
    <d v="2014-06-09T00:00:00"/>
    <d v="2014-06-14T00:00:00"/>
    <s v="Standard Class"/>
    <s v="BW-11200"/>
    <s v="Ben Wallace"/>
    <s v="Consumer"/>
    <s v="United States"/>
    <s v="Skokie"/>
    <x v="10"/>
    <n v="60076"/>
    <x v="2"/>
    <s v="OFF-BI-10000309"/>
    <x v="1"/>
    <x v="8"/>
    <s v="GBC Twin Loop Wire Binding Elements, 9/16&quot; Spine, Black"/>
    <n v="12.176"/>
    <n v="4"/>
    <n v="0.8"/>
    <n v="-18.872800000000002"/>
    <x v="1"/>
  </r>
  <r>
    <n v="7507"/>
    <x v="3730"/>
    <x v="2"/>
    <d v="2011-11-02T00:00:00"/>
    <d v="2011-11-06T00:00:00"/>
    <s v="Standard Class"/>
    <s v="SH-20395"/>
    <s v="Shahid Hopkins"/>
    <s v="Consumer"/>
    <s v="United States"/>
    <s v="San Francisco"/>
    <x v="1"/>
    <n v="94122"/>
    <x v="1"/>
    <s v="TEC-PH-10001615"/>
    <x v="2"/>
    <x v="7"/>
    <s v="AT&amp;T CL82213"/>
    <n v="46.384"/>
    <n v="2"/>
    <n v="0.2"/>
    <n v="5.2182000000000004"/>
    <x v="0"/>
  </r>
  <r>
    <n v="7508"/>
    <x v="3730"/>
    <x v="2"/>
    <d v="2011-11-02T00:00:00"/>
    <d v="2011-11-06T00:00:00"/>
    <s v="Standard Class"/>
    <s v="SH-20395"/>
    <s v="Shahid Hopkins"/>
    <s v="Consumer"/>
    <s v="United States"/>
    <s v="San Francisco"/>
    <x v="1"/>
    <n v="94122"/>
    <x v="1"/>
    <s v="OFF-ST-10003208"/>
    <x v="1"/>
    <x v="4"/>
    <s v="Adjustable Depth Letter/Legal Cart"/>
    <n v="362.92"/>
    <n v="2"/>
    <n v="0"/>
    <n v="105.24679999999999"/>
    <x v="0"/>
  </r>
  <r>
    <n v="7509"/>
    <x v="3731"/>
    <x v="3"/>
    <d v="2014-07-15T00:00:00"/>
    <d v="2014-07-19T00:00:00"/>
    <s v="Standard Class"/>
    <s v="JL-15835"/>
    <s v="John Lee"/>
    <s v="Consumer"/>
    <s v="United States"/>
    <s v="Columbus"/>
    <x v="24"/>
    <n v="43229"/>
    <x v="3"/>
    <s v="OFF-PA-10000605"/>
    <x v="1"/>
    <x v="10"/>
    <s v="Xerox 1950"/>
    <n v="9.2479999999999993"/>
    <n v="2"/>
    <n v="0.2"/>
    <n v="3.3523999999999998"/>
    <x v="7"/>
  </r>
  <r>
    <n v="7510"/>
    <x v="3731"/>
    <x v="3"/>
    <d v="2014-07-15T00:00:00"/>
    <d v="2014-07-19T00:00:00"/>
    <s v="Standard Class"/>
    <s v="JL-15835"/>
    <s v="John Lee"/>
    <s v="Consumer"/>
    <s v="United States"/>
    <s v="Columbus"/>
    <x v="24"/>
    <n v="43229"/>
    <x v="3"/>
    <s v="TEC-PH-10000560"/>
    <x v="2"/>
    <x v="7"/>
    <s v="Samsung Galaxy S III - 16GB - pebble blue (T-Mobile)"/>
    <n v="1889.9459999999999"/>
    <n v="9"/>
    <n v="0.4"/>
    <n v="-377.98919999999998"/>
    <x v="7"/>
  </r>
  <r>
    <n v="7511"/>
    <x v="3731"/>
    <x v="3"/>
    <d v="2014-07-15T00:00:00"/>
    <d v="2014-07-19T00:00:00"/>
    <s v="Standard Class"/>
    <s v="JL-15835"/>
    <s v="John Lee"/>
    <s v="Consumer"/>
    <s v="United States"/>
    <s v="Columbus"/>
    <x v="24"/>
    <n v="43229"/>
    <x v="3"/>
    <s v="OFF-ST-10003455"/>
    <x v="1"/>
    <x v="4"/>
    <s v="Tenex File Box, Personal Filing Tote with Lid, Black"/>
    <n v="62.04"/>
    <n v="5"/>
    <n v="0.2"/>
    <n v="4.6529999999999996"/>
    <x v="7"/>
  </r>
  <r>
    <n v="7512"/>
    <x v="3731"/>
    <x v="3"/>
    <d v="2014-07-15T00:00:00"/>
    <d v="2014-07-19T00:00:00"/>
    <s v="Standard Class"/>
    <s v="JL-15835"/>
    <s v="John Lee"/>
    <s v="Consumer"/>
    <s v="United States"/>
    <s v="Columbus"/>
    <x v="24"/>
    <n v="43229"/>
    <x v="3"/>
    <s v="FUR-FU-10002937"/>
    <x v="0"/>
    <x v="5"/>
    <s v="GE 48&quot; Fluorescent Tube, Cool White Energy Saver, 34 Watts, 30/Box"/>
    <n v="396.92"/>
    <n v="5"/>
    <n v="0.2"/>
    <n v="148.845"/>
    <x v="7"/>
  </r>
  <r>
    <n v="7513"/>
    <x v="3731"/>
    <x v="3"/>
    <d v="2014-07-15T00:00:00"/>
    <d v="2014-07-19T00:00:00"/>
    <s v="Standard Class"/>
    <s v="JL-15835"/>
    <s v="John Lee"/>
    <s v="Consumer"/>
    <s v="United States"/>
    <s v="Columbus"/>
    <x v="24"/>
    <n v="43229"/>
    <x v="3"/>
    <s v="OFF-ST-10001837"/>
    <x v="1"/>
    <x v="4"/>
    <s v="SAFCO Mobile Desk Side File, Wire Frame"/>
    <n v="239.45599999999999"/>
    <n v="7"/>
    <n v="0.2"/>
    <n v="17.959199999999999"/>
    <x v="7"/>
  </r>
  <r>
    <n v="7514"/>
    <x v="3731"/>
    <x v="3"/>
    <d v="2014-07-15T00:00:00"/>
    <d v="2014-07-19T00:00:00"/>
    <s v="Standard Class"/>
    <s v="JL-15835"/>
    <s v="John Lee"/>
    <s v="Consumer"/>
    <s v="United States"/>
    <s v="Columbus"/>
    <x v="24"/>
    <n v="43229"/>
    <x v="3"/>
    <s v="OFF-AR-10004757"/>
    <x v="1"/>
    <x v="6"/>
    <s v="Crayola Colored Pencils"/>
    <n v="13.12"/>
    <n v="5"/>
    <n v="0.2"/>
    <n v="2.1320000000000001"/>
    <x v="7"/>
  </r>
  <r>
    <n v="7515"/>
    <x v="3732"/>
    <x v="3"/>
    <d v="2014-12-10T00:00:00"/>
    <d v="2014-12-13T00:00:00"/>
    <s v="Second Class"/>
    <s v="JL-15835"/>
    <s v="John Lee"/>
    <s v="Consumer"/>
    <s v="United States"/>
    <s v="Richmond"/>
    <x v="0"/>
    <n v="40475"/>
    <x v="0"/>
    <s v="OFF-BI-10004236"/>
    <x v="1"/>
    <x v="8"/>
    <s v="XtraLife ClearVue Slant-D Ring Binder, White, 3&quot;"/>
    <n v="29.36"/>
    <n v="2"/>
    <n v="0"/>
    <n v="13.505599999999999"/>
    <x v="4"/>
  </r>
  <r>
    <n v="7516"/>
    <x v="3732"/>
    <x v="3"/>
    <d v="2014-12-10T00:00:00"/>
    <d v="2014-12-13T00:00:00"/>
    <s v="Second Class"/>
    <s v="JL-15835"/>
    <s v="John Lee"/>
    <s v="Consumer"/>
    <s v="United States"/>
    <s v="Richmond"/>
    <x v="0"/>
    <n v="40475"/>
    <x v="0"/>
    <s v="OFF-AP-10000159"/>
    <x v="1"/>
    <x v="9"/>
    <s v="Belkin F9M820V08 8 Outlet Surge"/>
    <n v="214.9"/>
    <n v="5"/>
    <n v="0"/>
    <n v="62.320999999999998"/>
    <x v="4"/>
  </r>
  <r>
    <n v="7517"/>
    <x v="3732"/>
    <x v="3"/>
    <d v="2014-12-10T00:00:00"/>
    <d v="2014-12-13T00:00:00"/>
    <s v="Second Class"/>
    <s v="JL-15835"/>
    <s v="John Lee"/>
    <s v="Consumer"/>
    <s v="United States"/>
    <s v="Richmond"/>
    <x v="0"/>
    <n v="40475"/>
    <x v="0"/>
    <s v="OFF-BI-10003274"/>
    <x v="1"/>
    <x v="8"/>
    <s v="Avery Durable Slant Ring Binders, No Labels"/>
    <n v="15.92"/>
    <n v="4"/>
    <n v="0"/>
    <n v="7.4824000000000002"/>
    <x v="4"/>
  </r>
  <r>
    <n v="7518"/>
    <x v="3732"/>
    <x v="3"/>
    <d v="2014-12-10T00:00:00"/>
    <d v="2014-12-13T00:00:00"/>
    <s v="Second Class"/>
    <s v="JL-15835"/>
    <s v="John Lee"/>
    <s v="Consumer"/>
    <s v="United States"/>
    <s v="Richmond"/>
    <x v="0"/>
    <n v="40475"/>
    <x v="0"/>
    <s v="TEC-AC-10001013"/>
    <x v="2"/>
    <x v="11"/>
    <s v="Logitech ClearChat Comfort/USB Headset H390"/>
    <n v="146.44999999999999"/>
    <n v="5"/>
    <n v="0"/>
    <n v="48.328499999999998"/>
    <x v="4"/>
  </r>
  <r>
    <n v="7519"/>
    <x v="3732"/>
    <x v="3"/>
    <d v="2014-12-10T00:00:00"/>
    <d v="2014-12-13T00:00:00"/>
    <s v="Second Class"/>
    <s v="JL-15835"/>
    <s v="John Lee"/>
    <s v="Consumer"/>
    <s v="United States"/>
    <s v="Richmond"/>
    <x v="0"/>
    <n v="40475"/>
    <x v="0"/>
    <s v="OFF-ST-10004963"/>
    <x v="1"/>
    <x v="4"/>
    <s v="Eldon Gobal File Keepers"/>
    <n v="15.14"/>
    <n v="1"/>
    <n v="0"/>
    <n v="0.60560000000000003"/>
    <x v="4"/>
  </r>
  <r>
    <n v="7520"/>
    <x v="3732"/>
    <x v="3"/>
    <d v="2014-12-10T00:00:00"/>
    <d v="2014-12-13T00:00:00"/>
    <s v="Second Class"/>
    <s v="JL-15835"/>
    <s v="John Lee"/>
    <s v="Consumer"/>
    <s v="United States"/>
    <s v="Richmond"/>
    <x v="0"/>
    <n v="40475"/>
    <x v="0"/>
    <s v="OFF-LA-10004409"/>
    <x v="1"/>
    <x v="2"/>
    <s v="Avery 492"/>
    <n v="5.76"/>
    <n v="2"/>
    <n v="0"/>
    <n v="2.6496"/>
    <x v="4"/>
  </r>
  <r>
    <n v="7521"/>
    <x v="3732"/>
    <x v="3"/>
    <d v="2014-12-10T00:00:00"/>
    <d v="2014-12-13T00:00:00"/>
    <s v="Second Class"/>
    <s v="JL-15835"/>
    <s v="John Lee"/>
    <s v="Consumer"/>
    <s v="United States"/>
    <s v="Richmond"/>
    <x v="0"/>
    <n v="40475"/>
    <x v="0"/>
    <s v="TEC-CO-10001046"/>
    <x v="2"/>
    <x v="16"/>
    <s v="Canon Imageclass D680 Copier / Fax"/>
    <n v="1399.98"/>
    <n v="2"/>
    <n v="0"/>
    <n v="629.99099999999999"/>
    <x v="4"/>
  </r>
  <r>
    <n v="7522"/>
    <x v="3733"/>
    <x v="0"/>
    <d v="2013-09-06T00:00:00"/>
    <d v="2013-09-12T00:00:00"/>
    <s v="Standard Class"/>
    <s v="MD-17350"/>
    <s v="Maribeth Dona"/>
    <s v="Consumer"/>
    <s v="United States"/>
    <s v="Lancaster"/>
    <x v="24"/>
    <n v="43130"/>
    <x v="3"/>
    <s v="OFF-BI-10002824"/>
    <x v="1"/>
    <x v="8"/>
    <s v="Recycled Easel Ring Binders"/>
    <n v="8.952"/>
    <n v="2"/>
    <n v="0.7"/>
    <n v="-7.46"/>
    <x v="8"/>
  </r>
  <r>
    <n v="7523"/>
    <x v="3733"/>
    <x v="0"/>
    <d v="2013-09-06T00:00:00"/>
    <d v="2013-09-12T00:00:00"/>
    <s v="Standard Class"/>
    <s v="MD-17350"/>
    <s v="Maribeth Dona"/>
    <s v="Consumer"/>
    <s v="United States"/>
    <s v="Lancaster"/>
    <x v="24"/>
    <n v="43130"/>
    <x v="3"/>
    <s v="OFF-BI-10001757"/>
    <x v="1"/>
    <x v="8"/>
    <s v="Pressboard Hanging Data Binders for Unburst Sheets"/>
    <n v="8.8559999999999999"/>
    <n v="6"/>
    <n v="0.7"/>
    <n v="-6.4943999999999997"/>
    <x v="8"/>
  </r>
  <r>
    <n v="7524"/>
    <x v="3733"/>
    <x v="0"/>
    <d v="2013-09-06T00:00:00"/>
    <d v="2013-09-12T00:00:00"/>
    <s v="Standard Class"/>
    <s v="MD-17350"/>
    <s v="Maribeth Dona"/>
    <s v="Consumer"/>
    <s v="United States"/>
    <s v="Lancaster"/>
    <x v="24"/>
    <n v="43130"/>
    <x v="3"/>
    <s v="FUR-CH-10004477"/>
    <x v="0"/>
    <x v="1"/>
    <s v="Global Push Button Manager's Chair, Indigo"/>
    <n v="85.245999999999995"/>
    <n v="2"/>
    <n v="0.3"/>
    <n v="-1.2178"/>
    <x v="8"/>
  </r>
  <r>
    <n v="7525"/>
    <x v="3734"/>
    <x v="2"/>
    <d v="2011-09-10T00:00:00"/>
    <d v="2011-09-16T00:00:00"/>
    <s v="Standard Class"/>
    <s v="CL-12565"/>
    <s v="Clay Ludtke"/>
    <s v="Consumer"/>
    <s v="United States"/>
    <s v="Gresham"/>
    <x v="21"/>
    <n v="97030"/>
    <x v="1"/>
    <s v="OFF-EN-10003072"/>
    <x v="1"/>
    <x v="12"/>
    <s v="Peel &amp; Seel Envelopes"/>
    <n v="21.728000000000002"/>
    <n v="7"/>
    <n v="0.2"/>
    <n v="7.6048"/>
    <x v="8"/>
  </r>
  <r>
    <n v="7526"/>
    <x v="3734"/>
    <x v="2"/>
    <d v="2011-09-10T00:00:00"/>
    <d v="2011-09-16T00:00:00"/>
    <s v="Standard Class"/>
    <s v="CL-12565"/>
    <s v="Clay Ludtke"/>
    <s v="Consumer"/>
    <s v="United States"/>
    <s v="Gresham"/>
    <x v="21"/>
    <n v="97030"/>
    <x v="1"/>
    <s v="FUR-CH-10003973"/>
    <x v="0"/>
    <x v="1"/>
    <s v="GuestStacker Chair with Chrome Finish Legs"/>
    <n v="1487.04"/>
    <n v="5"/>
    <n v="0.2"/>
    <n v="148.70400000000001"/>
    <x v="8"/>
  </r>
  <r>
    <n v="7527"/>
    <x v="3735"/>
    <x v="3"/>
    <d v="2014-09-27T00:00:00"/>
    <d v="2014-09-27T00:00:00"/>
    <s v="Same Day"/>
    <s v="RA-19885"/>
    <s v="Ruben Ausman"/>
    <s v="Corporate"/>
    <s v="United States"/>
    <s v="San Francisco"/>
    <x v="1"/>
    <n v="94109"/>
    <x v="1"/>
    <s v="OFF-EN-10001028"/>
    <x v="1"/>
    <x v="12"/>
    <s v="Staples"/>
    <n v="71.88"/>
    <n v="6"/>
    <n v="0"/>
    <n v="33.064799999999998"/>
    <x v="8"/>
  </r>
  <r>
    <n v="7528"/>
    <x v="3735"/>
    <x v="3"/>
    <d v="2014-09-27T00:00:00"/>
    <d v="2014-09-27T00:00:00"/>
    <s v="Same Day"/>
    <s v="RA-19885"/>
    <s v="Ruben Ausman"/>
    <s v="Corporate"/>
    <s v="United States"/>
    <s v="San Francisco"/>
    <x v="1"/>
    <n v="94109"/>
    <x v="1"/>
    <s v="FUR-FU-10003829"/>
    <x v="0"/>
    <x v="5"/>
    <s v="Stackable Trays"/>
    <n v="9.24"/>
    <n v="3"/>
    <n v="0"/>
    <n v="2.9567999999999999"/>
    <x v="8"/>
  </r>
  <r>
    <n v="7529"/>
    <x v="3735"/>
    <x v="3"/>
    <d v="2014-09-27T00:00:00"/>
    <d v="2014-09-27T00:00:00"/>
    <s v="Same Day"/>
    <s v="RA-19885"/>
    <s v="Ruben Ausman"/>
    <s v="Corporate"/>
    <s v="United States"/>
    <s v="San Francisco"/>
    <x v="1"/>
    <n v="94109"/>
    <x v="1"/>
    <s v="OFF-PA-10002245"/>
    <x v="1"/>
    <x v="10"/>
    <s v="Xerox 1895"/>
    <n v="35.880000000000003"/>
    <n v="6"/>
    <n v="0"/>
    <n v="16.146000000000001"/>
    <x v="8"/>
  </r>
  <r>
    <n v="7530"/>
    <x v="3735"/>
    <x v="3"/>
    <d v="2014-09-27T00:00:00"/>
    <d v="2014-09-27T00:00:00"/>
    <s v="Same Day"/>
    <s v="RA-19885"/>
    <s v="Ruben Ausman"/>
    <s v="Corporate"/>
    <s v="United States"/>
    <s v="San Francisco"/>
    <x v="1"/>
    <n v="94109"/>
    <x v="1"/>
    <s v="OFF-BI-10002215"/>
    <x v="1"/>
    <x v="8"/>
    <s v="Wilson Jones Hanging View Binder, White, 1&quot;"/>
    <n v="17.04"/>
    <n v="3"/>
    <n v="0.2"/>
    <n v="5.5380000000000003"/>
    <x v="8"/>
  </r>
  <r>
    <n v="7531"/>
    <x v="3735"/>
    <x v="3"/>
    <d v="2014-09-27T00:00:00"/>
    <d v="2014-09-27T00:00:00"/>
    <s v="Same Day"/>
    <s v="RA-19885"/>
    <s v="Ruben Ausman"/>
    <s v="Corporate"/>
    <s v="United States"/>
    <s v="San Francisco"/>
    <x v="1"/>
    <n v="94109"/>
    <x v="1"/>
    <s v="OFF-BI-10003925"/>
    <x v="1"/>
    <x v="8"/>
    <s v="Fellowes PB300 Plastic Comb Binding Machine"/>
    <n v="931.17600000000004"/>
    <n v="3"/>
    <n v="0.2"/>
    <n v="314.27190000000002"/>
    <x v="8"/>
  </r>
  <r>
    <n v="7532"/>
    <x v="3736"/>
    <x v="0"/>
    <d v="2013-06-18T00:00:00"/>
    <d v="2013-06-20T00:00:00"/>
    <s v="First Class"/>
    <s v="LC-16885"/>
    <s v="Lena Creighton"/>
    <s v="Consumer"/>
    <s v="United States"/>
    <s v="Longmont"/>
    <x v="22"/>
    <n v="80501"/>
    <x v="1"/>
    <s v="FUR-FU-10002298"/>
    <x v="0"/>
    <x v="5"/>
    <s v="Rubbermaid ClusterMat Chairmats, Mat Size- 66&quot; x 60&quot;, Lip 20&quot; x 11&quot; -90 Degree Angle"/>
    <n v="266.35199999999998"/>
    <n v="3"/>
    <n v="0.2"/>
    <n v="-13.317600000000001"/>
    <x v="1"/>
  </r>
  <r>
    <n v="7533"/>
    <x v="3736"/>
    <x v="0"/>
    <d v="2013-06-18T00:00:00"/>
    <d v="2013-06-20T00:00:00"/>
    <s v="First Class"/>
    <s v="LC-16885"/>
    <s v="Lena Creighton"/>
    <s v="Consumer"/>
    <s v="United States"/>
    <s v="Longmont"/>
    <x v="22"/>
    <n v="80501"/>
    <x v="1"/>
    <s v="FUR-CH-10004853"/>
    <x v="0"/>
    <x v="1"/>
    <s v="Global Manager's Adjustable Task Chair, Storm"/>
    <n v="483.13600000000002"/>
    <n v="4"/>
    <n v="0.2"/>
    <n v="54.352800000000002"/>
    <x v="1"/>
  </r>
  <r>
    <n v="7534"/>
    <x v="3737"/>
    <x v="3"/>
    <d v="2014-02-26T00:00:00"/>
    <d v="2014-03-02T00:00:00"/>
    <s v="Standard Class"/>
    <s v="SW-20245"/>
    <s v="Scot Wooten"/>
    <s v="Consumer"/>
    <s v="United States"/>
    <s v="Greenville"/>
    <x v="3"/>
    <n v="27834"/>
    <x v="0"/>
    <s v="FUR-CH-10002880"/>
    <x v="0"/>
    <x v="1"/>
    <s v="Global High-Back Leather Tilter, Burgundy"/>
    <n v="196.78399999999999"/>
    <n v="2"/>
    <n v="0.2"/>
    <n v="-22.138200000000001"/>
    <x v="11"/>
  </r>
  <r>
    <n v="7535"/>
    <x v="3737"/>
    <x v="3"/>
    <d v="2014-02-26T00:00:00"/>
    <d v="2014-03-02T00:00:00"/>
    <s v="Standard Class"/>
    <s v="SW-20245"/>
    <s v="Scot Wooten"/>
    <s v="Consumer"/>
    <s v="United States"/>
    <s v="Greenville"/>
    <x v="3"/>
    <n v="27834"/>
    <x v="0"/>
    <s v="FUR-BO-10004709"/>
    <x v="0"/>
    <x v="0"/>
    <s v="Bush Westfield Collection Bookcases, Medium Cherry Finish"/>
    <n v="231.92"/>
    <n v="5"/>
    <n v="0.2"/>
    <n v="5.798"/>
    <x v="11"/>
  </r>
  <r>
    <n v="7536"/>
    <x v="3738"/>
    <x v="3"/>
    <d v="2014-04-01T00:00:00"/>
    <d v="2014-04-08T00:00:00"/>
    <s v="Standard Class"/>
    <s v="HG-14965"/>
    <s v="Henry Goldwyn"/>
    <s v="Corporate"/>
    <s v="United States"/>
    <s v="Los Angeles"/>
    <x v="1"/>
    <n v="90004"/>
    <x v="1"/>
    <s v="OFF-SU-10004231"/>
    <x v="1"/>
    <x v="14"/>
    <s v="Acme Tagit Stainless Steel Antibacterial Scissors"/>
    <n v="29.7"/>
    <n v="3"/>
    <n v="0"/>
    <n v="8.0190000000000001"/>
    <x v="3"/>
  </r>
  <r>
    <n v="7537"/>
    <x v="3739"/>
    <x v="3"/>
    <d v="2014-12-04T00:00:00"/>
    <d v="2014-12-09T00:00:00"/>
    <s v="Standard Class"/>
    <s v="MV-17485"/>
    <s v="Mark Van Huff"/>
    <s v="Consumer"/>
    <s v="United States"/>
    <s v="Houston"/>
    <x v="5"/>
    <n v="77041"/>
    <x v="2"/>
    <s v="FUR-FU-10000820"/>
    <x v="0"/>
    <x v="5"/>
    <s v="Tensor Brushed Steel Torchiere Floor Lamp"/>
    <n v="13.592000000000001"/>
    <n v="2"/>
    <n v="0.6"/>
    <n v="-14.271599999999999"/>
    <x v="4"/>
  </r>
  <r>
    <n v="7538"/>
    <x v="3740"/>
    <x v="0"/>
    <d v="2013-02-19T00:00:00"/>
    <d v="2013-02-22T00:00:00"/>
    <s v="Second Class"/>
    <s v="GT-14710"/>
    <s v="Greg Tran"/>
    <s v="Consumer"/>
    <s v="United States"/>
    <s v="San Francisco"/>
    <x v="1"/>
    <n v="94109"/>
    <x v="1"/>
    <s v="OFF-PA-10001736"/>
    <x v="1"/>
    <x v="10"/>
    <s v="Xerox 1880"/>
    <n v="70.88"/>
    <n v="2"/>
    <n v="0"/>
    <n v="33.313600000000001"/>
    <x v="11"/>
  </r>
  <r>
    <n v="7539"/>
    <x v="3741"/>
    <x v="3"/>
    <d v="2014-12-03T00:00:00"/>
    <d v="2014-12-07T00:00:00"/>
    <s v="Standard Class"/>
    <s v="BS-11380"/>
    <s v="Bill Stewart"/>
    <s v="Corporate"/>
    <s v="United States"/>
    <s v="Denver"/>
    <x v="22"/>
    <n v="80219"/>
    <x v="1"/>
    <s v="OFF-ST-10003306"/>
    <x v="1"/>
    <x v="4"/>
    <s v="Letter Size Cart"/>
    <n v="114.288"/>
    <n v="1"/>
    <n v="0.2"/>
    <n v="12.8574"/>
    <x v="4"/>
  </r>
  <r>
    <n v="7540"/>
    <x v="3741"/>
    <x v="3"/>
    <d v="2014-12-03T00:00:00"/>
    <d v="2014-12-07T00:00:00"/>
    <s v="Standard Class"/>
    <s v="BS-11380"/>
    <s v="Bill Stewart"/>
    <s v="Corporate"/>
    <s v="United States"/>
    <s v="Denver"/>
    <x v="22"/>
    <n v="80219"/>
    <x v="1"/>
    <s v="OFF-BI-10003707"/>
    <x v="1"/>
    <x v="8"/>
    <s v="Aluminum Screw Posts"/>
    <n v="36.624000000000002"/>
    <n v="8"/>
    <n v="0.7"/>
    <n v="-24.416"/>
    <x v="4"/>
  </r>
  <r>
    <n v="7541"/>
    <x v="3741"/>
    <x v="3"/>
    <d v="2014-12-03T00:00:00"/>
    <d v="2014-12-07T00:00:00"/>
    <s v="Standard Class"/>
    <s v="BS-11380"/>
    <s v="Bill Stewart"/>
    <s v="Corporate"/>
    <s v="United States"/>
    <s v="Denver"/>
    <x v="22"/>
    <n v="80219"/>
    <x v="1"/>
    <s v="FUR-BO-10003546"/>
    <x v="0"/>
    <x v="0"/>
    <s v="Hon 4-Shelf Metal Bookcases"/>
    <n v="242.352"/>
    <n v="8"/>
    <n v="0.7"/>
    <n v="-363.52800000000002"/>
    <x v="4"/>
  </r>
  <r>
    <n v="7542"/>
    <x v="3741"/>
    <x v="3"/>
    <d v="2014-12-03T00:00:00"/>
    <d v="2014-12-07T00:00:00"/>
    <s v="Standard Class"/>
    <s v="BS-11380"/>
    <s v="Bill Stewart"/>
    <s v="Corporate"/>
    <s v="United States"/>
    <s v="Denver"/>
    <x v="22"/>
    <n v="80219"/>
    <x v="1"/>
    <s v="TEC-PH-10000213"/>
    <x v="2"/>
    <x v="7"/>
    <s v="Seidio BD2-HK3IPH5-BK DILEX Case and Holster Combo for Apple iPhone 5/5s - Black"/>
    <n v="49.616"/>
    <n v="2"/>
    <n v="0.2"/>
    <n v="4.9615999999999998"/>
    <x v="4"/>
  </r>
  <r>
    <n v="7543"/>
    <x v="3741"/>
    <x v="3"/>
    <d v="2014-12-03T00:00:00"/>
    <d v="2014-12-07T00:00:00"/>
    <s v="Standard Class"/>
    <s v="BS-11380"/>
    <s v="Bill Stewart"/>
    <s v="Corporate"/>
    <s v="United States"/>
    <s v="Denver"/>
    <x v="22"/>
    <n v="80219"/>
    <x v="1"/>
    <s v="FUR-FU-10001488"/>
    <x v="0"/>
    <x v="5"/>
    <s v="Tenex 46&quot; x 60&quot; Computer Anti-Static Chairmat, Rectangular Shaped"/>
    <n v="508.70400000000001"/>
    <n v="6"/>
    <n v="0.2"/>
    <n v="0"/>
    <x v="4"/>
  </r>
  <r>
    <n v="7544"/>
    <x v="3741"/>
    <x v="3"/>
    <d v="2014-12-03T00:00:00"/>
    <d v="2014-12-07T00:00:00"/>
    <s v="Standard Class"/>
    <s v="BS-11380"/>
    <s v="Bill Stewart"/>
    <s v="Corporate"/>
    <s v="United States"/>
    <s v="Denver"/>
    <x v="22"/>
    <n v="80219"/>
    <x v="1"/>
    <s v="TEC-PH-10004833"/>
    <x v="2"/>
    <x v="7"/>
    <s v="Macally Suction Cup Mount"/>
    <n v="57.36"/>
    <n v="6"/>
    <n v="0.2"/>
    <n v="-14.34"/>
    <x v="4"/>
  </r>
  <r>
    <n v="7545"/>
    <x v="3741"/>
    <x v="3"/>
    <d v="2014-12-03T00:00:00"/>
    <d v="2014-12-07T00:00:00"/>
    <s v="Standard Class"/>
    <s v="BS-11380"/>
    <s v="Bill Stewart"/>
    <s v="Corporate"/>
    <s v="United States"/>
    <s v="Denver"/>
    <x v="22"/>
    <n v="80219"/>
    <x v="1"/>
    <s v="FUR-CH-10002335"/>
    <x v="0"/>
    <x v="1"/>
    <s v="Hon GuestStacker Chair"/>
    <n v="906.68"/>
    <n v="5"/>
    <n v="0.2"/>
    <n v="68.001000000000005"/>
    <x v="4"/>
  </r>
  <r>
    <n v="7546"/>
    <x v="3742"/>
    <x v="2"/>
    <d v="2011-10-10T00:00:00"/>
    <d v="2011-10-15T00:00:00"/>
    <s v="Standard Class"/>
    <s v="CM-12715"/>
    <s v="Craig Molinari"/>
    <s v="Corporate"/>
    <s v="United States"/>
    <s v="Huntsville"/>
    <x v="5"/>
    <n v="77340"/>
    <x v="2"/>
    <s v="TEC-PH-10001128"/>
    <x v="2"/>
    <x v="7"/>
    <s v="Motorola Droid Maxx"/>
    <n v="719.952"/>
    <n v="6"/>
    <n v="0.2"/>
    <n v="71.995199999999997"/>
    <x v="2"/>
  </r>
  <r>
    <n v="7547"/>
    <x v="3742"/>
    <x v="2"/>
    <d v="2011-10-10T00:00:00"/>
    <d v="2011-10-15T00:00:00"/>
    <s v="Standard Class"/>
    <s v="CM-12715"/>
    <s v="Craig Molinari"/>
    <s v="Corporate"/>
    <s v="United States"/>
    <s v="Huntsville"/>
    <x v="5"/>
    <n v="77340"/>
    <x v="2"/>
    <s v="TEC-PH-10004667"/>
    <x v="2"/>
    <x v="7"/>
    <s v="Cisco 8x8 Inc. 6753i IP Business Phone System"/>
    <n v="755.94399999999996"/>
    <n v="7"/>
    <n v="0.2"/>
    <n v="66.145099999999999"/>
    <x v="2"/>
  </r>
  <r>
    <n v="7548"/>
    <x v="3742"/>
    <x v="2"/>
    <d v="2011-10-10T00:00:00"/>
    <d v="2011-10-15T00:00:00"/>
    <s v="Standard Class"/>
    <s v="CM-12715"/>
    <s v="Craig Molinari"/>
    <s v="Corporate"/>
    <s v="United States"/>
    <s v="Huntsville"/>
    <x v="5"/>
    <n v="77340"/>
    <x v="2"/>
    <s v="OFF-BI-10004817"/>
    <x v="1"/>
    <x v="8"/>
    <s v="GBC Personal VeloBind Strips"/>
    <n v="11.98"/>
    <n v="5"/>
    <n v="0.8"/>
    <n v="-19.167999999999999"/>
    <x v="2"/>
  </r>
  <r>
    <n v="7549"/>
    <x v="3742"/>
    <x v="2"/>
    <d v="2011-10-10T00:00:00"/>
    <d v="2011-10-15T00:00:00"/>
    <s v="Standard Class"/>
    <s v="CM-12715"/>
    <s v="Craig Molinari"/>
    <s v="Corporate"/>
    <s v="United States"/>
    <s v="Huntsville"/>
    <x v="5"/>
    <n v="77340"/>
    <x v="2"/>
    <s v="OFF-BI-10004140"/>
    <x v="1"/>
    <x v="8"/>
    <s v="Avery Non-Stick Binders"/>
    <n v="0.89800000000000002"/>
    <n v="1"/>
    <n v="0.8"/>
    <n v="-1.5714999999999999"/>
    <x v="2"/>
  </r>
  <r>
    <n v="7550"/>
    <x v="3743"/>
    <x v="0"/>
    <d v="2013-09-06T00:00:00"/>
    <d v="2013-09-08T00:00:00"/>
    <s v="First Class"/>
    <s v="EM-13825"/>
    <s v="Elizabeth Moffitt"/>
    <s v="Corporate"/>
    <s v="United States"/>
    <s v="Houston"/>
    <x v="5"/>
    <n v="77036"/>
    <x v="2"/>
    <s v="FUR-FU-10004671"/>
    <x v="0"/>
    <x v="5"/>
    <s v="Executive Impressions 12&quot; Wall Clock"/>
    <n v="21.204000000000001"/>
    <n v="3"/>
    <n v="0.6"/>
    <n v="-11.6622"/>
    <x v="8"/>
  </r>
  <r>
    <n v="7551"/>
    <x v="3744"/>
    <x v="2"/>
    <d v="2011-11-20T00:00:00"/>
    <d v="2011-11-25T00:00:00"/>
    <s v="Standard Class"/>
    <s v="KH-16330"/>
    <s v="Katharine Harms"/>
    <s v="Corporate"/>
    <s v="United States"/>
    <s v="New York City"/>
    <x v="15"/>
    <n v="10024"/>
    <x v="3"/>
    <s v="OFF-EN-10002592"/>
    <x v="1"/>
    <x v="12"/>
    <s v="Peel &amp; Seel Recycled Catalog Envelopes, Brown"/>
    <n v="34.74"/>
    <n v="3"/>
    <n v="0"/>
    <n v="17.37"/>
    <x v="0"/>
  </r>
  <r>
    <n v="7552"/>
    <x v="3744"/>
    <x v="2"/>
    <d v="2011-11-20T00:00:00"/>
    <d v="2011-11-25T00:00:00"/>
    <s v="Standard Class"/>
    <s v="KH-16330"/>
    <s v="Katharine Harms"/>
    <s v="Corporate"/>
    <s v="United States"/>
    <s v="New York City"/>
    <x v="15"/>
    <n v="10024"/>
    <x v="3"/>
    <s v="TEC-PH-10004447"/>
    <x v="2"/>
    <x v="7"/>
    <s v="Toshiba IPT2010-SD IP Telephone"/>
    <n v="833.94"/>
    <n v="6"/>
    <n v="0"/>
    <n v="216.8244"/>
    <x v="0"/>
  </r>
  <r>
    <n v="7553"/>
    <x v="3744"/>
    <x v="2"/>
    <d v="2011-11-20T00:00:00"/>
    <d v="2011-11-25T00:00:00"/>
    <s v="Standard Class"/>
    <s v="KH-16330"/>
    <s v="Katharine Harms"/>
    <s v="Corporate"/>
    <s v="United States"/>
    <s v="New York City"/>
    <x v="15"/>
    <n v="10024"/>
    <x v="3"/>
    <s v="OFF-BI-10003669"/>
    <x v="1"/>
    <x v="8"/>
    <s v="3M Organizer Strips"/>
    <n v="12.96"/>
    <n v="3"/>
    <n v="0.2"/>
    <n v="4.5359999999999996"/>
    <x v="0"/>
  </r>
  <r>
    <n v="7554"/>
    <x v="3744"/>
    <x v="2"/>
    <d v="2011-11-20T00:00:00"/>
    <d v="2011-11-25T00:00:00"/>
    <s v="Standard Class"/>
    <s v="KH-16330"/>
    <s v="Katharine Harms"/>
    <s v="Corporate"/>
    <s v="United States"/>
    <s v="New York City"/>
    <x v="15"/>
    <n v="10024"/>
    <x v="3"/>
    <s v="OFF-PA-10000223"/>
    <x v="1"/>
    <x v="10"/>
    <s v="Xerox 2000"/>
    <n v="25.92"/>
    <n v="4"/>
    <n v="0"/>
    <n v="12.441599999999999"/>
    <x v="0"/>
  </r>
  <r>
    <n v="7555"/>
    <x v="3745"/>
    <x v="2"/>
    <d v="2011-05-10T00:00:00"/>
    <d v="2011-05-14T00:00:00"/>
    <s v="Second Class"/>
    <s v="AF-10885"/>
    <s v="Art Foster"/>
    <s v="Consumer"/>
    <s v="United States"/>
    <s v="Philadelphia"/>
    <x v="9"/>
    <n v="19134"/>
    <x v="3"/>
    <s v="FUR-BO-10004467"/>
    <x v="0"/>
    <x v="0"/>
    <s v="Bestar Classic Bookcase"/>
    <n v="349.96499999999997"/>
    <n v="7"/>
    <n v="0.5"/>
    <n v="-216.97829999999999"/>
    <x v="5"/>
  </r>
  <r>
    <n v="7556"/>
    <x v="3745"/>
    <x v="2"/>
    <d v="2011-05-10T00:00:00"/>
    <d v="2011-05-14T00:00:00"/>
    <s v="Second Class"/>
    <s v="AF-10885"/>
    <s v="Art Foster"/>
    <s v="Consumer"/>
    <s v="United States"/>
    <s v="Philadelphia"/>
    <x v="9"/>
    <n v="19134"/>
    <x v="3"/>
    <s v="OFF-AR-10000716"/>
    <x v="1"/>
    <x v="6"/>
    <s v="DIXON Ticonderoga Erasable Checking Pencils"/>
    <n v="22.32"/>
    <n v="5"/>
    <n v="0.2"/>
    <n v="5.3010000000000002"/>
    <x v="5"/>
  </r>
  <r>
    <n v="7557"/>
    <x v="3746"/>
    <x v="3"/>
    <d v="2014-11-28T00:00:00"/>
    <d v="2014-12-03T00:00:00"/>
    <s v="Standard Class"/>
    <s v="JR-16210"/>
    <s v="Justin Ritter"/>
    <s v="Corporate"/>
    <s v="United States"/>
    <s v="Columbus"/>
    <x v="14"/>
    <n v="47201"/>
    <x v="2"/>
    <s v="OFF-PA-10003641"/>
    <x v="1"/>
    <x v="10"/>
    <s v="Xerox 1909"/>
    <n v="158.28"/>
    <n v="6"/>
    <n v="0"/>
    <n v="72.808800000000005"/>
    <x v="0"/>
  </r>
  <r>
    <n v="7558"/>
    <x v="3746"/>
    <x v="3"/>
    <d v="2014-11-28T00:00:00"/>
    <d v="2014-12-03T00:00:00"/>
    <s v="Standard Class"/>
    <s v="JR-16210"/>
    <s v="Justin Ritter"/>
    <s v="Corporate"/>
    <s v="United States"/>
    <s v="Columbus"/>
    <x v="14"/>
    <n v="47201"/>
    <x v="2"/>
    <s v="OFF-BI-10004519"/>
    <x v="1"/>
    <x v="8"/>
    <s v="GBC DocuBind P100 Manual Binding Machine"/>
    <n v="497.94"/>
    <n v="3"/>
    <n v="0"/>
    <n v="224.07300000000001"/>
    <x v="0"/>
  </r>
  <r>
    <n v="7559"/>
    <x v="3747"/>
    <x v="2"/>
    <d v="2011-11-01T00:00:00"/>
    <d v="2011-11-05T00:00:00"/>
    <s v="Standard Class"/>
    <s v="DL-12925"/>
    <s v="Daniel Lacy"/>
    <s v="Consumer"/>
    <s v="United States"/>
    <s v="Long Beach"/>
    <x v="15"/>
    <n v="11561"/>
    <x v="3"/>
    <s v="OFF-AP-10002518"/>
    <x v="1"/>
    <x v="9"/>
    <s v="Kensington 7 Outlet MasterPiece Power Center"/>
    <n v="533.94000000000005"/>
    <n v="3"/>
    <n v="0"/>
    <n v="154.8426"/>
    <x v="0"/>
  </r>
  <r>
    <n v="7560"/>
    <x v="3747"/>
    <x v="2"/>
    <d v="2011-11-01T00:00:00"/>
    <d v="2011-11-05T00:00:00"/>
    <s v="Standard Class"/>
    <s v="DL-12925"/>
    <s v="Daniel Lacy"/>
    <s v="Consumer"/>
    <s v="United States"/>
    <s v="Long Beach"/>
    <x v="15"/>
    <n v="11561"/>
    <x v="3"/>
    <s v="OFF-PA-10000806"/>
    <x v="1"/>
    <x v="10"/>
    <s v="Xerox 1934"/>
    <n v="167.94"/>
    <n v="3"/>
    <n v="0"/>
    <n v="82.290599999999998"/>
    <x v="0"/>
  </r>
  <r>
    <n v="7561"/>
    <x v="3747"/>
    <x v="2"/>
    <d v="2011-11-01T00:00:00"/>
    <d v="2011-11-05T00:00:00"/>
    <s v="Standard Class"/>
    <s v="DL-12925"/>
    <s v="Daniel Lacy"/>
    <s v="Consumer"/>
    <s v="United States"/>
    <s v="Long Beach"/>
    <x v="15"/>
    <n v="11561"/>
    <x v="3"/>
    <s v="FUR-FU-10003142"/>
    <x v="0"/>
    <x v="5"/>
    <s v="Master Big Foot Doorstop, Beige"/>
    <n v="31.68"/>
    <n v="6"/>
    <n v="0"/>
    <n v="9.8208000000000002"/>
    <x v="0"/>
  </r>
  <r>
    <n v="7562"/>
    <x v="3748"/>
    <x v="0"/>
    <d v="2013-12-31T00:00:00"/>
    <d v="2014-01-02T00:00:00"/>
    <s v="First Class"/>
    <s v="BD-11605"/>
    <s v="Brian Dahlen"/>
    <s v="Consumer"/>
    <s v="United States"/>
    <s v="Lancaster"/>
    <x v="9"/>
    <n v="17602"/>
    <x v="3"/>
    <s v="FUR-CH-10000454"/>
    <x v="0"/>
    <x v="1"/>
    <s v="Hon Deluxe Fabric Upholstered Stacking Chairs, Rounded Back"/>
    <n v="170.786"/>
    <n v="1"/>
    <n v="0.3"/>
    <n v="0"/>
    <x v="4"/>
  </r>
  <r>
    <n v="7563"/>
    <x v="3749"/>
    <x v="0"/>
    <d v="2013-09-04T00:00:00"/>
    <d v="2013-09-08T00:00:00"/>
    <s v="Standard Class"/>
    <s v="RB-19570"/>
    <s v="Rob Beeghly"/>
    <s v="Consumer"/>
    <s v="United States"/>
    <s v="Chicago"/>
    <x v="10"/>
    <n v="60610"/>
    <x v="2"/>
    <s v="FUR-BO-10003894"/>
    <x v="0"/>
    <x v="0"/>
    <s v="Safco Value Mate Steel Bookcase, Baked Enamel Finish on Steel, Black"/>
    <n v="198.744"/>
    <n v="4"/>
    <n v="0.3"/>
    <n v="0"/>
    <x v="8"/>
  </r>
  <r>
    <n v="7564"/>
    <x v="3750"/>
    <x v="3"/>
    <d v="2014-10-06T00:00:00"/>
    <d v="2014-10-08T00:00:00"/>
    <s v="First Class"/>
    <s v="RB-19795"/>
    <s v="Ross Baird"/>
    <s v="Home Office"/>
    <s v="United States"/>
    <s v="Denver"/>
    <x v="22"/>
    <n v="80219"/>
    <x v="1"/>
    <s v="TEC-AC-10001714"/>
    <x v="2"/>
    <x v="11"/>
    <s v="Logitech MX Performance Wireless Mouse"/>
    <n v="63.823999999999998"/>
    <n v="2"/>
    <n v="0.2"/>
    <n v="13.5626"/>
    <x v="2"/>
  </r>
  <r>
    <n v="7565"/>
    <x v="3751"/>
    <x v="0"/>
    <d v="2013-01-30T00:00:00"/>
    <d v="2013-02-01T00:00:00"/>
    <s v="Second Class"/>
    <s v="TB-21250"/>
    <s v="Tim Brockman"/>
    <s v="Consumer"/>
    <s v="United States"/>
    <s v="Seattle"/>
    <x v="4"/>
    <n v="98103"/>
    <x v="1"/>
    <s v="FUR-CH-10001190"/>
    <x v="0"/>
    <x v="1"/>
    <s v="Global Deluxe High-Back Office Chair in Storm"/>
    <n v="435.16800000000001"/>
    <n v="4"/>
    <n v="0.2"/>
    <n v="-59.835599999999999"/>
    <x v="9"/>
  </r>
  <r>
    <n v="7566"/>
    <x v="3751"/>
    <x v="0"/>
    <d v="2013-01-30T00:00:00"/>
    <d v="2013-02-01T00:00:00"/>
    <s v="Second Class"/>
    <s v="TB-21250"/>
    <s v="Tim Brockman"/>
    <s v="Consumer"/>
    <s v="United States"/>
    <s v="Seattle"/>
    <x v="4"/>
    <n v="98103"/>
    <x v="1"/>
    <s v="FUR-BO-10000468"/>
    <x v="0"/>
    <x v="0"/>
    <s v="O'Sullivan 2-Shelf Heavy-Duty Bookcases"/>
    <n v="48.58"/>
    <n v="1"/>
    <n v="0"/>
    <n v="7.7728000000000002"/>
    <x v="9"/>
  </r>
  <r>
    <n v="7567"/>
    <x v="3752"/>
    <x v="3"/>
    <d v="2014-04-22T00:00:00"/>
    <d v="2014-04-24T00:00:00"/>
    <s v="First Class"/>
    <s v="KN-16390"/>
    <s v="Katherine Nockton"/>
    <s v="Corporate"/>
    <s v="United States"/>
    <s v="Houston"/>
    <x v="5"/>
    <n v="77070"/>
    <x v="2"/>
    <s v="TEC-AC-10001998"/>
    <x v="2"/>
    <x v="11"/>
    <s v="Logitech LS21 Speaker System - PC Multimedia - 2.1-CH - Wired"/>
    <n v="47.975999999999999"/>
    <n v="3"/>
    <n v="0.2"/>
    <n v="8.3957999999999995"/>
    <x v="3"/>
  </r>
  <r>
    <n v="7568"/>
    <x v="3752"/>
    <x v="3"/>
    <d v="2014-04-22T00:00:00"/>
    <d v="2014-04-24T00:00:00"/>
    <s v="First Class"/>
    <s v="KN-16390"/>
    <s v="Katherine Nockton"/>
    <s v="Corporate"/>
    <s v="United States"/>
    <s v="Houston"/>
    <x v="5"/>
    <n v="77070"/>
    <x v="2"/>
    <s v="OFF-PA-10001534"/>
    <x v="1"/>
    <x v="10"/>
    <s v="Xerox 230"/>
    <n v="20.736000000000001"/>
    <n v="4"/>
    <n v="0.2"/>
    <n v="7.2576000000000001"/>
    <x v="3"/>
  </r>
  <r>
    <n v="7569"/>
    <x v="3753"/>
    <x v="2"/>
    <d v="2011-12-05T00:00:00"/>
    <d v="2011-12-10T00:00:00"/>
    <s v="Standard Class"/>
    <s v="RL-19615"/>
    <s v="Rob Lucas"/>
    <s v="Consumer"/>
    <s v="United States"/>
    <s v="Los Angeles"/>
    <x v="1"/>
    <n v="90045"/>
    <x v="1"/>
    <s v="OFF-AR-10003045"/>
    <x v="1"/>
    <x v="6"/>
    <s v="Prang Colored Pencils"/>
    <n v="26.46"/>
    <n v="9"/>
    <n v="0"/>
    <n v="11.907"/>
    <x v="4"/>
  </r>
  <r>
    <n v="7570"/>
    <x v="3753"/>
    <x v="2"/>
    <d v="2011-12-05T00:00:00"/>
    <d v="2011-12-10T00:00:00"/>
    <s v="Standard Class"/>
    <s v="RL-19615"/>
    <s v="Rob Lucas"/>
    <s v="Consumer"/>
    <s v="United States"/>
    <s v="Los Angeles"/>
    <x v="1"/>
    <n v="90045"/>
    <x v="1"/>
    <s v="OFF-PA-10001363"/>
    <x v="1"/>
    <x v="10"/>
    <s v="Xerox 1933"/>
    <n v="49.12"/>
    <n v="4"/>
    <n v="0"/>
    <n v="23.086400000000001"/>
    <x v="4"/>
  </r>
  <r>
    <n v="7571"/>
    <x v="3753"/>
    <x v="2"/>
    <d v="2011-12-05T00:00:00"/>
    <d v="2011-12-10T00:00:00"/>
    <s v="Standard Class"/>
    <s v="RL-19615"/>
    <s v="Rob Lucas"/>
    <s v="Consumer"/>
    <s v="United States"/>
    <s v="Los Angeles"/>
    <x v="1"/>
    <n v="90045"/>
    <x v="1"/>
    <s v="OFF-FA-10002280"/>
    <x v="1"/>
    <x v="13"/>
    <s v="Advantus Plastic Paper Clips"/>
    <n v="15"/>
    <n v="3"/>
    <n v="0"/>
    <n v="7.2"/>
    <x v="4"/>
  </r>
  <r>
    <n v="7572"/>
    <x v="3754"/>
    <x v="2"/>
    <d v="2011-10-21T00:00:00"/>
    <d v="2011-10-26T00:00:00"/>
    <s v="Standard Class"/>
    <s v="FH-14275"/>
    <s v="Frank Hawley"/>
    <s v="Corporate"/>
    <s v="United States"/>
    <s v="Newport News"/>
    <x v="17"/>
    <n v="23602"/>
    <x v="0"/>
    <s v="OFF-ST-10003479"/>
    <x v="1"/>
    <x v="4"/>
    <s v="Eldon Base for stackable storage shelf, platinum"/>
    <n v="194.7"/>
    <n v="5"/>
    <n v="0"/>
    <n v="9.7349999999999994"/>
    <x v="2"/>
  </r>
  <r>
    <n v="7573"/>
    <x v="3754"/>
    <x v="2"/>
    <d v="2011-10-21T00:00:00"/>
    <d v="2011-10-26T00:00:00"/>
    <s v="Standard Class"/>
    <s v="FH-14275"/>
    <s v="Frank Hawley"/>
    <s v="Corporate"/>
    <s v="United States"/>
    <s v="Newport News"/>
    <x v="17"/>
    <n v="23602"/>
    <x v="0"/>
    <s v="FUR-TA-10004607"/>
    <x v="0"/>
    <x v="3"/>
    <s v="Hon 2111 Invitation Series Straight Table"/>
    <n v="591.32000000000005"/>
    <n v="4"/>
    <n v="0"/>
    <n v="112.35080000000001"/>
    <x v="2"/>
  </r>
  <r>
    <n v="7574"/>
    <x v="3754"/>
    <x v="2"/>
    <d v="2011-10-21T00:00:00"/>
    <d v="2011-10-26T00:00:00"/>
    <s v="Standard Class"/>
    <s v="FH-14275"/>
    <s v="Frank Hawley"/>
    <s v="Corporate"/>
    <s v="United States"/>
    <s v="Newport News"/>
    <x v="17"/>
    <n v="23602"/>
    <x v="0"/>
    <s v="OFF-AR-10001022"/>
    <x v="1"/>
    <x v="6"/>
    <s v="SANFORD Liquid Accent Tank-Style Highlighters"/>
    <n v="2.84"/>
    <n v="1"/>
    <n v="0"/>
    <n v="0.88039999999999996"/>
    <x v="2"/>
  </r>
  <r>
    <n v="7575"/>
    <x v="3755"/>
    <x v="1"/>
    <d v="2012-12-08T00:00:00"/>
    <d v="2012-12-12T00:00:00"/>
    <s v="Standard Class"/>
    <s v="YS-21880"/>
    <s v="Yana Sorensen"/>
    <s v="Corporate"/>
    <s v="United States"/>
    <s v="Los Angeles"/>
    <x v="1"/>
    <n v="90036"/>
    <x v="1"/>
    <s v="OFF-ST-10004186"/>
    <x v="1"/>
    <x v="4"/>
    <s v="Stur-D-Stor Shelving, Vertical 5-Shelf: 72&quot;H x 36&quot;W x 18 1/2&quot;D"/>
    <n v="221.96"/>
    <n v="2"/>
    <n v="0"/>
    <n v="4.4391999999999996"/>
    <x v="4"/>
  </r>
  <r>
    <n v="7576"/>
    <x v="3755"/>
    <x v="1"/>
    <d v="2012-12-08T00:00:00"/>
    <d v="2012-12-12T00:00:00"/>
    <s v="Standard Class"/>
    <s v="YS-21880"/>
    <s v="Yana Sorensen"/>
    <s v="Corporate"/>
    <s v="United States"/>
    <s v="Los Angeles"/>
    <x v="1"/>
    <n v="90036"/>
    <x v="1"/>
    <s v="TEC-AC-10000865"/>
    <x v="2"/>
    <x v="11"/>
    <s v="WD My Passport Ultra 500GB Portable External Hard Drive"/>
    <n v="236"/>
    <n v="4"/>
    <n v="0"/>
    <n v="40.119999999999997"/>
    <x v="4"/>
  </r>
  <r>
    <n v="7577"/>
    <x v="3756"/>
    <x v="2"/>
    <d v="2011-11-02T00:00:00"/>
    <d v="2011-11-07T00:00:00"/>
    <s v="Second Class"/>
    <s v="SW-20755"/>
    <s v="Steven Ward"/>
    <s v="Corporate"/>
    <s v="United States"/>
    <s v="Seattle"/>
    <x v="4"/>
    <n v="98115"/>
    <x v="1"/>
    <s v="TEC-AC-10000023"/>
    <x v="2"/>
    <x v="11"/>
    <s v="Maxell 74 Minute CD-R Spindle, 50/Pack"/>
    <n v="41.94"/>
    <n v="2"/>
    <n v="0"/>
    <n v="15.0984"/>
    <x v="0"/>
  </r>
  <r>
    <n v="7578"/>
    <x v="3756"/>
    <x v="2"/>
    <d v="2011-11-02T00:00:00"/>
    <d v="2011-11-07T00:00:00"/>
    <s v="Second Class"/>
    <s v="SW-20755"/>
    <s v="Steven Ward"/>
    <s v="Corporate"/>
    <s v="United States"/>
    <s v="Seattle"/>
    <x v="4"/>
    <n v="98115"/>
    <x v="1"/>
    <s v="TEC-PH-10001750"/>
    <x v="2"/>
    <x v="7"/>
    <s v="Samsung Rugby III"/>
    <n v="52.792000000000002"/>
    <n v="1"/>
    <n v="0.2"/>
    <n v="4.6193"/>
    <x v="0"/>
  </r>
  <r>
    <n v="7579"/>
    <x v="3757"/>
    <x v="0"/>
    <d v="2013-12-19T00:00:00"/>
    <d v="2013-12-22T00:00:00"/>
    <s v="First Class"/>
    <s v="PN-18775"/>
    <s v="Parhena Norris"/>
    <s v="Home Office"/>
    <s v="United States"/>
    <s v="Omaha"/>
    <x v="8"/>
    <n v="68104"/>
    <x v="2"/>
    <s v="FUR-CH-10004997"/>
    <x v="0"/>
    <x v="1"/>
    <s v="Hon Every-Day Series Multi-Task Chairs"/>
    <n v="563.94000000000005"/>
    <n v="3"/>
    <n v="0"/>
    <n v="112.788"/>
    <x v="4"/>
  </r>
  <r>
    <n v="7580"/>
    <x v="3758"/>
    <x v="1"/>
    <d v="2012-11-23T00:00:00"/>
    <d v="2012-11-27T00:00:00"/>
    <s v="Second Class"/>
    <s v="AT-10735"/>
    <s v="Annie Thurman"/>
    <s v="Consumer"/>
    <s v="United States"/>
    <s v="Morristown"/>
    <x v="30"/>
    <n v="7960"/>
    <x v="3"/>
    <s v="OFF-AP-10000275"/>
    <x v="1"/>
    <x v="9"/>
    <s v="Sanyo Counter Height Refrigerator with Crisper, 3.6 Cubic Foot, Stainless Steel/Black"/>
    <n v="2625.12"/>
    <n v="8"/>
    <n v="0"/>
    <n v="735.03359999999998"/>
    <x v="0"/>
  </r>
  <r>
    <n v="7581"/>
    <x v="3758"/>
    <x v="1"/>
    <d v="2012-11-23T00:00:00"/>
    <d v="2012-11-27T00:00:00"/>
    <s v="Second Class"/>
    <s v="AT-10735"/>
    <s v="Annie Thurman"/>
    <s v="Consumer"/>
    <s v="United States"/>
    <s v="Morristown"/>
    <x v="30"/>
    <n v="7960"/>
    <x v="3"/>
    <s v="OFF-AR-10004999"/>
    <x v="1"/>
    <x v="6"/>
    <s v="Newell 315"/>
    <n v="17.940000000000001"/>
    <n v="3"/>
    <n v="0"/>
    <n v="4.4850000000000003"/>
    <x v="0"/>
  </r>
  <r>
    <n v="7582"/>
    <x v="3759"/>
    <x v="1"/>
    <d v="2012-08-13T00:00:00"/>
    <d v="2012-08-16T00:00:00"/>
    <s v="First Class"/>
    <s v="EJ-13720"/>
    <s v="Ed Jacobs"/>
    <s v="Consumer"/>
    <s v="United States"/>
    <s v="Philadelphia"/>
    <x v="9"/>
    <n v="19143"/>
    <x v="3"/>
    <s v="OFF-ST-10003816"/>
    <x v="1"/>
    <x v="4"/>
    <s v="Fellowes High-Stak Drawer Files"/>
    <n v="422.85599999999999"/>
    <n v="3"/>
    <n v="0.2"/>
    <n v="15.857100000000001"/>
    <x v="6"/>
  </r>
  <r>
    <n v="7583"/>
    <x v="3760"/>
    <x v="1"/>
    <d v="2012-04-16T00:00:00"/>
    <d v="2012-04-21T00:00:00"/>
    <s v="Standard Class"/>
    <s v="DM-13345"/>
    <s v="Denise Monton"/>
    <s v="Corporate"/>
    <s v="United States"/>
    <s v="New York City"/>
    <x v="15"/>
    <n v="10024"/>
    <x v="3"/>
    <s v="FUR-CH-10003968"/>
    <x v="0"/>
    <x v="1"/>
    <s v="Novimex Turbo Task Chair"/>
    <n v="127.764"/>
    <n v="2"/>
    <n v="0.1"/>
    <n v="2.8391999999999999"/>
    <x v="3"/>
  </r>
  <r>
    <n v="7584"/>
    <x v="3761"/>
    <x v="2"/>
    <d v="2011-03-21T00:00:00"/>
    <d v="2011-03-25T00:00:00"/>
    <s v="Standard Class"/>
    <s v="KH-16690"/>
    <s v="Kristen Hastings"/>
    <s v="Corporate"/>
    <s v="United States"/>
    <s v="Springfield"/>
    <x v="17"/>
    <n v="22153"/>
    <x v="0"/>
    <s v="TEC-PH-10000730"/>
    <x v="2"/>
    <x v="7"/>
    <s v="Samsung Galaxy S4 Active"/>
    <n v="3499.93"/>
    <n v="7"/>
    <n v="0"/>
    <n v="909.98180000000002"/>
    <x v="10"/>
  </r>
  <r>
    <n v="7585"/>
    <x v="3761"/>
    <x v="2"/>
    <d v="2011-03-21T00:00:00"/>
    <d v="2011-03-25T00:00:00"/>
    <s v="Standard Class"/>
    <s v="KH-16690"/>
    <s v="Kristen Hastings"/>
    <s v="Corporate"/>
    <s v="United States"/>
    <s v="Springfield"/>
    <x v="17"/>
    <n v="22153"/>
    <x v="0"/>
    <s v="OFF-LA-10004409"/>
    <x v="1"/>
    <x v="2"/>
    <s v="Avery 492"/>
    <n v="14.4"/>
    <n v="5"/>
    <n v="0"/>
    <n v="6.6239999999999997"/>
    <x v="10"/>
  </r>
  <r>
    <n v="7586"/>
    <x v="3761"/>
    <x v="2"/>
    <d v="2011-03-21T00:00:00"/>
    <d v="2011-03-25T00:00:00"/>
    <s v="Standard Class"/>
    <s v="KH-16690"/>
    <s v="Kristen Hastings"/>
    <s v="Corporate"/>
    <s v="United States"/>
    <s v="Springfield"/>
    <x v="17"/>
    <n v="22153"/>
    <x v="0"/>
    <s v="OFF-PA-10000675"/>
    <x v="1"/>
    <x v="10"/>
    <s v="Xerox 1919"/>
    <n v="122.97"/>
    <n v="3"/>
    <n v="0"/>
    <n v="60.255299999999998"/>
    <x v="10"/>
  </r>
  <r>
    <n v="7587"/>
    <x v="3761"/>
    <x v="2"/>
    <d v="2011-03-21T00:00:00"/>
    <d v="2011-03-25T00:00:00"/>
    <s v="Standard Class"/>
    <s v="KH-16690"/>
    <s v="Kristen Hastings"/>
    <s v="Corporate"/>
    <s v="United States"/>
    <s v="Springfield"/>
    <x v="17"/>
    <n v="22153"/>
    <x v="0"/>
    <s v="OFF-AR-10001573"/>
    <x v="1"/>
    <x v="6"/>
    <s v="American Pencil"/>
    <n v="9.32"/>
    <n v="4"/>
    <n v="0"/>
    <n v="2.7027999999999999"/>
    <x v="10"/>
  </r>
  <r>
    <n v="7588"/>
    <x v="3761"/>
    <x v="2"/>
    <d v="2011-03-21T00:00:00"/>
    <d v="2011-03-25T00:00:00"/>
    <s v="Standard Class"/>
    <s v="KH-16690"/>
    <s v="Kristen Hastings"/>
    <s v="Corporate"/>
    <s v="United States"/>
    <s v="Springfield"/>
    <x v="17"/>
    <n v="22153"/>
    <x v="0"/>
    <s v="OFF-BI-10001597"/>
    <x v="1"/>
    <x v="8"/>
    <s v="Wilson Jones Ledger-Size, Piano-Hinge Binder, 2&quot;, Blue"/>
    <n v="122.94"/>
    <n v="3"/>
    <n v="0"/>
    <n v="59.011200000000002"/>
    <x v="10"/>
  </r>
  <r>
    <n v="7589"/>
    <x v="3762"/>
    <x v="3"/>
    <d v="2014-11-17T00:00:00"/>
    <d v="2014-11-23T00:00:00"/>
    <s v="Standard Class"/>
    <s v="MB-18085"/>
    <s v="Mick Brown"/>
    <s v="Consumer"/>
    <s v="United States"/>
    <s v="Roseville"/>
    <x v="1"/>
    <n v="95661"/>
    <x v="1"/>
    <s v="FUR-FU-10001196"/>
    <x v="0"/>
    <x v="5"/>
    <s v="DAX Cubicle Frames - 8x10"/>
    <n v="17.309999999999999"/>
    <n v="3"/>
    <n v="0"/>
    <n v="5.1929999999999996"/>
    <x v="0"/>
  </r>
  <r>
    <n v="7590"/>
    <x v="3763"/>
    <x v="1"/>
    <d v="2012-09-25T00:00:00"/>
    <d v="2012-09-29T00:00:00"/>
    <s v="Standard Class"/>
    <s v="DK-12895"/>
    <s v="Dana Kaydos"/>
    <s v="Consumer"/>
    <s v="United States"/>
    <s v="Rockford"/>
    <x v="10"/>
    <n v="61107"/>
    <x v="2"/>
    <s v="OFF-AR-10004602"/>
    <x v="1"/>
    <x v="6"/>
    <s v="Boston KS Multi-Size Manual Pencil Sharpener"/>
    <n v="128.744"/>
    <n v="7"/>
    <n v="0.2"/>
    <n v="12.8744"/>
    <x v="8"/>
  </r>
  <r>
    <n v="7591"/>
    <x v="3764"/>
    <x v="0"/>
    <d v="2013-09-06T00:00:00"/>
    <d v="2013-09-10T00:00:00"/>
    <s v="Standard Class"/>
    <s v="DB-13210"/>
    <s v="Dean Braden"/>
    <s v="Consumer"/>
    <s v="United States"/>
    <s v="Philadelphia"/>
    <x v="9"/>
    <n v="19134"/>
    <x v="3"/>
    <s v="FUR-FU-10000260"/>
    <x v="0"/>
    <x v="5"/>
    <s v="6&quot; Cubicle Wall Clock, Black"/>
    <n v="58.247999999999998"/>
    <n v="9"/>
    <n v="0.2"/>
    <n v="11.6496"/>
    <x v="8"/>
  </r>
  <r>
    <n v="7592"/>
    <x v="3764"/>
    <x v="0"/>
    <d v="2013-09-06T00:00:00"/>
    <d v="2013-09-10T00:00:00"/>
    <s v="Standard Class"/>
    <s v="DB-13210"/>
    <s v="Dean Braden"/>
    <s v="Consumer"/>
    <s v="United States"/>
    <s v="Philadelphia"/>
    <x v="9"/>
    <n v="19134"/>
    <x v="3"/>
    <s v="FUR-CH-10001146"/>
    <x v="0"/>
    <x v="1"/>
    <s v="Global Task Chair, Black"/>
    <n v="71.245999999999995"/>
    <n v="2"/>
    <n v="0.3"/>
    <n v="-19.338200000000001"/>
    <x v="8"/>
  </r>
  <r>
    <n v="7593"/>
    <x v="3764"/>
    <x v="0"/>
    <d v="2013-09-06T00:00:00"/>
    <d v="2013-09-10T00:00:00"/>
    <s v="Standard Class"/>
    <s v="DB-13210"/>
    <s v="Dean Braden"/>
    <s v="Consumer"/>
    <s v="United States"/>
    <s v="Philadelphia"/>
    <x v="9"/>
    <n v="19134"/>
    <x v="3"/>
    <s v="OFF-AR-10000896"/>
    <x v="1"/>
    <x v="6"/>
    <s v="Newell 329"/>
    <n v="7.8719999999999999"/>
    <n v="3"/>
    <n v="0.2"/>
    <n v="0.59040000000000004"/>
    <x v="8"/>
  </r>
  <r>
    <n v="7594"/>
    <x v="3764"/>
    <x v="0"/>
    <d v="2013-09-06T00:00:00"/>
    <d v="2013-09-10T00:00:00"/>
    <s v="Standard Class"/>
    <s v="DB-13210"/>
    <s v="Dean Braden"/>
    <s v="Consumer"/>
    <s v="United States"/>
    <s v="Philadelphia"/>
    <x v="9"/>
    <n v="19134"/>
    <x v="3"/>
    <s v="FUR-CH-10000309"/>
    <x v="0"/>
    <x v="1"/>
    <s v="Global Comet Stacking Arm Chair"/>
    <n v="887.27099999999996"/>
    <n v="3"/>
    <n v="0.3"/>
    <n v="-63.3765"/>
    <x v="8"/>
  </r>
  <r>
    <n v="7595"/>
    <x v="3765"/>
    <x v="3"/>
    <d v="2014-04-21T00:00:00"/>
    <d v="2014-04-25T00:00:00"/>
    <s v="Standard Class"/>
    <s v="CV-12295"/>
    <s v="Christina VanderZanden"/>
    <s v="Consumer"/>
    <s v="United States"/>
    <s v="Detroit"/>
    <x v="12"/>
    <n v="48234"/>
    <x v="2"/>
    <s v="OFF-BI-10001989"/>
    <x v="1"/>
    <x v="8"/>
    <s v="Premium Transparent Presentation Covers by GBC"/>
    <n v="146.86000000000001"/>
    <n v="7"/>
    <n v="0"/>
    <n v="70.492800000000003"/>
    <x v="3"/>
  </r>
  <r>
    <n v="7596"/>
    <x v="3765"/>
    <x v="3"/>
    <d v="2014-04-21T00:00:00"/>
    <d v="2014-04-25T00:00:00"/>
    <s v="Standard Class"/>
    <s v="CV-12295"/>
    <s v="Christina VanderZanden"/>
    <s v="Consumer"/>
    <s v="United States"/>
    <s v="Detroit"/>
    <x v="12"/>
    <n v="48234"/>
    <x v="2"/>
    <s v="OFF-BI-10001036"/>
    <x v="1"/>
    <x v="8"/>
    <s v="Cardinal EasyOpen D-Ring Binders"/>
    <n v="36.56"/>
    <n v="4"/>
    <n v="0"/>
    <n v="18.28"/>
    <x v="3"/>
  </r>
  <r>
    <n v="7597"/>
    <x v="3766"/>
    <x v="1"/>
    <d v="2012-06-15T00:00:00"/>
    <d v="2012-06-19T00:00:00"/>
    <s v="Standard Class"/>
    <s v="GK-14620"/>
    <s v="Grace Kelly"/>
    <s v="Corporate"/>
    <s v="United States"/>
    <s v="Los Angeles"/>
    <x v="1"/>
    <n v="90004"/>
    <x v="1"/>
    <s v="TEC-PH-10002103"/>
    <x v="2"/>
    <x v="7"/>
    <s v="Jabra SPEAK 410"/>
    <n v="225.57599999999999"/>
    <n v="3"/>
    <n v="0.2"/>
    <n v="22.557600000000001"/>
    <x v="1"/>
  </r>
  <r>
    <n v="7598"/>
    <x v="3767"/>
    <x v="2"/>
    <d v="2011-09-17T00:00:00"/>
    <d v="2011-09-22T00:00:00"/>
    <s v="Standard Class"/>
    <s v="JA-15970"/>
    <s v="Joseph Airdo"/>
    <s v="Consumer"/>
    <s v="United States"/>
    <s v="Springfield"/>
    <x v="21"/>
    <n v="97477"/>
    <x v="1"/>
    <s v="OFF-AR-10001473"/>
    <x v="1"/>
    <x v="6"/>
    <s v="Newell 313"/>
    <n v="5.2480000000000002"/>
    <n v="2"/>
    <n v="0.2"/>
    <n v="0.4592"/>
    <x v="8"/>
  </r>
  <r>
    <n v="7599"/>
    <x v="3767"/>
    <x v="2"/>
    <d v="2011-09-17T00:00:00"/>
    <d v="2011-09-22T00:00:00"/>
    <s v="Standard Class"/>
    <s v="JA-15970"/>
    <s v="Joseph Airdo"/>
    <s v="Consumer"/>
    <s v="United States"/>
    <s v="Springfield"/>
    <x v="21"/>
    <n v="97477"/>
    <x v="1"/>
    <s v="OFF-AR-10000411"/>
    <x v="1"/>
    <x v="6"/>
    <s v="Boston 16701 Slimline Battery Pencil Sharpener"/>
    <n v="38.256"/>
    <n v="3"/>
    <n v="0.2"/>
    <n v="4.782"/>
    <x v="8"/>
  </r>
  <r>
    <n v="7600"/>
    <x v="3767"/>
    <x v="2"/>
    <d v="2011-09-17T00:00:00"/>
    <d v="2011-09-22T00:00:00"/>
    <s v="Standard Class"/>
    <s v="JA-15970"/>
    <s v="Joseph Airdo"/>
    <s v="Consumer"/>
    <s v="United States"/>
    <s v="Springfield"/>
    <x v="21"/>
    <n v="97477"/>
    <x v="1"/>
    <s v="OFF-PA-10000246"/>
    <x v="1"/>
    <x v="10"/>
    <s v="Riverleaf Stik-Withit Designer Note Cubes"/>
    <n v="40.24"/>
    <n v="5"/>
    <n v="0.2"/>
    <n v="13.077999999999999"/>
    <x v="8"/>
  </r>
  <r>
    <n v="7601"/>
    <x v="3767"/>
    <x v="2"/>
    <d v="2011-09-17T00:00:00"/>
    <d v="2011-09-22T00:00:00"/>
    <s v="Standard Class"/>
    <s v="JA-15970"/>
    <s v="Joseph Airdo"/>
    <s v="Consumer"/>
    <s v="United States"/>
    <s v="Springfield"/>
    <x v="21"/>
    <n v="97477"/>
    <x v="1"/>
    <s v="TEC-MA-10004086"/>
    <x v="2"/>
    <x v="15"/>
    <s v="Plantronics Single Ear Headset"/>
    <n v="29.925000000000001"/>
    <n v="5"/>
    <n v="0.7"/>
    <n v="-21.945"/>
    <x v="8"/>
  </r>
  <r>
    <n v="7602"/>
    <x v="3767"/>
    <x v="2"/>
    <d v="2011-09-17T00:00:00"/>
    <d v="2011-09-22T00:00:00"/>
    <s v="Standard Class"/>
    <s v="JA-15970"/>
    <s v="Joseph Airdo"/>
    <s v="Consumer"/>
    <s v="United States"/>
    <s v="Springfield"/>
    <x v="21"/>
    <n v="97477"/>
    <x v="1"/>
    <s v="OFF-PA-10003039"/>
    <x v="1"/>
    <x v="10"/>
    <s v="Xerox 1960"/>
    <n v="148.70400000000001"/>
    <n v="6"/>
    <n v="0.2"/>
    <n v="46.47"/>
    <x v="8"/>
  </r>
  <r>
    <n v="7603"/>
    <x v="3767"/>
    <x v="2"/>
    <d v="2011-09-17T00:00:00"/>
    <d v="2011-09-22T00:00:00"/>
    <s v="Standard Class"/>
    <s v="JA-15970"/>
    <s v="Joseph Airdo"/>
    <s v="Consumer"/>
    <s v="United States"/>
    <s v="Springfield"/>
    <x v="21"/>
    <n v="97477"/>
    <x v="1"/>
    <s v="TEC-AC-10004633"/>
    <x v="2"/>
    <x v="11"/>
    <s v="Verbatim 25 GB 6x Blu-ray Single Layer Recordable Disc, 3/Pack"/>
    <n v="55.92"/>
    <n v="10"/>
    <n v="0.2"/>
    <n v="16.776"/>
    <x v="8"/>
  </r>
  <r>
    <n v="7604"/>
    <x v="3768"/>
    <x v="0"/>
    <d v="2013-07-09T00:00:00"/>
    <d v="2013-07-13T00:00:00"/>
    <s v="Standard Class"/>
    <s v="TH-21115"/>
    <s v="Thea Hudgings"/>
    <s v="Corporate"/>
    <s v="United States"/>
    <s v="Providence"/>
    <x v="34"/>
    <n v="2908"/>
    <x v="3"/>
    <s v="OFF-PA-10000289"/>
    <x v="1"/>
    <x v="10"/>
    <s v="Xerox 213"/>
    <n v="12.96"/>
    <n v="2"/>
    <n v="0"/>
    <n v="6.2207999999999997"/>
    <x v="7"/>
  </r>
  <r>
    <n v="7605"/>
    <x v="3769"/>
    <x v="0"/>
    <d v="2013-05-28T00:00:00"/>
    <d v="2013-06-01T00:00:00"/>
    <s v="Standard Class"/>
    <s v="BS-11665"/>
    <s v="Brian Stugart"/>
    <s v="Consumer"/>
    <s v="United States"/>
    <s v="Chicago"/>
    <x v="10"/>
    <n v="60623"/>
    <x v="2"/>
    <s v="FUR-FU-10003247"/>
    <x v="0"/>
    <x v="5"/>
    <s v="36X48 HARDFLOOR CHAIRMAT"/>
    <n v="25.175999999999998"/>
    <n v="3"/>
    <n v="0.6"/>
    <n v="-33.358199999999997"/>
    <x v="5"/>
  </r>
  <r>
    <n v="7606"/>
    <x v="3769"/>
    <x v="0"/>
    <d v="2013-05-28T00:00:00"/>
    <d v="2013-06-01T00:00:00"/>
    <s v="Standard Class"/>
    <s v="BS-11665"/>
    <s v="Brian Stugart"/>
    <s v="Consumer"/>
    <s v="United States"/>
    <s v="Chicago"/>
    <x v="10"/>
    <n v="60623"/>
    <x v="2"/>
    <s v="FUR-FU-10002191"/>
    <x v="0"/>
    <x v="5"/>
    <s v="G.E. Halogen Desk Lamp Bulbs"/>
    <n v="5.5839999999999996"/>
    <n v="2"/>
    <n v="0.6"/>
    <n v="-1.6752"/>
    <x v="5"/>
  </r>
  <r>
    <n v="7607"/>
    <x v="3769"/>
    <x v="0"/>
    <d v="2013-05-28T00:00:00"/>
    <d v="2013-06-01T00:00:00"/>
    <s v="Standard Class"/>
    <s v="BS-11665"/>
    <s v="Brian Stugart"/>
    <s v="Consumer"/>
    <s v="United States"/>
    <s v="Chicago"/>
    <x v="10"/>
    <n v="60623"/>
    <x v="2"/>
    <s v="OFF-ST-10001496"/>
    <x v="1"/>
    <x v="4"/>
    <s v="Standard Rollaway File with Lock"/>
    <n v="1297.3679999999999"/>
    <n v="9"/>
    <n v="0.2"/>
    <n v="97.302599999999998"/>
    <x v="5"/>
  </r>
  <r>
    <n v="7608"/>
    <x v="3770"/>
    <x v="3"/>
    <d v="2014-12-25T00:00:00"/>
    <d v="2014-12-28T00:00:00"/>
    <s v="First Class"/>
    <s v="NS-18505"/>
    <s v="Neola Schneider"/>
    <s v="Consumer"/>
    <s v="United States"/>
    <s v="Dallas"/>
    <x v="5"/>
    <n v="75220"/>
    <x v="2"/>
    <s v="OFF-ST-10000585"/>
    <x v="1"/>
    <x v="4"/>
    <s v="Economy Rollaway Files"/>
    <n v="264.32"/>
    <n v="2"/>
    <n v="0.2"/>
    <n v="19.824000000000002"/>
    <x v="4"/>
  </r>
  <r>
    <n v="7609"/>
    <x v="3771"/>
    <x v="3"/>
    <d v="2014-05-04T00:00:00"/>
    <d v="2014-05-08T00:00:00"/>
    <s v="Standard Class"/>
    <s v="MK-18160"/>
    <s v="Mike Kennedy"/>
    <s v="Consumer"/>
    <s v="United States"/>
    <s v="San Francisco"/>
    <x v="1"/>
    <n v="94122"/>
    <x v="1"/>
    <s v="OFF-PA-10001166"/>
    <x v="1"/>
    <x v="10"/>
    <s v="Xerox 2"/>
    <n v="25.92"/>
    <n v="4"/>
    <n v="0"/>
    <n v="12.441599999999999"/>
    <x v="5"/>
  </r>
  <r>
    <n v="7610"/>
    <x v="3771"/>
    <x v="3"/>
    <d v="2014-05-04T00:00:00"/>
    <d v="2014-05-08T00:00:00"/>
    <s v="Standard Class"/>
    <s v="MK-18160"/>
    <s v="Mike Kennedy"/>
    <s v="Consumer"/>
    <s v="United States"/>
    <s v="San Francisco"/>
    <x v="1"/>
    <n v="94122"/>
    <x v="1"/>
    <s v="OFF-AR-10003651"/>
    <x v="1"/>
    <x v="6"/>
    <s v="Newell 350"/>
    <n v="22.96"/>
    <n v="7"/>
    <n v="0"/>
    <n v="6.6584000000000003"/>
    <x v="5"/>
  </r>
  <r>
    <n v="7611"/>
    <x v="3772"/>
    <x v="2"/>
    <d v="2011-02-23T00:00:00"/>
    <d v="2011-02-25T00:00:00"/>
    <s v="First Class"/>
    <s v="SA-20830"/>
    <s v="Sue Ann Reed"/>
    <s v="Consumer"/>
    <s v="United States"/>
    <s v="Moreno Valley"/>
    <x v="1"/>
    <n v="92553"/>
    <x v="1"/>
    <s v="OFF-PA-10001800"/>
    <x v="1"/>
    <x v="10"/>
    <s v="Xerox 220"/>
    <n v="19.440000000000001"/>
    <n v="3"/>
    <n v="0"/>
    <n v="9.3312000000000008"/>
    <x v="11"/>
  </r>
  <r>
    <n v="7612"/>
    <x v="3773"/>
    <x v="1"/>
    <d v="2012-02-08T00:00:00"/>
    <d v="2012-02-11T00:00:00"/>
    <s v="First Class"/>
    <s v="BH-11710"/>
    <s v="Brosina Hoffman"/>
    <s v="Consumer"/>
    <s v="United States"/>
    <s v="Garden City"/>
    <x v="41"/>
    <n v="67846"/>
    <x v="2"/>
    <s v="OFF-PA-10000791"/>
    <x v="1"/>
    <x v="10"/>
    <s v="Wirebound Message Books, Four 2 3/4 x 5 Forms per Page, 200 Sets per Book"/>
    <n v="9.5399999999999991"/>
    <n v="2"/>
    <n v="0"/>
    <n v="4.2930000000000001"/>
    <x v="11"/>
  </r>
  <r>
    <n v="7613"/>
    <x v="3773"/>
    <x v="1"/>
    <d v="2012-02-08T00:00:00"/>
    <d v="2012-02-11T00:00:00"/>
    <s v="First Class"/>
    <s v="BH-11710"/>
    <s v="Brosina Hoffman"/>
    <s v="Consumer"/>
    <s v="United States"/>
    <s v="Garden City"/>
    <x v="41"/>
    <n v="67846"/>
    <x v="2"/>
    <s v="OFF-FA-10000134"/>
    <x v="1"/>
    <x v="13"/>
    <s v="Advantus Push Pins, Aluminum Head"/>
    <n v="5.81"/>
    <n v="1"/>
    <n v="0"/>
    <n v="1.8010999999999999"/>
    <x v="11"/>
  </r>
  <r>
    <n v="7614"/>
    <x v="3773"/>
    <x v="1"/>
    <d v="2012-02-08T00:00:00"/>
    <d v="2012-02-11T00:00:00"/>
    <s v="First Class"/>
    <s v="BH-11710"/>
    <s v="Brosina Hoffman"/>
    <s v="Consumer"/>
    <s v="United States"/>
    <s v="Garden City"/>
    <x v="41"/>
    <n v="67846"/>
    <x v="2"/>
    <s v="OFF-AR-10001149"/>
    <x v="1"/>
    <x v="6"/>
    <s v="Sanford Colorific Colored Pencils, 12/Box"/>
    <n v="5.76"/>
    <n v="2"/>
    <n v="0"/>
    <n v="1.728"/>
    <x v="11"/>
  </r>
  <r>
    <n v="7615"/>
    <x v="3774"/>
    <x v="1"/>
    <d v="2012-08-24T00:00:00"/>
    <d v="2012-08-28T00:00:00"/>
    <s v="Second Class"/>
    <s v="SC-20380"/>
    <s v="Shahid Collister"/>
    <s v="Consumer"/>
    <s v="United States"/>
    <s v="New York City"/>
    <x v="15"/>
    <n v="10035"/>
    <x v="3"/>
    <s v="FUR-FU-10000010"/>
    <x v="0"/>
    <x v="5"/>
    <s v="DAX Value U-Channel Document Frames, Easel Back"/>
    <n v="14.91"/>
    <n v="3"/>
    <n v="0"/>
    <n v="4.6220999999999997"/>
    <x v="6"/>
  </r>
  <r>
    <n v="7616"/>
    <x v="3775"/>
    <x v="2"/>
    <d v="2011-11-30T00:00:00"/>
    <d v="2011-12-04T00:00:00"/>
    <s v="Standard Class"/>
    <s v="RF-19345"/>
    <s v="Randy Ferguson"/>
    <s v="Corporate"/>
    <s v="United States"/>
    <s v="Orlando"/>
    <x v="2"/>
    <n v="32839"/>
    <x v="0"/>
    <s v="OFF-BI-10000201"/>
    <x v="1"/>
    <x v="8"/>
    <s v="Avery Triangle Shaped Sheet Lifters, Black, 2/Pack"/>
    <n v="6.6420000000000003"/>
    <n v="9"/>
    <n v="0.7"/>
    <n v="-4.4279999999999999"/>
    <x v="0"/>
  </r>
  <r>
    <n v="7617"/>
    <x v="3776"/>
    <x v="0"/>
    <d v="2013-12-11T00:00:00"/>
    <d v="2013-12-17T00:00:00"/>
    <s v="Standard Class"/>
    <s v="CM-12235"/>
    <s v="Chris McAfee"/>
    <s v="Consumer"/>
    <s v="United States"/>
    <s v="Watertown"/>
    <x v="15"/>
    <n v="13601"/>
    <x v="3"/>
    <s v="OFF-PA-10001776"/>
    <x v="1"/>
    <x v="10"/>
    <s v="Wirebound Message Books, Four 2 3/4&quot; x 5&quot; Forms per Page, 600 Sets per Book"/>
    <n v="18.54"/>
    <n v="2"/>
    <n v="0"/>
    <n v="8.7138000000000009"/>
    <x v="4"/>
  </r>
  <r>
    <n v="7618"/>
    <x v="3776"/>
    <x v="0"/>
    <d v="2013-12-11T00:00:00"/>
    <d v="2013-12-17T00:00:00"/>
    <s v="Standard Class"/>
    <s v="CM-12235"/>
    <s v="Chris McAfee"/>
    <s v="Consumer"/>
    <s v="United States"/>
    <s v="Watertown"/>
    <x v="15"/>
    <n v="13601"/>
    <x v="3"/>
    <s v="OFF-BI-10003656"/>
    <x v="1"/>
    <x v="8"/>
    <s v="Fellowes PB200 Plastic Comb Binding Machine"/>
    <n v="679.96"/>
    <n v="5"/>
    <n v="0.2"/>
    <n v="220.98699999999999"/>
    <x v="4"/>
  </r>
  <r>
    <n v="7619"/>
    <x v="3777"/>
    <x v="3"/>
    <d v="2014-10-28T00:00:00"/>
    <d v="2014-10-30T00:00:00"/>
    <s v="First Class"/>
    <s v="JM-15655"/>
    <s v="Jim Mitchum"/>
    <s v="Corporate"/>
    <s v="United States"/>
    <s v="Los Angeles"/>
    <x v="1"/>
    <n v="90032"/>
    <x v="1"/>
    <s v="FUR-TA-10001539"/>
    <x v="0"/>
    <x v="3"/>
    <s v="Chromcraft Rectangular Conference Tables"/>
    <n v="189.57599999999999"/>
    <n v="1"/>
    <n v="0.2"/>
    <n v="9.4787999999999997"/>
    <x v="2"/>
  </r>
  <r>
    <n v="7620"/>
    <x v="3777"/>
    <x v="3"/>
    <d v="2014-10-28T00:00:00"/>
    <d v="2014-10-30T00:00:00"/>
    <s v="First Class"/>
    <s v="JM-15655"/>
    <s v="Jim Mitchum"/>
    <s v="Corporate"/>
    <s v="United States"/>
    <s v="Los Angeles"/>
    <x v="1"/>
    <n v="90032"/>
    <x v="1"/>
    <s v="TEC-PH-10004100"/>
    <x v="2"/>
    <x v="7"/>
    <s v="Griffin GC17055 Auxiliary Audio Cable"/>
    <n v="71.959999999999994"/>
    <n v="5"/>
    <n v="0.2"/>
    <n v="7.1959999999999997"/>
    <x v="2"/>
  </r>
  <r>
    <n v="7621"/>
    <x v="3778"/>
    <x v="2"/>
    <d v="2011-11-25T00:00:00"/>
    <d v="2011-11-29T00:00:00"/>
    <s v="Standard Class"/>
    <s v="RB-19435"/>
    <s v="Richard Bierner"/>
    <s v="Consumer"/>
    <s v="United States"/>
    <s v="Los Angeles"/>
    <x v="1"/>
    <n v="90004"/>
    <x v="1"/>
    <s v="TEC-PH-10001580"/>
    <x v="2"/>
    <x v="7"/>
    <s v="Logitech Mobile Speakerphone P710e - speaker phone"/>
    <n v="539.91999999999996"/>
    <n v="5"/>
    <n v="0.2"/>
    <n v="47.243000000000002"/>
    <x v="0"/>
  </r>
  <r>
    <n v="7622"/>
    <x v="3778"/>
    <x v="2"/>
    <d v="2011-11-25T00:00:00"/>
    <d v="2011-11-29T00:00:00"/>
    <s v="Standard Class"/>
    <s v="RB-19435"/>
    <s v="Richard Bierner"/>
    <s v="Consumer"/>
    <s v="United States"/>
    <s v="Los Angeles"/>
    <x v="1"/>
    <n v="90004"/>
    <x v="1"/>
    <s v="FUR-CH-10002335"/>
    <x v="0"/>
    <x v="1"/>
    <s v="Hon GuestStacker Chair"/>
    <n v="725.34400000000005"/>
    <n v="4"/>
    <n v="0.2"/>
    <n v="54.400799999999997"/>
    <x v="0"/>
  </r>
  <r>
    <n v="7623"/>
    <x v="3778"/>
    <x v="2"/>
    <d v="2011-11-25T00:00:00"/>
    <d v="2011-11-29T00:00:00"/>
    <s v="Standard Class"/>
    <s v="RB-19435"/>
    <s v="Richard Bierner"/>
    <s v="Consumer"/>
    <s v="United States"/>
    <s v="Los Angeles"/>
    <x v="1"/>
    <n v="90004"/>
    <x v="1"/>
    <s v="OFF-AR-10004707"/>
    <x v="1"/>
    <x v="6"/>
    <s v="Staples"/>
    <n v="7.44"/>
    <n v="3"/>
    <n v="0"/>
    <n v="2.6040000000000001"/>
    <x v="0"/>
  </r>
  <r>
    <n v="7624"/>
    <x v="3779"/>
    <x v="2"/>
    <d v="2011-07-14T00:00:00"/>
    <d v="2011-07-20T00:00:00"/>
    <s v="Standard Class"/>
    <s v="SS-20515"/>
    <s v="Shirley Schmidt"/>
    <s v="Home Office"/>
    <s v="United States"/>
    <s v="Newark"/>
    <x v="13"/>
    <n v="19711"/>
    <x v="3"/>
    <s v="OFF-AP-10000576"/>
    <x v="1"/>
    <x v="9"/>
    <s v="Belkin 7 Outlet SurgeMaster II"/>
    <n v="39.479999999999997"/>
    <n v="1"/>
    <n v="0"/>
    <n v="11.054399999999999"/>
    <x v="7"/>
  </r>
  <r>
    <n v="7625"/>
    <x v="3780"/>
    <x v="1"/>
    <d v="2012-05-23T00:00:00"/>
    <d v="2012-05-27T00:00:00"/>
    <s v="Second Class"/>
    <s v="NM-18445"/>
    <s v="Nathan Mautz"/>
    <s v="Home Office"/>
    <s v="United States"/>
    <s v="Detroit"/>
    <x v="12"/>
    <n v="48234"/>
    <x v="2"/>
    <s v="OFF-AP-10001394"/>
    <x v="1"/>
    <x v="9"/>
    <s v="Harmony Air Purifier"/>
    <n v="850.5"/>
    <n v="5"/>
    <n v="0.1"/>
    <n v="245.7"/>
    <x v="5"/>
  </r>
  <r>
    <n v="7626"/>
    <x v="3780"/>
    <x v="1"/>
    <d v="2012-05-23T00:00:00"/>
    <d v="2012-05-27T00:00:00"/>
    <s v="Second Class"/>
    <s v="NM-18445"/>
    <s v="Nathan Mautz"/>
    <s v="Home Office"/>
    <s v="United States"/>
    <s v="Detroit"/>
    <x v="12"/>
    <n v="48234"/>
    <x v="2"/>
    <s v="FUR-FU-10003724"/>
    <x v="0"/>
    <x v="5"/>
    <s v="Westinghouse Clip-On Gooseneck Lamps"/>
    <n v="75.33"/>
    <n v="9"/>
    <n v="0"/>
    <n v="19.585799999999999"/>
    <x v="5"/>
  </r>
  <r>
    <n v="7627"/>
    <x v="3781"/>
    <x v="1"/>
    <d v="2012-11-21T00:00:00"/>
    <d v="2012-11-23T00:00:00"/>
    <s v="Second Class"/>
    <s v="EM-14095"/>
    <s v="Eudokia Martin"/>
    <s v="Corporate"/>
    <s v="United States"/>
    <s v="Phoenix"/>
    <x v="16"/>
    <n v="85023"/>
    <x v="1"/>
    <s v="OFF-AP-10002867"/>
    <x v="1"/>
    <x v="9"/>
    <s v="Fellowes Command Center 5-outlet power strip"/>
    <n v="325.63200000000001"/>
    <n v="6"/>
    <n v="0.2"/>
    <n v="28.492799999999999"/>
    <x v="0"/>
  </r>
  <r>
    <n v="7628"/>
    <x v="3781"/>
    <x v="1"/>
    <d v="2012-11-21T00:00:00"/>
    <d v="2012-11-23T00:00:00"/>
    <s v="Second Class"/>
    <s v="EM-14095"/>
    <s v="Eudokia Martin"/>
    <s v="Corporate"/>
    <s v="United States"/>
    <s v="Phoenix"/>
    <x v="16"/>
    <n v="85023"/>
    <x v="1"/>
    <s v="TEC-AC-10002718"/>
    <x v="2"/>
    <x v="11"/>
    <s v="Belkin Standard 104 key USB Keyboard"/>
    <n v="23.344000000000001"/>
    <n v="2"/>
    <n v="0.2"/>
    <n v="-1.4590000000000001"/>
    <x v="0"/>
  </r>
  <r>
    <n v="7629"/>
    <x v="3781"/>
    <x v="1"/>
    <d v="2012-11-21T00:00:00"/>
    <d v="2012-11-23T00:00:00"/>
    <s v="Second Class"/>
    <s v="EM-14095"/>
    <s v="Eudokia Martin"/>
    <s v="Corporate"/>
    <s v="United States"/>
    <s v="Phoenix"/>
    <x v="16"/>
    <n v="85023"/>
    <x v="1"/>
    <s v="OFF-LA-10003121"/>
    <x v="1"/>
    <x v="2"/>
    <s v="Avery 506"/>
    <n v="16.52"/>
    <n v="5"/>
    <n v="0.2"/>
    <n v="5.3689999999999998"/>
    <x v="0"/>
  </r>
  <r>
    <n v="7630"/>
    <x v="3782"/>
    <x v="2"/>
    <d v="2011-03-30T00:00:00"/>
    <d v="2011-04-01T00:00:00"/>
    <s v="First Class"/>
    <s v="MP-17470"/>
    <s v="Mark Packer"/>
    <s v="Home Office"/>
    <s v="United States"/>
    <s v="Brownsville"/>
    <x v="5"/>
    <n v="78521"/>
    <x v="2"/>
    <s v="OFF-EN-10002230"/>
    <x v="1"/>
    <x v="12"/>
    <s v="Airmail Envelopes"/>
    <n v="335.72"/>
    <n v="5"/>
    <n v="0.2"/>
    <n v="113.30549999999999"/>
    <x v="10"/>
  </r>
  <r>
    <n v="7631"/>
    <x v="3782"/>
    <x v="2"/>
    <d v="2011-03-30T00:00:00"/>
    <d v="2011-04-01T00:00:00"/>
    <s v="First Class"/>
    <s v="MP-17470"/>
    <s v="Mark Packer"/>
    <s v="Home Office"/>
    <s v="United States"/>
    <s v="Brownsville"/>
    <x v="5"/>
    <n v="78521"/>
    <x v="2"/>
    <s v="TEC-PH-10001819"/>
    <x v="2"/>
    <x v="7"/>
    <s v="Innergie mMini Combo Duo USB Travel Charging Kit"/>
    <n v="251.94399999999999"/>
    <n v="7"/>
    <n v="0.2"/>
    <n v="88.180400000000006"/>
    <x v="10"/>
  </r>
  <r>
    <n v="7632"/>
    <x v="3782"/>
    <x v="2"/>
    <d v="2011-03-30T00:00:00"/>
    <d v="2011-04-01T00:00:00"/>
    <s v="First Class"/>
    <s v="MP-17470"/>
    <s v="Mark Packer"/>
    <s v="Home Office"/>
    <s v="United States"/>
    <s v="Brownsville"/>
    <x v="5"/>
    <n v="78521"/>
    <x v="2"/>
    <s v="FUR-CH-10002304"/>
    <x v="0"/>
    <x v="1"/>
    <s v="Global Stack Chair without Arms, Black"/>
    <n v="127.30200000000001"/>
    <n v="7"/>
    <n v="0.3"/>
    <n v="-9.093"/>
    <x v="10"/>
  </r>
  <r>
    <n v="7633"/>
    <x v="3783"/>
    <x v="3"/>
    <d v="2014-12-30T00:00:00"/>
    <d v="2015-01-02T00:00:00"/>
    <s v="Second Class"/>
    <s v="KH-16360"/>
    <s v="Katherine Hughes"/>
    <s v="Consumer"/>
    <s v="United States"/>
    <s v="Louisville"/>
    <x v="0"/>
    <n v="40214"/>
    <x v="0"/>
    <s v="FUR-CH-10002602"/>
    <x v="0"/>
    <x v="1"/>
    <s v="DMI Arturo Collection Mission-style Design Wood Chair"/>
    <n v="1207.8399999999999"/>
    <n v="8"/>
    <n v="0"/>
    <n v="314.03840000000002"/>
    <x v="4"/>
  </r>
  <r>
    <n v="7634"/>
    <x v="3783"/>
    <x v="3"/>
    <d v="2014-12-30T00:00:00"/>
    <d v="2015-01-02T00:00:00"/>
    <s v="Second Class"/>
    <s v="KH-16360"/>
    <s v="Katherine Hughes"/>
    <s v="Consumer"/>
    <s v="United States"/>
    <s v="Louisville"/>
    <x v="0"/>
    <n v="40214"/>
    <x v="0"/>
    <s v="OFF-BI-10002414"/>
    <x v="1"/>
    <x v="8"/>
    <s v="GBC ProClick Spines for 32-Hole Punch"/>
    <n v="12.53"/>
    <n v="1"/>
    <n v="0"/>
    <n v="5.8891"/>
    <x v="4"/>
  </r>
  <r>
    <n v="7635"/>
    <x v="3783"/>
    <x v="3"/>
    <d v="2014-12-30T00:00:00"/>
    <d v="2015-01-02T00:00:00"/>
    <s v="Second Class"/>
    <s v="KH-16360"/>
    <s v="Katherine Hughes"/>
    <s v="Consumer"/>
    <s v="United States"/>
    <s v="Louisville"/>
    <x v="0"/>
    <n v="40214"/>
    <x v="0"/>
    <s v="OFF-AR-10003696"/>
    <x v="1"/>
    <x v="6"/>
    <s v="Panasonic KP-350BK Electric Pencil Sharpener with Auto Stop"/>
    <n v="34.58"/>
    <n v="1"/>
    <n v="0"/>
    <n v="10.0282"/>
    <x v="4"/>
  </r>
  <r>
    <n v="7636"/>
    <x v="3783"/>
    <x v="3"/>
    <d v="2014-12-30T00:00:00"/>
    <d v="2015-01-02T00:00:00"/>
    <s v="Second Class"/>
    <s v="KH-16360"/>
    <s v="Katherine Hughes"/>
    <s v="Consumer"/>
    <s v="United States"/>
    <s v="Louisville"/>
    <x v="0"/>
    <n v="40214"/>
    <x v="0"/>
    <s v="FUR-CH-10004495"/>
    <x v="0"/>
    <x v="1"/>
    <s v="Global Leather and Oak Executive Chair, Black"/>
    <n v="300.98"/>
    <n v="1"/>
    <n v="0"/>
    <n v="87.284199999999998"/>
    <x v="4"/>
  </r>
  <r>
    <n v="7637"/>
    <x v="3783"/>
    <x v="3"/>
    <d v="2014-12-30T00:00:00"/>
    <d v="2015-01-02T00:00:00"/>
    <s v="Second Class"/>
    <s v="KH-16360"/>
    <s v="Katherine Hughes"/>
    <s v="Consumer"/>
    <s v="United States"/>
    <s v="Louisville"/>
    <x v="0"/>
    <n v="40214"/>
    <x v="0"/>
    <s v="FUR-CH-10001270"/>
    <x v="0"/>
    <x v="1"/>
    <s v="Harbour Creations Steel Folding Chair"/>
    <n v="258.75"/>
    <n v="3"/>
    <n v="0"/>
    <n v="77.625"/>
    <x v="4"/>
  </r>
  <r>
    <n v="7638"/>
    <x v="3784"/>
    <x v="3"/>
    <d v="2014-03-03T00:00:00"/>
    <d v="2014-03-09T00:00:00"/>
    <s v="Standard Class"/>
    <s v="DB-13555"/>
    <s v="Dorothy Badders"/>
    <s v="Corporate"/>
    <s v="United States"/>
    <s v="Newark"/>
    <x v="13"/>
    <n v="19711"/>
    <x v="3"/>
    <s v="OFF-AR-10001615"/>
    <x v="1"/>
    <x v="6"/>
    <s v="Newell 34"/>
    <n v="59.52"/>
    <n v="3"/>
    <n v="0"/>
    <n v="15.475199999999999"/>
    <x v="10"/>
  </r>
  <r>
    <n v="7639"/>
    <x v="3784"/>
    <x v="3"/>
    <d v="2014-03-03T00:00:00"/>
    <d v="2014-03-09T00:00:00"/>
    <s v="Standard Class"/>
    <s v="DB-13555"/>
    <s v="Dorothy Badders"/>
    <s v="Corporate"/>
    <s v="United States"/>
    <s v="Newark"/>
    <x v="13"/>
    <n v="19711"/>
    <x v="3"/>
    <s v="OFF-EN-10003286"/>
    <x v="1"/>
    <x v="12"/>
    <s v="Staples"/>
    <n v="57.96"/>
    <n v="7"/>
    <n v="0"/>
    <n v="27.241199999999999"/>
    <x v="10"/>
  </r>
  <r>
    <n v="7640"/>
    <x v="3784"/>
    <x v="3"/>
    <d v="2014-03-03T00:00:00"/>
    <d v="2014-03-09T00:00:00"/>
    <s v="Standard Class"/>
    <s v="DB-13555"/>
    <s v="Dorothy Badders"/>
    <s v="Corporate"/>
    <s v="United States"/>
    <s v="Newark"/>
    <x v="13"/>
    <n v="19711"/>
    <x v="3"/>
    <s v="FUR-BO-10003660"/>
    <x v="0"/>
    <x v="0"/>
    <s v="Bush Cubix Collection Bookcases, Fully Assembled"/>
    <n v="441.96"/>
    <n v="2"/>
    <n v="0"/>
    <n v="101.6508"/>
    <x v="10"/>
  </r>
  <r>
    <n v="7641"/>
    <x v="3784"/>
    <x v="3"/>
    <d v="2014-03-03T00:00:00"/>
    <d v="2014-03-09T00:00:00"/>
    <s v="Standard Class"/>
    <s v="DB-13555"/>
    <s v="Dorothy Badders"/>
    <s v="Corporate"/>
    <s v="United States"/>
    <s v="Newark"/>
    <x v="13"/>
    <n v="19711"/>
    <x v="3"/>
    <s v="OFF-PA-10002764"/>
    <x v="1"/>
    <x v="10"/>
    <s v="Staples"/>
    <n v="68.040000000000006"/>
    <n v="6"/>
    <n v="0"/>
    <n v="33.339599999999997"/>
    <x v="10"/>
  </r>
  <r>
    <n v="7642"/>
    <x v="3785"/>
    <x v="0"/>
    <d v="2013-10-07T00:00:00"/>
    <d v="2013-10-08T00:00:00"/>
    <s v="First Class"/>
    <s v="LB-16795"/>
    <s v="Laurel Beltran"/>
    <s v="Home Office"/>
    <s v="United States"/>
    <s v="Pueblo"/>
    <x v="22"/>
    <n v="81001"/>
    <x v="1"/>
    <s v="TEC-MA-10001695"/>
    <x v="2"/>
    <x v="15"/>
    <s v="Zebra GK420t Direct Thermal/Thermal Transfer Printer"/>
    <n v="703.71"/>
    <n v="6"/>
    <n v="0.7"/>
    <n v="-938.28"/>
    <x v="2"/>
  </r>
  <r>
    <n v="7643"/>
    <x v="3785"/>
    <x v="0"/>
    <d v="2013-10-07T00:00:00"/>
    <d v="2013-10-08T00:00:00"/>
    <s v="First Class"/>
    <s v="LB-16795"/>
    <s v="Laurel Beltran"/>
    <s v="Home Office"/>
    <s v="United States"/>
    <s v="Pueblo"/>
    <x v="22"/>
    <n v="81001"/>
    <x v="1"/>
    <s v="OFF-BI-10002824"/>
    <x v="1"/>
    <x v="8"/>
    <s v="Recycled Easel Ring Binders"/>
    <n v="17.904"/>
    <n v="4"/>
    <n v="0.7"/>
    <n v="-14.92"/>
    <x v="2"/>
  </r>
  <r>
    <n v="7644"/>
    <x v="3785"/>
    <x v="0"/>
    <d v="2013-10-07T00:00:00"/>
    <d v="2013-10-08T00:00:00"/>
    <s v="First Class"/>
    <s v="LB-16795"/>
    <s v="Laurel Beltran"/>
    <s v="Home Office"/>
    <s v="United States"/>
    <s v="Pueblo"/>
    <x v="22"/>
    <n v="81001"/>
    <x v="1"/>
    <s v="OFF-BI-10002571"/>
    <x v="1"/>
    <x v="8"/>
    <s v="Avery Framed View Binder, EZD Ring (Locking), Navy, 1 1/2&quot;"/>
    <n v="11.976000000000001"/>
    <n v="4"/>
    <n v="0.7"/>
    <n v="-9.1815999999999995"/>
    <x v="2"/>
  </r>
  <r>
    <n v="7645"/>
    <x v="3785"/>
    <x v="0"/>
    <d v="2013-10-07T00:00:00"/>
    <d v="2013-10-08T00:00:00"/>
    <s v="First Class"/>
    <s v="LB-16795"/>
    <s v="Laurel Beltran"/>
    <s v="Home Office"/>
    <s v="United States"/>
    <s v="Pueblo"/>
    <x v="22"/>
    <n v="81001"/>
    <x v="1"/>
    <s v="TEC-AC-10001553"/>
    <x v="2"/>
    <x v="11"/>
    <s v="Memorex 25GB 6X Branded Blu-Ray Recordable Disc, 15/Pack"/>
    <n v="67.959999999999994"/>
    <n v="5"/>
    <n v="0.2"/>
    <n v="0.84950000000000003"/>
    <x v="2"/>
  </r>
  <r>
    <n v="7646"/>
    <x v="3786"/>
    <x v="1"/>
    <d v="2012-04-05T00:00:00"/>
    <d v="2012-04-11T00:00:00"/>
    <s v="Standard Class"/>
    <s v="CA-11965"/>
    <s v="Carol Adams"/>
    <s v="Corporate"/>
    <s v="United States"/>
    <s v="Los Angeles"/>
    <x v="1"/>
    <n v="90036"/>
    <x v="1"/>
    <s v="FUR-CH-10003973"/>
    <x v="0"/>
    <x v="1"/>
    <s v="GuestStacker Chair with Chrome Finish Legs"/>
    <n v="892.22400000000005"/>
    <n v="3"/>
    <n v="0.2"/>
    <n v="89.222399999999993"/>
    <x v="3"/>
  </r>
  <r>
    <n v="7647"/>
    <x v="3787"/>
    <x v="2"/>
    <d v="2011-09-09T00:00:00"/>
    <d v="2011-09-13T00:00:00"/>
    <s v="Standard Class"/>
    <s v="DL-12925"/>
    <s v="Daniel Lacy"/>
    <s v="Consumer"/>
    <s v="United States"/>
    <s v="Greenville"/>
    <x v="3"/>
    <n v="27834"/>
    <x v="0"/>
    <s v="TEC-MA-10002073"/>
    <x v="2"/>
    <x v="15"/>
    <s v="3D Systems Cube Printer, 2nd Generation, White"/>
    <n v="1299.99"/>
    <n v="2"/>
    <n v="0.5"/>
    <n v="-571.99559999999997"/>
    <x v="8"/>
  </r>
  <r>
    <n v="7648"/>
    <x v="3788"/>
    <x v="0"/>
    <d v="2013-03-16T00:00:00"/>
    <d v="2013-03-17T00:00:00"/>
    <s v="First Class"/>
    <s v="FC-14335"/>
    <s v="Fred Chung"/>
    <s v="Corporate"/>
    <s v="United States"/>
    <s v="San Francisco"/>
    <x v="1"/>
    <n v="94110"/>
    <x v="1"/>
    <s v="OFF-BI-10003529"/>
    <x v="1"/>
    <x v="8"/>
    <s v="Avery Round Ring Poly Binders"/>
    <n v="4.5439999999999996"/>
    <n v="2"/>
    <n v="0.2"/>
    <n v="1.6472"/>
    <x v="10"/>
  </r>
  <r>
    <n v="7649"/>
    <x v="3788"/>
    <x v="0"/>
    <d v="2013-03-16T00:00:00"/>
    <d v="2013-03-17T00:00:00"/>
    <s v="First Class"/>
    <s v="FC-14335"/>
    <s v="Fred Chung"/>
    <s v="Corporate"/>
    <s v="United States"/>
    <s v="San Francisco"/>
    <x v="1"/>
    <n v="94110"/>
    <x v="1"/>
    <s v="FUR-CH-10000309"/>
    <x v="0"/>
    <x v="1"/>
    <s v="Global Comet Stacking Arm Chair"/>
    <n v="1352.0319999999999"/>
    <n v="4"/>
    <n v="0.2"/>
    <n v="84.501999999999995"/>
    <x v="10"/>
  </r>
  <r>
    <n v="7650"/>
    <x v="3789"/>
    <x v="1"/>
    <d v="2012-12-27T00:00:00"/>
    <d v="2012-12-31T00:00:00"/>
    <s v="Standard Class"/>
    <s v="DB-13120"/>
    <s v="David Bremer"/>
    <s v="Corporate"/>
    <s v="United States"/>
    <s v="Marion"/>
    <x v="24"/>
    <n v="43302"/>
    <x v="3"/>
    <s v="FUR-TA-10004154"/>
    <x v="0"/>
    <x v="3"/>
    <s v="Riverside Furniture Oval Coffee Table, Oval End Table, End Table with Drawer"/>
    <n v="1548.99"/>
    <n v="9"/>
    <n v="0.4"/>
    <n v="-464.697"/>
    <x v="4"/>
  </r>
  <r>
    <n v="7651"/>
    <x v="3789"/>
    <x v="1"/>
    <d v="2012-12-27T00:00:00"/>
    <d v="2012-12-31T00:00:00"/>
    <s v="Standard Class"/>
    <s v="DB-13120"/>
    <s v="David Bremer"/>
    <s v="Corporate"/>
    <s v="United States"/>
    <s v="Marion"/>
    <x v="24"/>
    <n v="43302"/>
    <x v="3"/>
    <s v="OFF-EN-10003286"/>
    <x v="1"/>
    <x v="12"/>
    <s v="Staples"/>
    <n v="19.872"/>
    <n v="3"/>
    <n v="0.2"/>
    <n v="6.7068000000000003"/>
    <x v="4"/>
  </r>
  <r>
    <n v="7652"/>
    <x v="3790"/>
    <x v="3"/>
    <d v="2014-08-08T00:00:00"/>
    <d v="2014-08-09T00:00:00"/>
    <s v="First Class"/>
    <s v="CK-12205"/>
    <s v="Chloris Kastensmidt"/>
    <s v="Consumer"/>
    <s v="United States"/>
    <s v="Dallas"/>
    <x v="5"/>
    <n v="75081"/>
    <x v="2"/>
    <s v="TEC-AC-10001552"/>
    <x v="2"/>
    <x v="11"/>
    <s v="Logitech K350 2.4Ghz Wireless Keyboard"/>
    <n v="119.44799999999999"/>
    <n v="3"/>
    <n v="0.2"/>
    <n v="-13.437900000000001"/>
    <x v="6"/>
  </r>
  <r>
    <n v="7653"/>
    <x v="3790"/>
    <x v="3"/>
    <d v="2014-08-08T00:00:00"/>
    <d v="2014-08-09T00:00:00"/>
    <s v="First Class"/>
    <s v="CK-12205"/>
    <s v="Chloris Kastensmidt"/>
    <s v="Consumer"/>
    <s v="United States"/>
    <s v="Dallas"/>
    <x v="5"/>
    <n v="75081"/>
    <x v="2"/>
    <s v="OFF-ST-10002790"/>
    <x v="1"/>
    <x v="4"/>
    <s v="Safco Industrial Shelving"/>
    <n v="118.16"/>
    <n v="2"/>
    <n v="0.2"/>
    <n v="-25.109000000000002"/>
    <x v="6"/>
  </r>
  <r>
    <n v="7654"/>
    <x v="3791"/>
    <x v="1"/>
    <d v="2012-03-22T00:00:00"/>
    <d v="2012-03-27T00:00:00"/>
    <s v="Standard Class"/>
    <s v="FW-14395"/>
    <s v="Fred Wasserman"/>
    <s v="Corporate"/>
    <s v="United States"/>
    <s v="Huntsville"/>
    <x v="19"/>
    <n v="35810"/>
    <x v="0"/>
    <s v="OFF-AR-10003217"/>
    <x v="1"/>
    <x v="6"/>
    <s v="Newell 316"/>
    <n v="19.559999999999999"/>
    <n v="4"/>
    <n v="0"/>
    <n v="5.4767999999999999"/>
    <x v="10"/>
  </r>
  <r>
    <n v="7655"/>
    <x v="3792"/>
    <x v="1"/>
    <d v="2012-11-30T00:00:00"/>
    <d v="2012-12-02T00:00:00"/>
    <s v="Second Class"/>
    <s v="JM-15865"/>
    <s v="John Murray"/>
    <s v="Consumer"/>
    <s v="United States"/>
    <s v="Las Vegas"/>
    <x v="33"/>
    <n v="89115"/>
    <x v="1"/>
    <s v="FUR-FU-10002813"/>
    <x v="0"/>
    <x v="5"/>
    <s v="DAX Contemporary Wood Frame with Silver Metal Mat, Desktop, 11 x 14 Size"/>
    <n v="80.959999999999994"/>
    <n v="4"/>
    <n v="0"/>
    <n v="29.145600000000002"/>
    <x v="0"/>
  </r>
  <r>
    <n v="7656"/>
    <x v="3792"/>
    <x v="1"/>
    <d v="2012-11-30T00:00:00"/>
    <d v="2012-12-02T00:00:00"/>
    <s v="Second Class"/>
    <s v="JM-15865"/>
    <s v="John Murray"/>
    <s v="Consumer"/>
    <s v="United States"/>
    <s v="Las Vegas"/>
    <x v="33"/>
    <n v="89115"/>
    <x v="1"/>
    <s v="OFF-PA-10003848"/>
    <x v="1"/>
    <x v="10"/>
    <s v="Xerox 1997"/>
    <n v="25.92"/>
    <n v="4"/>
    <n v="0"/>
    <n v="12.441599999999999"/>
    <x v="0"/>
  </r>
  <r>
    <n v="7657"/>
    <x v="3793"/>
    <x v="2"/>
    <d v="2011-04-15T00:00:00"/>
    <d v="2011-04-15T00:00:00"/>
    <s v="Same Day"/>
    <s v="PS-18970"/>
    <s v="Paul Stevenson"/>
    <s v="Home Office"/>
    <s v="United States"/>
    <s v="Los Angeles"/>
    <x v="1"/>
    <n v="90049"/>
    <x v="1"/>
    <s v="OFF-AP-10000240"/>
    <x v="1"/>
    <x v="9"/>
    <s v="Belkin F9G930V10-GRY 9 Outlet Surge"/>
    <n v="106.96"/>
    <n v="2"/>
    <n v="0"/>
    <n v="31.0184"/>
    <x v="3"/>
  </r>
  <r>
    <n v="7658"/>
    <x v="3793"/>
    <x v="2"/>
    <d v="2011-04-15T00:00:00"/>
    <d v="2011-04-15T00:00:00"/>
    <s v="Same Day"/>
    <s v="PS-18970"/>
    <s v="Paul Stevenson"/>
    <s v="Home Office"/>
    <s v="United States"/>
    <s v="Los Angeles"/>
    <x v="1"/>
    <n v="90049"/>
    <x v="1"/>
    <s v="FUR-FU-10004091"/>
    <x v="0"/>
    <x v="5"/>
    <s v="Howard Miller 13&quot; Diameter Goldtone Round Wall Clock"/>
    <n v="187.76"/>
    <n v="4"/>
    <n v="0"/>
    <n v="76.9816"/>
    <x v="3"/>
  </r>
  <r>
    <n v="7659"/>
    <x v="3794"/>
    <x v="3"/>
    <d v="2014-07-31T00:00:00"/>
    <d v="2014-08-03T00:00:00"/>
    <s v="First Class"/>
    <s v="TC-21475"/>
    <s v="Tony Chapman"/>
    <s v="Home Office"/>
    <s v="United States"/>
    <s v="Lakewood"/>
    <x v="24"/>
    <n v="44107"/>
    <x v="3"/>
    <s v="OFF-BI-10001071"/>
    <x v="1"/>
    <x v="8"/>
    <s v="GBC ProClick Punch Binding System"/>
    <n v="76.775999999999996"/>
    <n v="4"/>
    <n v="0.7"/>
    <n v="-53.743200000000002"/>
    <x v="7"/>
  </r>
  <r>
    <n v="7660"/>
    <x v="3795"/>
    <x v="3"/>
    <d v="2014-06-02T00:00:00"/>
    <d v="2014-06-06T00:00:00"/>
    <s v="Standard Class"/>
    <s v="CV-12805"/>
    <s v="Cynthia Voltz"/>
    <s v="Corporate"/>
    <s v="United States"/>
    <s v="Fremont"/>
    <x v="8"/>
    <n v="68025"/>
    <x v="2"/>
    <s v="OFF-BI-10003676"/>
    <x v="1"/>
    <x v="8"/>
    <s v="GBC Standard Recycled Report Covers, Clear Plastic Sheets"/>
    <n v="53.9"/>
    <n v="5"/>
    <n v="0"/>
    <n v="25.872"/>
    <x v="1"/>
  </r>
  <r>
    <n v="7661"/>
    <x v="3796"/>
    <x v="2"/>
    <d v="2011-01-08T00:00:00"/>
    <d v="2011-01-13T00:00:00"/>
    <s v="Standard Class"/>
    <s v="VS-21820"/>
    <s v="Vivek Sundaresam"/>
    <s v="Consumer"/>
    <s v="United States"/>
    <s v="Huntsville"/>
    <x v="5"/>
    <n v="77340"/>
    <x v="2"/>
    <s v="FUR-FU-10004864"/>
    <x v="0"/>
    <x v="5"/>
    <s v="Howard Miller 14-1/2&quot; Diameter Chrome Round Wall Clock"/>
    <n v="76.727999999999994"/>
    <n v="3"/>
    <n v="0.6"/>
    <n v="-53.709600000000002"/>
    <x v="9"/>
  </r>
  <r>
    <n v="7662"/>
    <x v="3796"/>
    <x v="2"/>
    <d v="2011-01-08T00:00:00"/>
    <d v="2011-01-13T00:00:00"/>
    <s v="Standard Class"/>
    <s v="VS-21820"/>
    <s v="Vivek Sundaresam"/>
    <s v="Consumer"/>
    <s v="United States"/>
    <s v="Huntsville"/>
    <x v="5"/>
    <n v="77340"/>
    <x v="2"/>
    <s v="OFF-BI-10003708"/>
    <x v="1"/>
    <x v="8"/>
    <s v="Acco Four Pocket Poly Ring Binder with Label Holder, Smoke, 1&quot;"/>
    <n v="10.43"/>
    <n v="7"/>
    <n v="0.8"/>
    <n v="-18.252500000000001"/>
    <x v="9"/>
  </r>
  <r>
    <n v="7663"/>
    <x v="3797"/>
    <x v="3"/>
    <d v="2014-09-30T00:00:00"/>
    <d v="2014-10-02T00:00:00"/>
    <s v="First Class"/>
    <s v="SC-20575"/>
    <s v="Sonia Cooley"/>
    <s v="Consumer"/>
    <s v="United States"/>
    <s v="Los Angeles"/>
    <x v="1"/>
    <n v="90036"/>
    <x v="1"/>
    <s v="OFF-AR-10002067"/>
    <x v="1"/>
    <x v="6"/>
    <s v="Newell 334"/>
    <n v="99.2"/>
    <n v="5"/>
    <n v="0"/>
    <n v="25.792000000000002"/>
    <x v="8"/>
  </r>
  <r>
    <n v="7664"/>
    <x v="3798"/>
    <x v="3"/>
    <d v="2014-09-14T00:00:00"/>
    <d v="2014-09-20T00:00:00"/>
    <s v="Standard Class"/>
    <s v="SG-20605"/>
    <s v="Speros Goranitis"/>
    <s v="Consumer"/>
    <s v="United States"/>
    <s v="Asheville"/>
    <x v="3"/>
    <n v="28806"/>
    <x v="0"/>
    <s v="OFF-AR-10003158"/>
    <x v="1"/>
    <x v="6"/>
    <s v="Fluorescent Highlighters by Dixon"/>
    <n v="15.92"/>
    <n v="5"/>
    <n v="0.2"/>
    <n v="2.786"/>
    <x v="8"/>
  </r>
  <r>
    <n v="7665"/>
    <x v="3799"/>
    <x v="2"/>
    <d v="2011-10-22T00:00:00"/>
    <d v="2011-10-26T00:00:00"/>
    <s v="Standard Class"/>
    <s v="NB-18580"/>
    <s v="Nicole Brennan"/>
    <s v="Corporate"/>
    <s v="United States"/>
    <s v="Bossier City"/>
    <x v="28"/>
    <n v="71111"/>
    <x v="0"/>
    <s v="FUR-FU-10000193"/>
    <x v="0"/>
    <x v="5"/>
    <s v="Tenex Chairmats For Use with Hard Floors"/>
    <n v="129.91999999999999"/>
    <n v="4"/>
    <n v="0"/>
    <n v="10.393599999999999"/>
    <x v="2"/>
  </r>
  <r>
    <n v="7666"/>
    <x v="3800"/>
    <x v="0"/>
    <d v="2013-10-05T00:00:00"/>
    <d v="2013-10-09T00:00:00"/>
    <s v="Standard Class"/>
    <s v="DR-12940"/>
    <s v="Daniel Raglin"/>
    <s v="Home Office"/>
    <s v="United States"/>
    <s v="Providence"/>
    <x v="34"/>
    <n v="2908"/>
    <x v="3"/>
    <s v="OFF-BI-10000977"/>
    <x v="1"/>
    <x v="8"/>
    <s v="Ibico Plastic Spiral Binding Combs"/>
    <n v="30.4"/>
    <n v="1"/>
    <n v="0"/>
    <n v="13.984"/>
    <x v="2"/>
  </r>
  <r>
    <n v="7667"/>
    <x v="3800"/>
    <x v="0"/>
    <d v="2013-10-05T00:00:00"/>
    <d v="2013-10-09T00:00:00"/>
    <s v="Standard Class"/>
    <s v="DR-12940"/>
    <s v="Daniel Raglin"/>
    <s v="Home Office"/>
    <s v="United States"/>
    <s v="Providence"/>
    <x v="34"/>
    <n v="2908"/>
    <x v="3"/>
    <s v="TEC-CO-10001449"/>
    <x v="2"/>
    <x v="16"/>
    <s v="Hewlett Packard LaserJet 3310 Copier"/>
    <n v="5399.91"/>
    <n v="9"/>
    <n v="0"/>
    <n v="2591.9567999999999"/>
    <x v="2"/>
  </r>
  <r>
    <n v="7668"/>
    <x v="3800"/>
    <x v="0"/>
    <d v="2013-10-05T00:00:00"/>
    <d v="2013-10-09T00:00:00"/>
    <s v="Standard Class"/>
    <s v="DR-12940"/>
    <s v="Daniel Raglin"/>
    <s v="Home Office"/>
    <s v="United States"/>
    <s v="Providence"/>
    <x v="34"/>
    <n v="2908"/>
    <x v="3"/>
    <s v="OFF-ST-10000136"/>
    <x v="1"/>
    <x v="4"/>
    <s v="Letter Size File"/>
    <n v="119.1"/>
    <n v="3"/>
    <n v="0"/>
    <n v="34.539000000000001"/>
    <x v="2"/>
  </r>
  <r>
    <n v="7669"/>
    <x v="3801"/>
    <x v="1"/>
    <d v="2012-11-27T00:00:00"/>
    <d v="2012-11-29T00:00:00"/>
    <s v="Second Class"/>
    <s v="MA-17560"/>
    <s v="Matt Abelman"/>
    <s v="Home Office"/>
    <s v="United States"/>
    <s v="Everett"/>
    <x v="31"/>
    <n v="2149"/>
    <x v="3"/>
    <s v="OFF-PA-10000743"/>
    <x v="1"/>
    <x v="10"/>
    <s v="Xerox 1977"/>
    <n v="40.08"/>
    <n v="6"/>
    <n v="0"/>
    <n v="19.238399999999999"/>
    <x v="0"/>
  </r>
  <r>
    <n v="7670"/>
    <x v="3801"/>
    <x v="1"/>
    <d v="2012-11-27T00:00:00"/>
    <d v="2012-11-29T00:00:00"/>
    <s v="Second Class"/>
    <s v="MA-17560"/>
    <s v="Matt Abelman"/>
    <s v="Home Office"/>
    <s v="United States"/>
    <s v="Everett"/>
    <x v="31"/>
    <n v="2149"/>
    <x v="3"/>
    <s v="OFF-PA-10001019"/>
    <x v="1"/>
    <x v="10"/>
    <s v="Xerox 1884"/>
    <n v="59.94"/>
    <n v="3"/>
    <n v="0"/>
    <n v="28.171800000000001"/>
    <x v="0"/>
  </r>
  <r>
    <n v="7671"/>
    <x v="3801"/>
    <x v="1"/>
    <d v="2012-11-27T00:00:00"/>
    <d v="2012-11-29T00:00:00"/>
    <s v="Second Class"/>
    <s v="MA-17560"/>
    <s v="Matt Abelman"/>
    <s v="Home Office"/>
    <s v="United States"/>
    <s v="Everett"/>
    <x v="31"/>
    <n v="2149"/>
    <x v="3"/>
    <s v="TEC-AC-10003095"/>
    <x v="2"/>
    <x v="11"/>
    <s v="Logitech G35 7.1-Channel Surround Sound Headset"/>
    <n v="259.98"/>
    <n v="2"/>
    <n v="0"/>
    <n v="88.393199999999993"/>
    <x v="0"/>
  </r>
  <r>
    <n v="7672"/>
    <x v="3801"/>
    <x v="1"/>
    <d v="2012-11-27T00:00:00"/>
    <d v="2012-11-29T00:00:00"/>
    <s v="Second Class"/>
    <s v="MA-17560"/>
    <s v="Matt Abelman"/>
    <s v="Home Office"/>
    <s v="United States"/>
    <s v="Everett"/>
    <x v="31"/>
    <n v="2149"/>
    <x v="3"/>
    <s v="FUR-BO-10002916"/>
    <x v="0"/>
    <x v="0"/>
    <s v="Rush Hierlooms Collection 1&quot; Thick Stackable Bookcases"/>
    <n v="170.98"/>
    <n v="1"/>
    <n v="0"/>
    <n v="32.486199999999997"/>
    <x v="0"/>
  </r>
  <r>
    <n v="7673"/>
    <x v="3801"/>
    <x v="1"/>
    <d v="2012-11-27T00:00:00"/>
    <d v="2012-11-29T00:00:00"/>
    <s v="Second Class"/>
    <s v="MA-17560"/>
    <s v="Matt Abelman"/>
    <s v="Home Office"/>
    <s v="United States"/>
    <s v="Everett"/>
    <x v="31"/>
    <n v="2149"/>
    <x v="3"/>
    <s v="FUR-FU-10002506"/>
    <x v="0"/>
    <x v="5"/>
    <s v="Tensor &quot;Hersey Kiss&quot; Styled Floor Lamp"/>
    <n v="38.97"/>
    <n v="3"/>
    <n v="0"/>
    <n v="4.6764000000000001"/>
    <x v="0"/>
  </r>
  <r>
    <n v="7674"/>
    <x v="3801"/>
    <x v="1"/>
    <d v="2012-11-27T00:00:00"/>
    <d v="2012-11-29T00:00:00"/>
    <s v="Second Class"/>
    <s v="MA-17560"/>
    <s v="Matt Abelman"/>
    <s v="Home Office"/>
    <s v="United States"/>
    <s v="Everett"/>
    <x v="31"/>
    <n v="2149"/>
    <x v="3"/>
    <s v="OFF-PA-10003823"/>
    <x v="1"/>
    <x v="10"/>
    <s v="Xerox 197"/>
    <n v="154.9"/>
    <n v="5"/>
    <n v="0"/>
    <n v="69.704999999999998"/>
    <x v="0"/>
  </r>
  <r>
    <n v="7675"/>
    <x v="3801"/>
    <x v="1"/>
    <d v="2012-11-27T00:00:00"/>
    <d v="2012-11-29T00:00:00"/>
    <s v="Second Class"/>
    <s v="MA-17560"/>
    <s v="Matt Abelman"/>
    <s v="Home Office"/>
    <s v="United States"/>
    <s v="Everett"/>
    <x v="31"/>
    <n v="2149"/>
    <x v="3"/>
    <s v="FUR-TA-10004619"/>
    <x v="0"/>
    <x v="3"/>
    <s v="Hon Non-Folding Utility Tables"/>
    <n v="446.06799999999998"/>
    <n v="4"/>
    <n v="0.3"/>
    <n v="0"/>
    <x v="0"/>
  </r>
  <r>
    <n v="7676"/>
    <x v="3802"/>
    <x v="3"/>
    <d v="2014-05-07T00:00:00"/>
    <d v="2014-05-10T00:00:00"/>
    <s v="Second Class"/>
    <s v="TS-21655"/>
    <s v="Trudy Schmidt"/>
    <s v="Consumer"/>
    <s v="United States"/>
    <s v="Rancho Cucamonga"/>
    <x v="1"/>
    <n v="91730"/>
    <x v="1"/>
    <s v="OFF-AP-10001271"/>
    <x v="1"/>
    <x v="9"/>
    <s v="Eureka The Boss Cordless Rechargeable Stick Vac"/>
    <n v="152.94"/>
    <n v="3"/>
    <n v="0"/>
    <n v="41.293799999999997"/>
    <x v="5"/>
  </r>
  <r>
    <n v="7677"/>
    <x v="3803"/>
    <x v="2"/>
    <d v="2011-10-08T00:00:00"/>
    <d v="2011-10-08T00:00:00"/>
    <s v="Same Day"/>
    <s v="JG-15115"/>
    <s v="Jack Garza"/>
    <s v="Consumer"/>
    <s v="United States"/>
    <s v="Charlotte"/>
    <x v="3"/>
    <n v="28205"/>
    <x v="0"/>
    <s v="TEC-AC-10002331"/>
    <x v="2"/>
    <x v="11"/>
    <s v="Maxell 74 Minute CDR, 10/Pack"/>
    <n v="23.472000000000001"/>
    <n v="3"/>
    <n v="0.2"/>
    <n v="4.9878"/>
    <x v="2"/>
  </r>
  <r>
    <n v="7678"/>
    <x v="3804"/>
    <x v="2"/>
    <d v="2011-12-31T00:00:00"/>
    <d v="2012-01-07T00:00:00"/>
    <s v="Standard Class"/>
    <s v="KM-16375"/>
    <s v="Katherine Murray"/>
    <s v="Home Office"/>
    <s v="United States"/>
    <s v="Providence"/>
    <x v="34"/>
    <n v="2908"/>
    <x v="3"/>
    <s v="OFF-PA-10003228"/>
    <x v="1"/>
    <x v="10"/>
    <s v="Xerox 1917"/>
    <n v="195.64"/>
    <n v="4"/>
    <n v="0"/>
    <n v="91.950800000000001"/>
    <x v="4"/>
  </r>
  <r>
    <n v="7679"/>
    <x v="3804"/>
    <x v="2"/>
    <d v="2011-12-31T00:00:00"/>
    <d v="2012-01-07T00:00:00"/>
    <s v="Standard Class"/>
    <s v="KM-16375"/>
    <s v="Katherine Murray"/>
    <s v="Home Office"/>
    <s v="United States"/>
    <s v="Providence"/>
    <x v="34"/>
    <n v="2908"/>
    <x v="3"/>
    <s v="OFF-PA-10002586"/>
    <x v="1"/>
    <x v="10"/>
    <s v="Xerox 1970"/>
    <n v="14.94"/>
    <n v="3"/>
    <n v="0"/>
    <n v="7.0217999999999998"/>
    <x v="4"/>
  </r>
  <r>
    <n v="7680"/>
    <x v="3804"/>
    <x v="2"/>
    <d v="2011-12-31T00:00:00"/>
    <d v="2012-01-07T00:00:00"/>
    <s v="Standard Class"/>
    <s v="KM-16375"/>
    <s v="Katherine Murray"/>
    <s v="Home Office"/>
    <s v="United States"/>
    <s v="Providence"/>
    <x v="34"/>
    <n v="2908"/>
    <x v="3"/>
    <s v="TEC-AC-10002049"/>
    <x v="2"/>
    <x v="11"/>
    <s v="Plantronics Savi W720 Multi-Device Wireless Headset System"/>
    <n v="1687.8"/>
    <n v="4"/>
    <n v="0"/>
    <n v="742.63199999999995"/>
    <x v="4"/>
  </r>
  <r>
    <n v="7681"/>
    <x v="3804"/>
    <x v="2"/>
    <d v="2011-12-31T00:00:00"/>
    <d v="2012-01-07T00:00:00"/>
    <s v="Standard Class"/>
    <s v="KM-16375"/>
    <s v="Katherine Murray"/>
    <s v="Home Office"/>
    <s v="United States"/>
    <s v="Providence"/>
    <x v="34"/>
    <n v="2908"/>
    <x v="3"/>
    <s v="FUR-BO-10000362"/>
    <x v="0"/>
    <x v="0"/>
    <s v="Sauder Inglewood Library Bookcases"/>
    <n v="341.96"/>
    <n v="2"/>
    <n v="0"/>
    <n v="78.650800000000004"/>
    <x v="4"/>
  </r>
  <r>
    <n v="7682"/>
    <x v="3804"/>
    <x v="2"/>
    <d v="2011-12-31T00:00:00"/>
    <d v="2012-01-07T00:00:00"/>
    <s v="Standard Class"/>
    <s v="KM-16375"/>
    <s v="Katherine Murray"/>
    <s v="Home Office"/>
    <s v="United States"/>
    <s v="Providence"/>
    <x v="34"/>
    <n v="2908"/>
    <x v="3"/>
    <s v="FUR-CH-10004218"/>
    <x v="0"/>
    <x v="1"/>
    <s v="Global Fabric Manager's Chair, Dark Gray"/>
    <n v="605.88"/>
    <n v="6"/>
    <n v="0"/>
    <n v="151.47"/>
    <x v="4"/>
  </r>
  <r>
    <n v="7683"/>
    <x v="3805"/>
    <x v="1"/>
    <d v="2012-04-28T00:00:00"/>
    <d v="2012-05-01T00:00:00"/>
    <s v="First Class"/>
    <s v="SD-20485"/>
    <s v="Shirley Daniels"/>
    <s v="Home Office"/>
    <s v="United States"/>
    <s v="Midland"/>
    <x v="12"/>
    <n v="48640"/>
    <x v="2"/>
    <s v="OFF-AP-10003779"/>
    <x v="1"/>
    <x v="9"/>
    <s v="Kensington 7 Outlet MasterPiece Power Center with Fax/Phone Line Protection"/>
    <n v="186.732"/>
    <n v="1"/>
    <n v="0.1"/>
    <n v="41.496000000000002"/>
    <x v="3"/>
  </r>
  <r>
    <n v="7684"/>
    <x v="3805"/>
    <x v="1"/>
    <d v="2012-04-28T00:00:00"/>
    <d v="2012-05-01T00:00:00"/>
    <s v="First Class"/>
    <s v="SD-20485"/>
    <s v="Shirley Daniels"/>
    <s v="Home Office"/>
    <s v="United States"/>
    <s v="Midland"/>
    <x v="12"/>
    <n v="48640"/>
    <x v="2"/>
    <s v="OFF-BI-10003527"/>
    <x v="1"/>
    <x v="8"/>
    <s v="Fellowes PB500 Electric Punch Plastic Comb Binding Machine with Manual Bind"/>
    <n v="3812.97"/>
    <n v="3"/>
    <n v="0"/>
    <n v="1906.4849999999999"/>
    <x v="3"/>
  </r>
  <r>
    <n v="7685"/>
    <x v="3806"/>
    <x v="1"/>
    <d v="2012-02-14T00:00:00"/>
    <d v="2012-02-21T00:00:00"/>
    <s v="Standard Class"/>
    <s v="TT-21070"/>
    <s v="Ted Trevino"/>
    <s v="Consumer"/>
    <s v="United States"/>
    <s v="Rochester"/>
    <x v="15"/>
    <n v="14609"/>
    <x v="3"/>
    <s v="OFF-BI-10002897"/>
    <x v="1"/>
    <x v="8"/>
    <s v="Black Avery Memo-Size 3-Ring Binder, 5 1/2&quot; x 8 1/2&quot;"/>
    <n v="26.423999999999999"/>
    <n v="9"/>
    <n v="0.2"/>
    <n v="9.5786999999999995"/>
    <x v="11"/>
  </r>
  <r>
    <n v="7686"/>
    <x v="3806"/>
    <x v="1"/>
    <d v="2012-02-14T00:00:00"/>
    <d v="2012-02-21T00:00:00"/>
    <s v="Standard Class"/>
    <s v="TT-21070"/>
    <s v="Ted Trevino"/>
    <s v="Consumer"/>
    <s v="United States"/>
    <s v="Rochester"/>
    <x v="15"/>
    <n v="14609"/>
    <x v="3"/>
    <s v="TEC-PH-10002584"/>
    <x v="2"/>
    <x v="7"/>
    <s v="Samsung Galaxy S4"/>
    <n v="625.99"/>
    <n v="1"/>
    <n v="0"/>
    <n v="187.797"/>
    <x v="11"/>
  </r>
  <r>
    <n v="7687"/>
    <x v="3807"/>
    <x v="0"/>
    <d v="2013-11-26T00:00:00"/>
    <d v="2013-11-30T00:00:00"/>
    <s v="Standard Class"/>
    <s v="BB-11545"/>
    <s v="Brenda Bowman"/>
    <s v="Corporate"/>
    <s v="United States"/>
    <s v="Jackson"/>
    <x v="12"/>
    <n v="49201"/>
    <x v="2"/>
    <s v="FUR-TA-10001095"/>
    <x v="0"/>
    <x v="3"/>
    <s v="Chromcraft Round Conference Tables"/>
    <n v="1568.61"/>
    <n v="9"/>
    <n v="0"/>
    <n v="329.40809999999999"/>
    <x v="0"/>
  </r>
  <r>
    <n v="7688"/>
    <x v="3807"/>
    <x v="0"/>
    <d v="2013-11-26T00:00:00"/>
    <d v="2013-11-30T00:00:00"/>
    <s v="Standard Class"/>
    <s v="BB-11545"/>
    <s v="Brenda Bowman"/>
    <s v="Corporate"/>
    <s v="United States"/>
    <s v="Jackson"/>
    <x v="12"/>
    <n v="49201"/>
    <x v="2"/>
    <s v="OFF-BI-10004002"/>
    <x v="1"/>
    <x v="8"/>
    <s v="Wilson Jones International Size A4 Ring Binders"/>
    <n v="17.3"/>
    <n v="1"/>
    <n v="0"/>
    <n v="8.3040000000000003"/>
    <x v="0"/>
  </r>
  <r>
    <n v="7689"/>
    <x v="3807"/>
    <x v="0"/>
    <d v="2013-11-26T00:00:00"/>
    <d v="2013-11-30T00:00:00"/>
    <s v="Standard Class"/>
    <s v="BB-11545"/>
    <s v="Brenda Bowman"/>
    <s v="Corporate"/>
    <s v="United States"/>
    <s v="Jackson"/>
    <x v="12"/>
    <n v="49201"/>
    <x v="2"/>
    <s v="TEC-AC-10004518"/>
    <x v="2"/>
    <x v="11"/>
    <s v="Memorex Mini Travel Drive 32 GB USB 2.0 Flash Drive"/>
    <n v="160"/>
    <n v="8"/>
    <n v="0"/>
    <n v="62.4"/>
    <x v="0"/>
  </r>
  <r>
    <n v="7690"/>
    <x v="3808"/>
    <x v="3"/>
    <d v="2014-07-16T00:00:00"/>
    <d v="2014-07-18T00:00:00"/>
    <s v="First Class"/>
    <s v="RS-19420"/>
    <s v="Ricardo Sperren"/>
    <s v="Corporate"/>
    <s v="United States"/>
    <s v="Suffolk"/>
    <x v="17"/>
    <n v="23434"/>
    <x v="0"/>
    <s v="OFF-AP-10002191"/>
    <x v="1"/>
    <x v="9"/>
    <s v="Belkin 8 Outlet SurgeMaster II Gold Surge Protector"/>
    <n v="179.94"/>
    <n v="3"/>
    <n v="0"/>
    <n v="50.383200000000002"/>
    <x v="7"/>
  </r>
  <r>
    <n v="7691"/>
    <x v="3808"/>
    <x v="3"/>
    <d v="2014-07-16T00:00:00"/>
    <d v="2014-07-18T00:00:00"/>
    <s v="First Class"/>
    <s v="RS-19420"/>
    <s v="Ricardo Sperren"/>
    <s v="Corporate"/>
    <s v="United States"/>
    <s v="Suffolk"/>
    <x v="17"/>
    <n v="23434"/>
    <x v="0"/>
    <s v="FUR-TA-10004575"/>
    <x v="0"/>
    <x v="3"/>
    <s v="Hon 5100 Series Wood Tables"/>
    <n v="872.94"/>
    <n v="3"/>
    <n v="0"/>
    <n v="157.1292"/>
    <x v="7"/>
  </r>
  <r>
    <n v="7692"/>
    <x v="3808"/>
    <x v="3"/>
    <d v="2014-07-16T00:00:00"/>
    <d v="2014-07-18T00:00:00"/>
    <s v="First Class"/>
    <s v="RS-19420"/>
    <s v="Ricardo Sperren"/>
    <s v="Corporate"/>
    <s v="United States"/>
    <s v="Suffolk"/>
    <x v="17"/>
    <n v="23434"/>
    <x v="0"/>
    <s v="OFF-PA-10003177"/>
    <x v="1"/>
    <x v="10"/>
    <s v="Xerox 1999"/>
    <n v="12.96"/>
    <n v="2"/>
    <n v="0"/>
    <n v="6.2207999999999997"/>
    <x v="7"/>
  </r>
  <r>
    <n v="7693"/>
    <x v="3809"/>
    <x v="2"/>
    <d v="2011-12-29T00:00:00"/>
    <d v="2012-01-03T00:00:00"/>
    <s v="Standard Class"/>
    <s v="AI-10855"/>
    <s v="Arianne Irving"/>
    <s v="Consumer"/>
    <s v="United States"/>
    <s v="Brentwood"/>
    <x v="1"/>
    <n v="94513"/>
    <x v="1"/>
    <s v="OFF-LA-10003923"/>
    <x v="1"/>
    <x v="2"/>
    <s v="Alphabetical Labels for Top Tab Filing"/>
    <n v="88.8"/>
    <n v="6"/>
    <n v="0"/>
    <n v="44.4"/>
    <x v="4"/>
  </r>
  <r>
    <n v="7694"/>
    <x v="3809"/>
    <x v="2"/>
    <d v="2011-12-29T00:00:00"/>
    <d v="2012-01-03T00:00:00"/>
    <s v="Standard Class"/>
    <s v="AI-10855"/>
    <s v="Arianne Irving"/>
    <s v="Consumer"/>
    <s v="United States"/>
    <s v="Brentwood"/>
    <x v="1"/>
    <n v="94513"/>
    <x v="1"/>
    <s v="TEC-PH-10001051"/>
    <x v="2"/>
    <x v="7"/>
    <s v="HTC One"/>
    <n v="319.96800000000002"/>
    <n v="4"/>
    <n v="0.2"/>
    <n v="35.996400000000001"/>
    <x v="4"/>
  </r>
  <r>
    <n v="7695"/>
    <x v="3810"/>
    <x v="0"/>
    <d v="2013-03-23T00:00:00"/>
    <d v="2013-03-23T00:00:00"/>
    <s v="Same Day"/>
    <s v="MC-17275"/>
    <s v="Marc Crier"/>
    <s v="Consumer"/>
    <s v="United States"/>
    <s v="Seattle"/>
    <x v="4"/>
    <n v="98103"/>
    <x v="1"/>
    <s v="FUR-CH-10004754"/>
    <x v="0"/>
    <x v="1"/>
    <s v="Global Stack Chair with Arms, Black"/>
    <n v="167.88800000000001"/>
    <n v="7"/>
    <n v="0.2"/>
    <n v="14.690200000000001"/>
    <x v="10"/>
  </r>
  <r>
    <n v="7696"/>
    <x v="3811"/>
    <x v="3"/>
    <d v="2014-07-03T00:00:00"/>
    <d v="2014-07-06T00:00:00"/>
    <s v="First Class"/>
    <s v="AH-10120"/>
    <s v="Adrian Hane"/>
    <s v="Home Office"/>
    <s v="United States"/>
    <s v="Houston"/>
    <x v="5"/>
    <n v="77036"/>
    <x v="2"/>
    <s v="OFF-PA-10000357"/>
    <x v="1"/>
    <x v="10"/>
    <s v="White Dual Perf Computer Printout Paper, 2700 Sheets, 1 Part, Heavyweight, 20 lbs., 14 7/8 x 11"/>
    <n v="163.96"/>
    <n v="5"/>
    <n v="0.2"/>
    <n v="59.435499999999998"/>
    <x v="7"/>
  </r>
  <r>
    <n v="7697"/>
    <x v="3811"/>
    <x v="3"/>
    <d v="2014-07-03T00:00:00"/>
    <d v="2014-07-06T00:00:00"/>
    <s v="First Class"/>
    <s v="AH-10120"/>
    <s v="Adrian Hane"/>
    <s v="Home Office"/>
    <s v="United States"/>
    <s v="Houston"/>
    <x v="5"/>
    <n v="77036"/>
    <x v="2"/>
    <s v="OFF-BI-10001787"/>
    <x v="1"/>
    <x v="8"/>
    <s v="Wilson Jones Four-Pocket Poly Binders"/>
    <n v="5.2320000000000002"/>
    <n v="4"/>
    <n v="0.8"/>
    <n v="-8.1096000000000004"/>
    <x v="7"/>
  </r>
  <r>
    <n v="7698"/>
    <x v="3812"/>
    <x v="3"/>
    <d v="2014-12-15T00:00:00"/>
    <d v="2014-12-19T00:00:00"/>
    <s v="Standard Class"/>
    <s v="BF-11170"/>
    <s v="Ben Ferrer"/>
    <s v="Home Office"/>
    <s v="United States"/>
    <s v="Lawrence"/>
    <x v="31"/>
    <n v="1841"/>
    <x v="3"/>
    <s v="TEC-CO-10002313"/>
    <x v="2"/>
    <x v="16"/>
    <s v="Canon PC1080F Personal Copier"/>
    <n v="1199.98"/>
    <n v="2"/>
    <n v="0"/>
    <n v="467.99220000000003"/>
    <x v="4"/>
  </r>
  <r>
    <n v="7699"/>
    <x v="3812"/>
    <x v="3"/>
    <d v="2014-12-15T00:00:00"/>
    <d v="2014-12-19T00:00:00"/>
    <s v="Standard Class"/>
    <s v="BF-11170"/>
    <s v="Ben Ferrer"/>
    <s v="Home Office"/>
    <s v="United States"/>
    <s v="Lawrence"/>
    <x v="31"/>
    <n v="1841"/>
    <x v="3"/>
    <s v="OFF-ST-10002790"/>
    <x v="1"/>
    <x v="4"/>
    <s v="Safco Industrial Shelving"/>
    <n v="73.849999999999994"/>
    <n v="1"/>
    <n v="0"/>
    <n v="2.2155"/>
    <x v="4"/>
  </r>
  <r>
    <n v="7700"/>
    <x v="3812"/>
    <x v="3"/>
    <d v="2014-12-15T00:00:00"/>
    <d v="2014-12-19T00:00:00"/>
    <s v="Standard Class"/>
    <s v="BF-11170"/>
    <s v="Ben Ferrer"/>
    <s v="Home Office"/>
    <s v="United States"/>
    <s v="Lawrence"/>
    <x v="31"/>
    <n v="1841"/>
    <x v="3"/>
    <s v="OFF-SU-10001664"/>
    <x v="1"/>
    <x v="14"/>
    <s v="Acme Office Executive Series Stainless Steel Trimmers"/>
    <n v="25.71"/>
    <n v="3"/>
    <n v="0"/>
    <n v="6.6845999999999997"/>
    <x v="4"/>
  </r>
  <r>
    <n v="7701"/>
    <x v="3812"/>
    <x v="3"/>
    <d v="2014-12-15T00:00:00"/>
    <d v="2014-12-19T00:00:00"/>
    <s v="Standard Class"/>
    <s v="BF-11170"/>
    <s v="Ben Ferrer"/>
    <s v="Home Office"/>
    <s v="United States"/>
    <s v="Lawrence"/>
    <x v="31"/>
    <n v="1841"/>
    <x v="3"/>
    <s v="OFF-FA-10001332"/>
    <x v="1"/>
    <x v="13"/>
    <s v="Acco Banker's Clasps, 5 3/4&quot;-Long"/>
    <n v="17.28"/>
    <n v="6"/>
    <n v="0"/>
    <n v="8.1216000000000008"/>
    <x v="4"/>
  </r>
  <r>
    <n v="7702"/>
    <x v="3812"/>
    <x v="3"/>
    <d v="2014-12-15T00:00:00"/>
    <d v="2014-12-19T00:00:00"/>
    <s v="Standard Class"/>
    <s v="BF-11170"/>
    <s v="Ben Ferrer"/>
    <s v="Home Office"/>
    <s v="United States"/>
    <s v="Lawrence"/>
    <x v="31"/>
    <n v="1841"/>
    <x v="3"/>
    <s v="FUR-TA-10003473"/>
    <x v="0"/>
    <x v="3"/>
    <s v="Bretford Rectangular Conference Table Tops"/>
    <n v="526.58199999999999"/>
    <n v="2"/>
    <n v="0.3"/>
    <n v="-52.658200000000001"/>
    <x v="4"/>
  </r>
  <r>
    <n v="7703"/>
    <x v="3813"/>
    <x v="0"/>
    <d v="2013-08-27T00:00:00"/>
    <d v="2013-09-03T00:00:00"/>
    <s v="Standard Class"/>
    <s v="AA-10480"/>
    <s v="Andrew Allen"/>
    <s v="Consumer"/>
    <s v="United States"/>
    <s v="Detroit"/>
    <x v="12"/>
    <n v="48234"/>
    <x v="2"/>
    <s v="OFF-PA-10000605"/>
    <x v="1"/>
    <x v="10"/>
    <s v="Xerox 1950"/>
    <n v="11.56"/>
    <n v="2"/>
    <n v="0"/>
    <n v="5.6643999999999997"/>
    <x v="6"/>
  </r>
  <r>
    <n v="7704"/>
    <x v="3813"/>
    <x v="0"/>
    <d v="2013-08-27T00:00:00"/>
    <d v="2013-09-03T00:00:00"/>
    <s v="Standard Class"/>
    <s v="AA-10480"/>
    <s v="Andrew Allen"/>
    <s v="Consumer"/>
    <s v="United States"/>
    <s v="Detroit"/>
    <x v="12"/>
    <n v="48234"/>
    <x v="2"/>
    <s v="TEC-PH-10002170"/>
    <x v="2"/>
    <x v="7"/>
    <s v="ClearSounds CSC500 Amplified Spirit Phone Corded phone"/>
    <n v="209.97"/>
    <n v="3"/>
    <n v="0"/>
    <n v="58.791600000000003"/>
    <x v="6"/>
  </r>
  <r>
    <n v="7705"/>
    <x v="3813"/>
    <x v="0"/>
    <d v="2013-08-27T00:00:00"/>
    <d v="2013-09-03T00:00:00"/>
    <s v="Standard Class"/>
    <s v="AA-10480"/>
    <s v="Andrew Allen"/>
    <s v="Consumer"/>
    <s v="United States"/>
    <s v="Detroit"/>
    <x v="12"/>
    <n v="48234"/>
    <x v="2"/>
    <s v="FUR-TA-10004147"/>
    <x v="0"/>
    <x v="3"/>
    <s v="Hon 4060 Series Tables"/>
    <n v="447.84"/>
    <n v="4"/>
    <n v="0"/>
    <n v="98.524799999999999"/>
    <x v="6"/>
  </r>
  <r>
    <n v="7706"/>
    <x v="3813"/>
    <x v="0"/>
    <d v="2013-08-27T00:00:00"/>
    <d v="2013-09-03T00:00:00"/>
    <s v="Standard Class"/>
    <s v="AA-10480"/>
    <s v="Andrew Allen"/>
    <s v="Consumer"/>
    <s v="United States"/>
    <s v="Detroit"/>
    <x v="12"/>
    <n v="48234"/>
    <x v="2"/>
    <s v="TEC-AC-10003911"/>
    <x v="2"/>
    <x v="11"/>
    <s v="NETGEAR AC1750 Dual Band Gigabit Smart WiFi Router"/>
    <n v="479.97"/>
    <n v="3"/>
    <n v="0"/>
    <n v="163.18979999999999"/>
    <x v="6"/>
  </r>
  <r>
    <n v="7707"/>
    <x v="3813"/>
    <x v="0"/>
    <d v="2013-08-27T00:00:00"/>
    <d v="2013-09-03T00:00:00"/>
    <s v="Standard Class"/>
    <s v="AA-10480"/>
    <s v="Andrew Allen"/>
    <s v="Consumer"/>
    <s v="United States"/>
    <s v="Detroit"/>
    <x v="12"/>
    <n v="48234"/>
    <x v="2"/>
    <s v="OFF-AR-10002578"/>
    <x v="1"/>
    <x v="6"/>
    <s v="Newell 335"/>
    <n v="8.64"/>
    <n v="3"/>
    <n v="0"/>
    <n v="2.5055999999999998"/>
    <x v="6"/>
  </r>
  <r>
    <n v="7708"/>
    <x v="3814"/>
    <x v="3"/>
    <d v="2014-10-16T00:00:00"/>
    <d v="2014-10-20T00:00:00"/>
    <s v="Standard Class"/>
    <s v="SV-20815"/>
    <s v="Stuart Van"/>
    <s v="Corporate"/>
    <s v="United States"/>
    <s v="Orem"/>
    <x v="7"/>
    <n v="84057"/>
    <x v="1"/>
    <s v="OFF-AR-10001761"/>
    <x v="1"/>
    <x v="6"/>
    <s v="Avery Hi-Liter Smear-Safe Highlighters"/>
    <n v="11.68"/>
    <n v="2"/>
    <n v="0"/>
    <n v="4.2047999999999996"/>
    <x v="2"/>
  </r>
  <r>
    <n v="7709"/>
    <x v="3815"/>
    <x v="2"/>
    <d v="2011-10-25T00:00:00"/>
    <d v="2011-10-29T00:00:00"/>
    <s v="Standard Class"/>
    <s v="EH-14185"/>
    <s v="Evan Henry"/>
    <s v="Consumer"/>
    <s v="United States"/>
    <s v="Philadelphia"/>
    <x v="9"/>
    <n v="19120"/>
    <x v="3"/>
    <s v="TEC-AC-10001553"/>
    <x v="2"/>
    <x v="11"/>
    <s v="Memorex 25GB 6X Branded Blu-Ray Recordable Disc, 15/Pack"/>
    <n v="40.776000000000003"/>
    <n v="3"/>
    <n v="0.2"/>
    <n v="0.50970000000000004"/>
    <x v="2"/>
  </r>
  <r>
    <n v="7710"/>
    <x v="3815"/>
    <x v="2"/>
    <d v="2011-10-25T00:00:00"/>
    <d v="2011-10-29T00:00:00"/>
    <s v="Standard Class"/>
    <s v="EH-14185"/>
    <s v="Evan Henry"/>
    <s v="Consumer"/>
    <s v="United States"/>
    <s v="Philadelphia"/>
    <x v="9"/>
    <n v="19120"/>
    <x v="3"/>
    <s v="OFF-BI-10000309"/>
    <x v="1"/>
    <x v="8"/>
    <s v="GBC Twin Loop Wire Binding Elements, 9/16&quot; Spine, Black"/>
    <n v="13.698"/>
    <n v="3"/>
    <n v="0.7"/>
    <n v="-9.5885999999999996"/>
    <x v="2"/>
  </r>
  <r>
    <n v="7711"/>
    <x v="3816"/>
    <x v="1"/>
    <d v="2012-04-02T00:00:00"/>
    <d v="2012-04-07T00:00:00"/>
    <s v="Standard Class"/>
    <s v="JL-15850"/>
    <s v="John Lucas"/>
    <s v="Consumer"/>
    <s v="United States"/>
    <s v="Mesa"/>
    <x v="16"/>
    <n v="85204"/>
    <x v="1"/>
    <s v="TEC-PH-10003095"/>
    <x v="2"/>
    <x v="7"/>
    <s v="Samsung HM1900 Bluetooth Headset"/>
    <n v="87.8"/>
    <n v="5"/>
    <n v="0.2"/>
    <n v="32.924999999999997"/>
    <x v="3"/>
  </r>
  <r>
    <n v="7712"/>
    <x v="3817"/>
    <x v="3"/>
    <d v="2014-10-29T00:00:00"/>
    <d v="2014-10-31T00:00:00"/>
    <s v="Second Class"/>
    <s v="JM-15250"/>
    <s v="Janet Martin"/>
    <s v="Consumer"/>
    <s v="United States"/>
    <s v="Fayetteville"/>
    <x v="3"/>
    <n v="28314"/>
    <x v="0"/>
    <s v="FUR-FU-10001876"/>
    <x v="0"/>
    <x v="5"/>
    <s v="Computer Room Manger, 14&quot;"/>
    <n v="77.951999999999998"/>
    <n v="3"/>
    <n v="0.2"/>
    <n v="15.590400000000001"/>
    <x v="2"/>
  </r>
  <r>
    <n v="7713"/>
    <x v="3817"/>
    <x v="3"/>
    <d v="2014-10-29T00:00:00"/>
    <d v="2014-10-31T00:00:00"/>
    <s v="Second Class"/>
    <s v="JM-15250"/>
    <s v="Janet Martin"/>
    <s v="Consumer"/>
    <s v="United States"/>
    <s v="Fayetteville"/>
    <x v="3"/>
    <n v="28314"/>
    <x v="0"/>
    <s v="OFF-ST-10001522"/>
    <x v="1"/>
    <x v="4"/>
    <s v="Gould Plastics 18-Pocket Panel Bin, 34w x 5-1/4d x 20-1/2h"/>
    <n v="147.184"/>
    <n v="2"/>
    <n v="0.2"/>
    <n v="-29.436800000000002"/>
    <x v="2"/>
  </r>
  <r>
    <n v="7714"/>
    <x v="3817"/>
    <x v="3"/>
    <d v="2014-10-29T00:00:00"/>
    <d v="2014-10-31T00:00:00"/>
    <s v="Second Class"/>
    <s v="JM-15250"/>
    <s v="Janet Martin"/>
    <s v="Consumer"/>
    <s v="United States"/>
    <s v="Fayetteville"/>
    <x v="3"/>
    <n v="28314"/>
    <x v="0"/>
    <s v="OFF-PA-10000300"/>
    <x v="1"/>
    <x v="10"/>
    <s v="Xerox 1936"/>
    <n v="47.951999999999998"/>
    <n v="3"/>
    <n v="0.2"/>
    <n v="16.183800000000002"/>
    <x v="2"/>
  </r>
  <r>
    <n v="7715"/>
    <x v="3818"/>
    <x v="2"/>
    <d v="2011-12-05T00:00:00"/>
    <d v="2011-12-07T00:00:00"/>
    <s v="First Class"/>
    <s v="JB-15925"/>
    <s v="Joni Blumstein"/>
    <s v="Consumer"/>
    <s v="United States"/>
    <s v="Los Angeles"/>
    <x v="1"/>
    <n v="90032"/>
    <x v="1"/>
    <s v="OFF-AP-10001469"/>
    <x v="1"/>
    <x v="9"/>
    <s v="Fellowes 8 Outlet Superior Workstation Surge Protector"/>
    <n v="250.26"/>
    <n v="6"/>
    <n v="0"/>
    <n v="72.575400000000002"/>
    <x v="4"/>
  </r>
  <r>
    <n v="7716"/>
    <x v="3819"/>
    <x v="3"/>
    <d v="2014-11-04T00:00:00"/>
    <d v="2014-11-09T00:00:00"/>
    <s v="Standard Class"/>
    <s v="PB-19105"/>
    <s v="Peter Bühler"/>
    <s v="Consumer"/>
    <s v="United States"/>
    <s v="Philadelphia"/>
    <x v="9"/>
    <n v="19140"/>
    <x v="3"/>
    <s v="TEC-AC-10001553"/>
    <x v="2"/>
    <x v="11"/>
    <s v="Memorex 25GB 6X Branded Blu-Ray Recordable Disc, 15/Pack"/>
    <n v="40.776000000000003"/>
    <n v="3"/>
    <n v="0.2"/>
    <n v="0.50970000000000004"/>
    <x v="0"/>
  </r>
  <r>
    <n v="7717"/>
    <x v="3820"/>
    <x v="1"/>
    <d v="2012-01-06T00:00:00"/>
    <d v="2012-01-12T00:00:00"/>
    <s v="Standard Class"/>
    <s v="SP-20620"/>
    <s v="Stefania Perrino"/>
    <s v="Corporate"/>
    <s v="United States"/>
    <s v="Colorado Springs"/>
    <x v="22"/>
    <n v="80906"/>
    <x v="1"/>
    <s v="OFF-PA-10004041"/>
    <x v="1"/>
    <x v="10"/>
    <s v="It's Hot Message Books with Stickers, 2 3/4&quot; x 5&quot;"/>
    <n v="29.6"/>
    <n v="5"/>
    <n v="0.2"/>
    <n v="9.25"/>
    <x v="9"/>
  </r>
  <r>
    <n v="7718"/>
    <x v="3820"/>
    <x v="1"/>
    <d v="2012-01-06T00:00:00"/>
    <d v="2012-01-12T00:00:00"/>
    <s v="Standard Class"/>
    <s v="SP-20620"/>
    <s v="Stefania Perrino"/>
    <s v="Corporate"/>
    <s v="United States"/>
    <s v="Colorado Springs"/>
    <x v="22"/>
    <n v="80906"/>
    <x v="1"/>
    <s v="OFF-BI-10002764"/>
    <x v="1"/>
    <x v="8"/>
    <s v="Recycled Pressboard Report Cover with Reinforced Top Hinge"/>
    <n v="1.9379999999999999"/>
    <n v="2"/>
    <n v="0.7"/>
    <n v="-1.3566"/>
    <x v="9"/>
  </r>
  <r>
    <n v="7719"/>
    <x v="3821"/>
    <x v="3"/>
    <d v="2014-09-10T00:00:00"/>
    <d v="2014-09-15T00:00:00"/>
    <s v="Standard Class"/>
    <s v="MC-17605"/>
    <s v="Matt Connell"/>
    <s v="Corporate"/>
    <s v="United States"/>
    <s v="Los Angeles"/>
    <x v="1"/>
    <n v="90032"/>
    <x v="1"/>
    <s v="TEC-AC-10001114"/>
    <x v="2"/>
    <x v="11"/>
    <s v="Microsoft Wireless Mobile Mouse 4000"/>
    <n v="159.96"/>
    <n v="4"/>
    <n v="0"/>
    <n v="51.187199999999997"/>
    <x v="8"/>
  </r>
  <r>
    <n v="7720"/>
    <x v="3822"/>
    <x v="1"/>
    <d v="2012-01-05T00:00:00"/>
    <d v="2012-01-10T00:00:00"/>
    <s v="Standard Class"/>
    <s v="BG-11695"/>
    <s v="Brooke Gillingham"/>
    <s v="Corporate"/>
    <s v="United States"/>
    <s v="New York City"/>
    <x v="15"/>
    <n v="10009"/>
    <x v="3"/>
    <s v="OFF-AR-10001615"/>
    <x v="1"/>
    <x v="6"/>
    <s v="Newell 34"/>
    <n v="59.52"/>
    <n v="3"/>
    <n v="0"/>
    <n v="15.475199999999999"/>
    <x v="9"/>
  </r>
  <r>
    <n v="7721"/>
    <x v="3822"/>
    <x v="1"/>
    <d v="2012-01-05T00:00:00"/>
    <d v="2012-01-10T00:00:00"/>
    <s v="Standard Class"/>
    <s v="BG-11695"/>
    <s v="Brooke Gillingham"/>
    <s v="Corporate"/>
    <s v="United States"/>
    <s v="New York City"/>
    <x v="15"/>
    <n v="10009"/>
    <x v="3"/>
    <s v="OFF-EN-10000461"/>
    <x v="1"/>
    <x v="12"/>
    <s v="#10- 4 1/8&quot; x 9 1/2&quot; Recycled Envelopes"/>
    <n v="17.48"/>
    <n v="2"/>
    <n v="0"/>
    <n v="8.2156000000000002"/>
    <x v="9"/>
  </r>
  <r>
    <n v="7722"/>
    <x v="3822"/>
    <x v="1"/>
    <d v="2012-01-05T00:00:00"/>
    <d v="2012-01-10T00:00:00"/>
    <s v="Standard Class"/>
    <s v="BG-11695"/>
    <s v="Brooke Gillingham"/>
    <s v="Corporate"/>
    <s v="United States"/>
    <s v="New York City"/>
    <x v="15"/>
    <n v="10009"/>
    <x v="3"/>
    <s v="OFF-BI-10004506"/>
    <x v="1"/>
    <x v="8"/>
    <s v="Wilson Jones data.warehouse D-Ring Binders with DublLock"/>
    <n v="13.167999999999999"/>
    <n v="2"/>
    <n v="0.2"/>
    <n v="4.6087999999999996"/>
    <x v="9"/>
  </r>
  <r>
    <n v="7723"/>
    <x v="3823"/>
    <x v="3"/>
    <d v="2014-04-17T00:00:00"/>
    <d v="2014-04-21T00:00:00"/>
    <s v="Standard Class"/>
    <s v="JO-15550"/>
    <s v="Jesus Ocampo"/>
    <s v="Home Office"/>
    <s v="United States"/>
    <s v="San Francisco"/>
    <x v="1"/>
    <n v="94109"/>
    <x v="1"/>
    <s v="OFF-AP-10000027"/>
    <x v="1"/>
    <x v="9"/>
    <s v="Hoover Commercial SteamVac"/>
    <n v="40.74"/>
    <n v="3"/>
    <n v="0"/>
    <n v="12.222"/>
    <x v="3"/>
  </r>
  <r>
    <n v="7724"/>
    <x v="3824"/>
    <x v="1"/>
    <d v="2012-09-10T00:00:00"/>
    <d v="2012-09-14T00:00:00"/>
    <s v="Standard Class"/>
    <s v="AR-10345"/>
    <s v="Alex Russell"/>
    <s v="Corporate"/>
    <s v="United States"/>
    <s v="Austin"/>
    <x v="5"/>
    <n v="78745"/>
    <x v="2"/>
    <s v="FUR-CH-10003981"/>
    <x v="0"/>
    <x v="1"/>
    <s v="Global Commerce Series Low-Back Swivel/Tilt Chairs"/>
    <n v="179.886"/>
    <n v="1"/>
    <n v="0.3"/>
    <n v="-2.5697999999999999"/>
    <x v="8"/>
  </r>
  <r>
    <n v="7725"/>
    <x v="3825"/>
    <x v="0"/>
    <d v="2013-09-26T00:00:00"/>
    <d v="2013-09-30T00:00:00"/>
    <s v="Standard Class"/>
    <s v="TS-21505"/>
    <s v="Tony Sayre"/>
    <s v="Consumer"/>
    <s v="United States"/>
    <s v="Cleveland"/>
    <x v="24"/>
    <n v="44105"/>
    <x v="3"/>
    <s v="OFF-AP-10003849"/>
    <x v="1"/>
    <x v="9"/>
    <s v="Hoover Shoulder Vac Commercial Portable Vacuum"/>
    <n v="286.25599999999997"/>
    <n v="1"/>
    <n v="0.2"/>
    <n v="17.890999999999998"/>
    <x v="8"/>
  </r>
  <r>
    <n v="7726"/>
    <x v="3825"/>
    <x v="0"/>
    <d v="2013-09-26T00:00:00"/>
    <d v="2013-09-30T00:00:00"/>
    <s v="Standard Class"/>
    <s v="TS-21505"/>
    <s v="Tony Sayre"/>
    <s v="Consumer"/>
    <s v="United States"/>
    <s v="Cleveland"/>
    <x v="24"/>
    <n v="44105"/>
    <x v="3"/>
    <s v="OFF-ST-10004963"/>
    <x v="1"/>
    <x v="4"/>
    <s v="Eldon Gobal File Keepers"/>
    <n v="24.224"/>
    <n v="2"/>
    <n v="0.2"/>
    <n v="-4.8448000000000002"/>
    <x v="8"/>
  </r>
  <r>
    <n v="7727"/>
    <x v="3825"/>
    <x v="0"/>
    <d v="2013-09-26T00:00:00"/>
    <d v="2013-09-30T00:00:00"/>
    <s v="Standard Class"/>
    <s v="TS-21505"/>
    <s v="Tony Sayre"/>
    <s v="Consumer"/>
    <s v="United States"/>
    <s v="Cleveland"/>
    <x v="24"/>
    <n v="44105"/>
    <x v="3"/>
    <s v="OFF-ST-10002574"/>
    <x v="1"/>
    <x v="4"/>
    <s v="SAFCO Commercial Wire Shelving, Black"/>
    <n v="331.536"/>
    <n v="3"/>
    <n v="0.2"/>
    <n v="-82.884"/>
    <x v="8"/>
  </r>
  <r>
    <n v="7728"/>
    <x v="3826"/>
    <x v="1"/>
    <d v="2012-03-16T00:00:00"/>
    <d v="2012-03-20T00:00:00"/>
    <s v="Second Class"/>
    <s v="JK-15640"/>
    <s v="Jim Kriz"/>
    <s v="Home Office"/>
    <s v="United States"/>
    <s v="New York City"/>
    <x v="15"/>
    <n v="10009"/>
    <x v="3"/>
    <s v="OFF-AR-10001761"/>
    <x v="1"/>
    <x v="6"/>
    <s v="Avery Hi-Liter Smear-Safe Highlighters"/>
    <n v="17.52"/>
    <n v="3"/>
    <n v="0"/>
    <n v="6.3071999999999999"/>
    <x v="10"/>
  </r>
  <r>
    <n v="7729"/>
    <x v="3827"/>
    <x v="0"/>
    <d v="2013-11-27T00:00:00"/>
    <d v="2013-12-03T00:00:00"/>
    <s v="Standard Class"/>
    <s v="GA-14515"/>
    <s v="George Ashbrook"/>
    <s v="Consumer"/>
    <s v="United States"/>
    <s v="El Paso"/>
    <x v="5"/>
    <n v="79907"/>
    <x v="2"/>
    <s v="OFF-AR-10000716"/>
    <x v="1"/>
    <x v="6"/>
    <s v="DIXON Ticonderoga Erasable Checking Pencils"/>
    <n v="17.856000000000002"/>
    <n v="4"/>
    <n v="0.2"/>
    <n v="4.2408000000000001"/>
    <x v="0"/>
  </r>
  <r>
    <n v="7730"/>
    <x v="3828"/>
    <x v="0"/>
    <d v="2013-09-27T00:00:00"/>
    <d v="2013-10-02T00:00:00"/>
    <s v="Standard Class"/>
    <s v="TN-21040"/>
    <s v="Tanja Norvell"/>
    <s v="Home Office"/>
    <s v="United States"/>
    <s v="Tallahassee"/>
    <x v="2"/>
    <n v="32303"/>
    <x v="0"/>
    <s v="TEC-AC-10002637"/>
    <x v="2"/>
    <x v="11"/>
    <s v="Logitech VX Revolution Cordless Laser Mouse for Notebooks (Black)"/>
    <n v="431.976"/>
    <n v="3"/>
    <n v="0.2"/>
    <n v="-75.595799999999997"/>
    <x v="8"/>
  </r>
  <r>
    <n v="7731"/>
    <x v="3829"/>
    <x v="3"/>
    <d v="2014-06-14T00:00:00"/>
    <d v="2014-06-20T00:00:00"/>
    <s v="Standard Class"/>
    <s v="TW-21025"/>
    <s v="Tamara Willingham"/>
    <s v="Home Office"/>
    <s v="United States"/>
    <s v="Seattle"/>
    <x v="4"/>
    <n v="98103"/>
    <x v="1"/>
    <s v="FUR-CH-10003774"/>
    <x v="0"/>
    <x v="1"/>
    <s v="Global Wood Trimmed Manager's Task Chair, Khaki"/>
    <n v="291.13600000000002"/>
    <n v="4"/>
    <n v="0.2"/>
    <n v="-25.474399999999999"/>
    <x v="1"/>
  </r>
  <r>
    <n v="7732"/>
    <x v="3830"/>
    <x v="3"/>
    <d v="2014-09-19T00:00:00"/>
    <d v="2014-09-22T00:00:00"/>
    <s v="First Class"/>
    <s v="PA-19060"/>
    <s v="Pete Armstrong"/>
    <s v="Home Office"/>
    <s v="United States"/>
    <s v="Dallas"/>
    <x v="5"/>
    <n v="75220"/>
    <x v="2"/>
    <s v="OFF-EN-10000927"/>
    <x v="1"/>
    <x v="12"/>
    <s v="Jet-Pak Recycled Peel 'N' Seal Padded Mailers"/>
    <n v="114.848"/>
    <n v="4"/>
    <n v="0.2"/>
    <n v="35.89"/>
    <x v="8"/>
  </r>
  <r>
    <n v="7733"/>
    <x v="3831"/>
    <x v="3"/>
    <d v="2014-06-03T00:00:00"/>
    <d v="2014-06-09T00:00:00"/>
    <s v="Standard Class"/>
    <s v="JD-15790"/>
    <s v="John Dryer"/>
    <s v="Consumer"/>
    <s v="United States"/>
    <s v="Houston"/>
    <x v="5"/>
    <n v="77070"/>
    <x v="2"/>
    <s v="OFF-PA-10000743"/>
    <x v="1"/>
    <x v="10"/>
    <s v="Xerox 1977"/>
    <n v="10.688000000000001"/>
    <n v="2"/>
    <n v="0.2"/>
    <n v="3.7408000000000001"/>
    <x v="1"/>
  </r>
  <r>
    <n v="7734"/>
    <x v="3832"/>
    <x v="0"/>
    <d v="2013-05-16T00:00:00"/>
    <d v="2013-05-20T00:00:00"/>
    <s v="Second Class"/>
    <s v="MN-17935"/>
    <s v="Michael Nguyen"/>
    <s v="Consumer"/>
    <s v="United States"/>
    <s v="Springfield"/>
    <x v="24"/>
    <n v="45503"/>
    <x v="3"/>
    <s v="OFF-PA-10000697"/>
    <x v="1"/>
    <x v="10"/>
    <s v="TOPS Voice Message Log Book, Flash Format"/>
    <n v="15.231999999999999"/>
    <n v="4"/>
    <n v="0.2"/>
    <n v="5.5216000000000003"/>
    <x v="5"/>
  </r>
  <r>
    <n v="7735"/>
    <x v="3833"/>
    <x v="3"/>
    <d v="2014-09-16T00:00:00"/>
    <d v="2014-09-21T00:00:00"/>
    <s v="Standard Class"/>
    <s v="GM-14500"/>
    <s v="Gene McClure"/>
    <s v="Consumer"/>
    <s v="United States"/>
    <s v="Seattle"/>
    <x v="4"/>
    <n v="98103"/>
    <x v="1"/>
    <s v="OFF-AR-10004441"/>
    <x v="1"/>
    <x v="6"/>
    <s v="BIC Brite Liner Highlighters"/>
    <n v="12.42"/>
    <n v="3"/>
    <n v="0"/>
    <n v="5.2164000000000001"/>
    <x v="8"/>
  </r>
  <r>
    <n v="7736"/>
    <x v="3834"/>
    <x v="0"/>
    <d v="2013-08-23T00:00:00"/>
    <d v="2013-08-27T00:00:00"/>
    <s v="Standard Class"/>
    <s v="DG-13300"/>
    <s v="Deirdre Greer"/>
    <s v="Corporate"/>
    <s v="United States"/>
    <s v="Seattle"/>
    <x v="4"/>
    <n v="98105"/>
    <x v="1"/>
    <s v="OFF-PA-10001870"/>
    <x v="1"/>
    <x v="10"/>
    <s v="Xerox 202"/>
    <n v="19.440000000000001"/>
    <n v="3"/>
    <n v="0"/>
    <n v="9.3312000000000008"/>
    <x v="6"/>
  </r>
  <r>
    <n v="7737"/>
    <x v="3835"/>
    <x v="2"/>
    <d v="2011-05-30T00:00:00"/>
    <d v="2011-06-06T00:00:00"/>
    <s v="Standard Class"/>
    <s v="JG-15160"/>
    <s v="James Galang"/>
    <s v="Consumer"/>
    <s v="United States"/>
    <s v="New York City"/>
    <x v="15"/>
    <n v="10024"/>
    <x v="3"/>
    <s v="OFF-BI-10003684"/>
    <x v="1"/>
    <x v="8"/>
    <s v="Wilson Jones Legal Size Ring Binders"/>
    <n v="70.367999999999995"/>
    <n v="4"/>
    <n v="0.2"/>
    <n v="26.388000000000002"/>
    <x v="5"/>
  </r>
  <r>
    <n v="7738"/>
    <x v="3836"/>
    <x v="3"/>
    <d v="2014-12-19T00:00:00"/>
    <d v="2014-12-21T00:00:00"/>
    <s v="First Class"/>
    <s v="AG-10330"/>
    <s v="Alex Grayson"/>
    <s v="Consumer"/>
    <s v="United States"/>
    <s v="Charlotte"/>
    <x v="3"/>
    <n v="28205"/>
    <x v="0"/>
    <s v="OFF-AR-10001315"/>
    <x v="1"/>
    <x v="6"/>
    <s v="Newell 310"/>
    <n v="12.672000000000001"/>
    <n v="9"/>
    <n v="0.2"/>
    <n v="1.4256"/>
    <x v="4"/>
  </r>
  <r>
    <n v="7739"/>
    <x v="3837"/>
    <x v="3"/>
    <d v="2014-07-31T00:00:00"/>
    <d v="2014-08-07T00:00:00"/>
    <s v="Standard Class"/>
    <s v="JF-15355"/>
    <s v="Jay Fein"/>
    <s v="Consumer"/>
    <s v="United States"/>
    <s v="Baltimore"/>
    <x v="39"/>
    <n v="21215"/>
    <x v="3"/>
    <s v="TEC-PH-10003589"/>
    <x v="2"/>
    <x v="7"/>
    <s v="invisibleSHIELD by ZAGG Smudge-Free Screen Protector"/>
    <n v="89.95"/>
    <n v="5"/>
    <n v="0"/>
    <n v="43.176000000000002"/>
    <x v="7"/>
  </r>
  <r>
    <n v="7740"/>
    <x v="3838"/>
    <x v="2"/>
    <d v="2011-11-21T00:00:00"/>
    <d v="2011-11-26T00:00:00"/>
    <s v="Standard Class"/>
    <s v="SC-20680"/>
    <s v="Steve Carroll"/>
    <s v="Home Office"/>
    <s v="United States"/>
    <s v="San Francisco"/>
    <x v="1"/>
    <n v="94110"/>
    <x v="1"/>
    <s v="OFF-PA-10001609"/>
    <x v="1"/>
    <x v="10"/>
    <s v="Tops Wirebound Message Log Books"/>
    <n v="6.58"/>
    <n v="2"/>
    <n v="0"/>
    <n v="3.0268000000000002"/>
    <x v="0"/>
  </r>
  <r>
    <n v="7741"/>
    <x v="3838"/>
    <x v="2"/>
    <d v="2011-11-21T00:00:00"/>
    <d v="2011-11-26T00:00:00"/>
    <s v="Standard Class"/>
    <s v="SC-20680"/>
    <s v="Steve Carroll"/>
    <s v="Home Office"/>
    <s v="United States"/>
    <s v="San Francisco"/>
    <x v="1"/>
    <n v="94110"/>
    <x v="1"/>
    <s v="TEC-AC-10000474"/>
    <x v="2"/>
    <x v="11"/>
    <s v="Kensington Expert Mouse Optical USB Trackball for PC or Mac"/>
    <n v="94.99"/>
    <n v="1"/>
    <n v="0"/>
    <n v="28.497"/>
    <x v="0"/>
  </r>
  <r>
    <n v="7742"/>
    <x v="3839"/>
    <x v="1"/>
    <d v="2012-09-24T00:00:00"/>
    <d v="2012-09-26T00:00:00"/>
    <s v="Second Class"/>
    <s v="CM-11935"/>
    <s v="Carlos Meador"/>
    <s v="Consumer"/>
    <s v="United States"/>
    <s v="Tucson"/>
    <x v="16"/>
    <n v="85705"/>
    <x v="1"/>
    <s v="TEC-PH-10003095"/>
    <x v="2"/>
    <x v="7"/>
    <s v="Samsung HM1900 Bluetooth Headset"/>
    <n v="35.119999999999997"/>
    <n v="2"/>
    <n v="0.2"/>
    <n v="13.17"/>
    <x v="8"/>
  </r>
  <r>
    <n v="7743"/>
    <x v="3840"/>
    <x v="3"/>
    <d v="2014-08-21T00:00:00"/>
    <d v="2014-08-28T00:00:00"/>
    <s v="Standard Class"/>
    <s v="KT-16480"/>
    <s v="Kean Thornton"/>
    <s v="Consumer"/>
    <s v="United States"/>
    <s v="Los Angeles"/>
    <x v="1"/>
    <n v="90036"/>
    <x v="1"/>
    <s v="OFF-PA-10001639"/>
    <x v="1"/>
    <x v="10"/>
    <s v="Xerox 203"/>
    <n v="25.92"/>
    <n v="4"/>
    <n v="0"/>
    <n v="12.441599999999999"/>
    <x v="6"/>
  </r>
  <r>
    <n v="7744"/>
    <x v="3841"/>
    <x v="0"/>
    <d v="2013-06-18T00:00:00"/>
    <d v="2013-06-23T00:00:00"/>
    <s v="Standard Class"/>
    <s v="CP-12340"/>
    <s v="Christine Phan"/>
    <s v="Corporate"/>
    <s v="United States"/>
    <s v="Waterbury"/>
    <x v="29"/>
    <n v="6708"/>
    <x v="3"/>
    <s v="OFF-BI-10002003"/>
    <x v="1"/>
    <x v="8"/>
    <s v="Ibico Presentation Index for Binding Systems"/>
    <n v="7.96"/>
    <n v="2"/>
    <n v="0"/>
    <n v="3.7412000000000001"/>
    <x v="1"/>
  </r>
  <r>
    <n v="7745"/>
    <x v="3841"/>
    <x v="0"/>
    <d v="2013-06-18T00:00:00"/>
    <d v="2013-06-23T00:00:00"/>
    <s v="Standard Class"/>
    <s v="CP-12340"/>
    <s v="Christine Phan"/>
    <s v="Corporate"/>
    <s v="United States"/>
    <s v="Waterbury"/>
    <x v="29"/>
    <n v="6708"/>
    <x v="3"/>
    <s v="TEC-PH-10004539"/>
    <x v="2"/>
    <x v="7"/>
    <s v="Wireless Extenders zBoost YX545 SOHO Signal Booster"/>
    <n v="566.97"/>
    <n v="3"/>
    <n v="0"/>
    <n v="153.08189999999999"/>
    <x v="1"/>
  </r>
  <r>
    <n v="7746"/>
    <x v="3841"/>
    <x v="0"/>
    <d v="2013-06-18T00:00:00"/>
    <d v="2013-06-23T00:00:00"/>
    <s v="Standard Class"/>
    <s v="CP-12340"/>
    <s v="Christine Phan"/>
    <s v="Corporate"/>
    <s v="United States"/>
    <s v="Waterbury"/>
    <x v="29"/>
    <n v="6708"/>
    <x v="3"/>
    <s v="OFF-AR-10003829"/>
    <x v="1"/>
    <x v="6"/>
    <s v="Newell 35"/>
    <n v="9.84"/>
    <n v="3"/>
    <n v="0"/>
    <n v="2.8536000000000001"/>
    <x v="1"/>
  </r>
  <r>
    <n v="7747"/>
    <x v="3842"/>
    <x v="1"/>
    <d v="2012-12-19T00:00:00"/>
    <d v="2012-12-23T00:00:00"/>
    <s v="Standard Class"/>
    <s v="EK-13795"/>
    <s v="Eileen Kiefer"/>
    <s v="Home Office"/>
    <s v="United States"/>
    <s v="Chicago"/>
    <x v="10"/>
    <n v="60610"/>
    <x v="2"/>
    <s v="TEC-AC-10004761"/>
    <x v="2"/>
    <x v="11"/>
    <s v="Maxell 4.7GB DVD+RW 3/Pack"/>
    <n v="25.488"/>
    <n v="2"/>
    <n v="0.2"/>
    <n v="4.7789999999999999"/>
    <x v="4"/>
  </r>
  <r>
    <n v="7748"/>
    <x v="3843"/>
    <x v="1"/>
    <d v="2012-05-31T00:00:00"/>
    <d v="2012-06-02T00:00:00"/>
    <s v="Second Class"/>
    <s v="CW-11905"/>
    <s v="Carl Weiss"/>
    <s v="Home Office"/>
    <s v="United States"/>
    <s v="Long Beach"/>
    <x v="15"/>
    <n v="11561"/>
    <x v="3"/>
    <s v="OFF-FA-10003472"/>
    <x v="1"/>
    <x v="13"/>
    <s v="Bagged Rubber Bands"/>
    <n v="7.56"/>
    <n v="6"/>
    <n v="0"/>
    <n v="0.3024"/>
    <x v="5"/>
  </r>
  <r>
    <n v="7749"/>
    <x v="3844"/>
    <x v="1"/>
    <d v="2012-06-18T00:00:00"/>
    <d v="2012-06-24T00:00:00"/>
    <s v="Standard Class"/>
    <s v="KH-16510"/>
    <s v="Keith Herrera"/>
    <s v="Consumer"/>
    <s v="United States"/>
    <s v="Arlington"/>
    <x v="17"/>
    <n v="22204"/>
    <x v="0"/>
    <s v="FUR-FU-10003464"/>
    <x v="0"/>
    <x v="5"/>
    <s v="Seth Thomas 8 1/2&quot; Cubicle Clock"/>
    <n v="60.84"/>
    <n v="3"/>
    <n v="0"/>
    <n v="19.468800000000002"/>
    <x v="1"/>
  </r>
  <r>
    <n v="7750"/>
    <x v="3844"/>
    <x v="1"/>
    <d v="2012-06-18T00:00:00"/>
    <d v="2012-06-24T00:00:00"/>
    <s v="Standard Class"/>
    <s v="KH-16510"/>
    <s v="Keith Herrera"/>
    <s v="Consumer"/>
    <s v="United States"/>
    <s v="Arlington"/>
    <x v="17"/>
    <n v="22204"/>
    <x v="0"/>
    <s v="OFF-ST-10003716"/>
    <x v="1"/>
    <x v="4"/>
    <s v="Tennsco Double-Tier Lockers"/>
    <n v="450.04"/>
    <n v="2"/>
    <n v="0"/>
    <n v="58.505200000000002"/>
    <x v="1"/>
  </r>
  <r>
    <n v="7751"/>
    <x v="3844"/>
    <x v="1"/>
    <d v="2012-06-18T00:00:00"/>
    <d v="2012-06-24T00:00:00"/>
    <s v="Standard Class"/>
    <s v="KH-16510"/>
    <s v="Keith Herrera"/>
    <s v="Consumer"/>
    <s v="United States"/>
    <s v="Arlington"/>
    <x v="17"/>
    <n v="22204"/>
    <x v="0"/>
    <s v="OFF-BI-10004002"/>
    <x v="1"/>
    <x v="8"/>
    <s v="Wilson Jones International Size A4 Ring Binders"/>
    <n v="34.6"/>
    <n v="2"/>
    <n v="0"/>
    <n v="16.608000000000001"/>
    <x v="1"/>
  </r>
  <r>
    <n v="7752"/>
    <x v="3844"/>
    <x v="1"/>
    <d v="2012-06-18T00:00:00"/>
    <d v="2012-06-24T00:00:00"/>
    <s v="Standard Class"/>
    <s v="KH-16510"/>
    <s v="Keith Herrera"/>
    <s v="Consumer"/>
    <s v="United States"/>
    <s v="Arlington"/>
    <x v="17"/>
    <n v="22204"/>
    <x v="0"/>
    <s v="TEC-PH-10002496"/>
    <x v="2"/>
    <x v="7"/>
    <s v="Cisco SPA301"/>
    <n v="467.97"/>
    <n v="3"/>
    <n v="0"/>
    <n v="140.39099999999999"/>
    <x v="1"/>
  </r>
  <r>
    <n v="7753"/>
    <x v="3844"/>
    <x v="1"/>
    <d v="2012-06-18T00:00:00"/>
    <d v="2012-06-24T00:00:00"/>
    <s v="Standard Class"/>
    <s v="KH-16510"/>
    <s v="Keith Herrera"/>
    <s v="Consumer"/>
    <s v="United States"/>
    <s v="Arlington"/>
    <x v="17"/>
    <n v="22204"/>
    <x v="0"/>
    <s v="OFF-BI-10004826"/>
    <x v="1"/>
    <x v="8"/>
    <s v="JM Magazine Binder"/>
    <n v="33.020000000000003"/>
    <n v="2"/>
    <n v="0"/>
    <n v="15.849600000000001"/>
    <x v="1"/>
  </r>
  <r>
    <n v="7754"/>
    <x v="3845"/>
    <x v="1"/>
    <d v="2012-11-30T00:00:00"/>
    <d v="2012-12-03T00:00:00"/>
    <s v="First Class"/>
    <s v="AB-10600"/>
    <s v="Ann Blume"/>
    <s v="Corporate"/>
    <s v="United States"/>
    <s v="Jacksonville"/>
    <x v="3"/>
    <n v="28540"/>
    <x v="0"/>
    <s v="FUR-FU-10001546"/>
    <x v="0"/>
    <x v="5"/>
    <s v="Dana Swing-Arm Lamps"/>
    <n v="17.088000000000001"/>
    <n v="2"/>
    <n v="0.2"/>
    <n v="1.0680000000000001"/>
    <x v="0"/>
  </r>
  <r>
    <n v="7755"/>
    <x v="3846"/>
    <x v="1"/>
    <d v="2012-12-21T00:00:00"/>
    <d v="2012-12-23T00:00:00"/>
    <s v="Second Class"/>
    <s v="AH-10075"/>
    <s v="Adam Hart"/>
    <s v="Corporate"/>
    <s v="United States"/>
    <s v="Columbus"/>
    <x v="24"/>
    <n v="43229"/>
    <x v="3"/>
    <s v="OFF-AR-10001919"/>
    <x v="1"/>
    <x v="6"/>
    <s v="OIC #2 Pencils, Medium Soft"/>
    <n v="3.008"/>
    <n v="2"/>
    <n v="0.2"/>
    <n v="0.33839999999999998"/>
    <x v="4"/>
  </r>
  <r>
    <n v="7756"/>
    <x v="3847"/>
    <x v="3"/>
    <d v="2014-11-18T00:00:00"/>
    <d v="2014-11-22T00:00:00"/>
    <s v="Standard Class"/>
    <s v="CK-12595"/>
    <s v="Clytie Kelty"/>
    <s v="Consumer"/>
    <s v="United States"/>
    <s v="Charlotte"/>
    <x v="3"/>
    <n v="28205"/>
    <x v="0"/>
    <s v="OFF-PA-10002558"/>
    <x v="1"/>
    <x v="10"/>
    <s v="Xerox 1938"/>
    <n v="268.24"/>
    <n v="7"/>
    <n v="0.2"/>
    <n v="93.884"/>
    <x v="0"/>
  </r>
  <r>
    <n v="7757"/>
    <x v="3847"/>
    <x v="3"/>
    <d v="2014-11-18T00:00:00"/>
    <d v="2014-11-22T00:00:00"/>
    <s v="Standard Class"/>
    <s v="CK-12595"/>
    <s v="Clytie Kelty"/>
    <s v="Consumer"/>
    <s v="United States"/>
    <s v="Charlotte"/>
    <x v="3"/>
    <n v="28205"/>
    <x v="0"/>
    <s v="TEC-AC-10003174"/>
    <x v="2"/>
    <x v="11"/>
    <s v="Plantronics S12 Corded Telephone Headset System"/>
    <n v="431.16"/>
    <n v="5"/>
    <n v="0.2"/>
    <n v="107.79"/>
    <x v="0"/>
  </r>
  <r>
    <n v="7758"/>
    <x v="3848"/>
    <x v="3"/>
    <d v="2014-11-14T00:00:00"/>
    <d v="2014-11-17T00:00:00"/>
    <s v="Second Class"/>
    <s v="SP-20620"/>
    <s v="Stefania Perrino"/>
    <s v="Corporate"/>
    <s v="United States"/>
    <s v="Buffalo"/>
    <x v="15"/>
    <n v="14215"/>
    <x v="3"/>
    <s v="TEC-PH-10003988"/>
    <x v="2"/>
    <x v="7"/>
    <s v="LF Elite 3D Dazzle Designer Hard Case Cover, Lf Stylus Pen and Wiper For Apple Iphone 5c Mini Lite"/>
    <n v="43.6"/>
    <n v="4"/>
    <n v="0"/>
    <n v="12.208"/>
    <x v="0"/>
  </r>
  <r>
    <n v="7759"/>
    <x v="3848"/>
    <x v="3"/>
    <d v="2014-11-14T00:00:00"/>
    <d v="2014-11-17T00:00:00"/>
    <s v="Second Class"/>
    <s v="SP-20620"/>
    <s v="Stefania Perrino"/>
    <s v="Corporate"/>
    <s v="United States"/>
    <s v="Buffalo"/>
    <x v="15"/>
    <n v="14215"/>
    <x v="3"/>
    <s v="FUR-FU-10004845"/>
    <x v="0"/>
    <x v="5"/>
    <s v="Deflect-o EconoMat Nonstudded, No Bevel Mat"/>
    <n v="154.94999999999999"/>
    <n v="3"/>
    <n v="0"/>
    <n v="30.99"/>
    <x v="0"/>
  </r>
  <r>
    <n v="7760"/>
    <x v="3849"/>
    <x v="0"/>
    <d v="2013-10-25T00:00:00"/>
    <d v="2013-10-29T00:00:00"/>
    <s v="Standard Class"/>
    <s v="JP-15460"/>
    <s v="Jennifer Patt"/>
    <s v="Corporate"/>
    <s v="United States"/>
    <s v="Houston"/>
    <x v="5"/>
    <n v="77041"/>
    <x v="2"/>
    <s v="OFF-PA-10003072"/>
    <x v="1"/>
    <x v="10"/>
    <s v="Eureka Recycled Copy Paper 8 1/2&quot; x 11&quot;, Ream"/>
    <n v="15.552"/>
    <n v="3"/>
    <n v="0.2"/>
    <n v="5.4432"/>
    <x v="2"/>
  </r>
  <r>
    <n v="7761"/>
    <x v="3850"/>
    <x v="2"/>
    <d v="2011-12-06T00:00:00"/>
    <d v="2011-12-11T00:00:00"/>
    <s v="Standard Class"/>
    <s v="BG-11035"/>
    <s v="Barry Gonzalez"/>
    <s v="Consumer"/>
    <s v="United States"/>
    <s v="Memphis"/>
    <x v="18"/>
    <n v="38109"/>
    <x v="0"/>
    <s v="OFF-PA-10003641"/>
    <x v="1"/>
    <x v="10"/>
    <s v="Xerox 1909"/>
    <n v="42.207999999999998"/>
    <n v="2"/>
    <n v="0.2"/>
    <n v="13.717599999999999"/>
    <x v="4"/>
  </r>
  <r>
    <n v="7762"/>
    <x v="3851"/>
    <x v="3"/>
    <d v="2014-12-04T00:00:00"/>
    <d v="2014-12-07T00:00:00"/>
    <s v="First Class"/>
    <s v="CC-12550"/>
    <s v="Clay Cheatham"/>
    <s v="Consumer"/>
    <s v="United States"/>
    <s v="Plano"/>
    <x v="5"/>
    <n v="75023"/>
    <x v="2"/>
    <s v="OFF-PA-10003729"/>
    <x v="1"/>
    <x v="10"/>
    <s v="Xerox 1998"/>
    <n v="10.368"/>
    <n v="2"/>
    <n v="0.2"/>
    <n v="3.6288"/>
    <x v="4"/>
  </r>
  <r>
    <n v="7763"/>
    <x v="3852"/>
    <x v="3"/>
    <d v="2014-09-27T00:00:00"/>
    <d v="2014-09-29T00:00:00"/>
    <s v="First Class"/>
    <s v="SL-20155"/>
    <s v="Sara Luxemburg"/>
    <s v="Home Office"/>
    <s v="United States"/>
    <s v="Salem"/>
    <x v="21"/>
    <n v="97301"/>
    <x v="1"/>
    <s v="OFF-AR-10003251"/>
    <x v="1"/>
    <x v="6"/>
    <s v="Prang Drawing Pencil Set"/>
    <n v="2.2240000000000002"/>
    <n v="1"/>
    <n v="0.2"/>
    <n v="0.55600000000000005"/>
    <x v="8"/>
  </r>
  <r>
    <n v="7764"/>
    <x v="3853"/>
    <x v="1"/>
    <d v="2012-02-03T00:00:00"/>
    <d v="2012-02-07T00:00:00"/>
    <s v="Standard Class"/>
    <s v="FO-14305"/>
    <s v="Frank Olsen"/>
    <s v="Consumer"/>
    <s v="United States"/>
    <s v="Columbus"/>
    <x v="32"/>
    <n v="31907"/>
    <x v="0"/>
    <s v="OFF-EN-10003286"/>
    <x v="1"/>
    <x v="12"/>
    <s v="Staples"/>
    <n v="74.52"/>
    <n v="9"/>
    <n v="0"/>
    <n v="35.0244"/>
    <x v="11"/>
  </r>
  <r>
    <n v="7765"/>
    <x v="3854"/>
    <x v="3"/>
    <d v="2014-08-13T00:00:00"/>
    <d v="2014-08-13T00:00:00"/>
    <s v="Same Day"/>
    <s v="BB-11545"/>
    <s v="Brenda Bowman"/>
    <s v="Corporate"/>
    <s v="United States"/>
    <s v="Columbia"/>
    <x v="39"/>
    <n v="21044"/>
    <x v="3"/>
    <s v="OFF-AR-10004078"/>
    <x v="1"/>
    <x v="6"/>
    <s v="Newell 312"/>
    <n v="17.52"/>
    <n v="3"/>
    <n v="0"/>
    <n v="5.2560000000000002"/>
    <x v="6"/>
  </r>
  <r>
    <n v="7766"/>
    <x v="3854"/>
    <x v="3"/>
    <d v="2014-08-13T00:00:00"/>
    <d v="2014-08-13T00:00:00"/>
    <s v="Same Day"/>
    <s v="BB-11545"/>
    <s v="Brenda Bowman"/>
    <s v="Corporate"/>
    <s v="United States"/>
    <s v="Columbia"/>
    <x v="39"/>
    <n v="21044"/>
    <x v="3"/>
    <s v="FUR-CH-10002331"/>
    <x v="0"/>
    <x v="1"/>
    <s v="Hon 4700 Series Mobuis Mid-Back Task Chairs with Adjustable Arms"/>
    <n v="1779.9"/>
    <n v="5"/>
    <n v="0"/>
    <n v="373.779"/>
    <x v="6"/>
  </r>
  <r>
    <n v="7767"/>
    <x v="3854"/>
    <x v="3"/>
    <d v="2014-08-13T00:00:00"/>
    <d v="2014-08-13T00:00:00"/>
    <s v="Same Day"/>
    <s v="BB-11545"/>
    <s v="Brenda Bowman"/>
    <s v="Corporate"/>
    <s v="United States"/>
    <s v="Columbia"/>
    <x v="39"/>
    <n v="21044"/>
    <x v="3"/>
    <s v="OFF-AR-10001953"/>
    <x v="1"/>
    <x v="6"/>
    <s v="Boston 1645 Deluxe Heavier-Duty Electric Pencil Sharpener"/>
    <n v="219.9"/>
    <n v="5"/>
    <n v="0"/>
    <n v="59.372999999999998"/>
    <x v="6"/>
  </r>
  <r>
    <n v="7768"/>
    <x v="3855"/>
    <x v="1"/>
    <d v="2012-08-24T00:00:00"/>
    <d v="2012-08-26T00:00:00"/>
    <s v="First Class"/>
    <s v="DO-13435"/>
    <s v="Denny Ordway"/>
    <s v="Consumer"/>
    <s v="United States"/>
    <s v="Portland"/>
    <x v="21"/>
    <n v="97206"/>
    <x v="1"/>
    <s v="OFF-AR-10002053"/>
    <x v="1"/>
    <x v="6"/>
    <s v="Premium Writing Pencils, Soft, #2 by Central Association for the Blind"/>
    <n v="7.1520000000000001"/>
    <n v="3"/>
    <n v="0.2"/>
    <n v="0.71519999999999995"/>
    <x v="6"/>
  </r>
  <r>
    <n v="7769"/>
    <x v="3856"/>
    <x v="3"/>
    <d v="2014-11-13T00:00:00"/>
    <d v="2014-11-18T00:00:00"/>
    <s v="Standard Class"/>
    <s v="LB-16735"/>
    <s v="Larry Blacks"/>
    <s v="Consumer"/>
    <s v="United States"/>
    <s v="Tallahassee"/>
    <x v="2"/>
    <n v="32303"/>
    <x v="0"/>
    <s v="OFF-PA-10003651"/>
    <x v="1"/>
    <x v="10"/>
    <s v="Xerox 1968"/>
    <n v="26.72"/>
    <n v="5"/>
    <n v="0.2"/>
    <n v="9.3520000000000003"/>
    <x v="0"/>
  </r>
  <r>
    <n v="7770"/>
    <x v="3857"/>
    <x v="0"/>
    <d v="2013-08-02T00:00:00"/>
    <d v="2013-08-02T00:00:00"/>
    <s v="Same Day"/>
    <s v="TS-21205"/>
    <s v="Thomas Seio"/>
    <s v="Corporate"/>
    <s v="United States"/>
    <s v="Riverside"/>
    <x v="1"/>
    <n v="92503"/>
    <x v="1"/>
    <s v="TEC-PH-10002885"/>
    <x v="2"/>
    <x v="7"/>
    <s v="Apple iPhone 5"/>
    <n v="1039.7280000000001"/>
    <n v="2"/>
    <n v="0.2"/>
    <n v="90.976200000000006"/>
    <x v="6"/>
  </r>
  <r>
    <n v="7771"/>
    <x v="3857"/>
    <x v="0"/>
    <d v="2013-08-02T00:00:00"/>
    <d v="2013-08-02T00:00:00"/>
    <s v="Same Day"/>
    <s v="TS-21205"/>
    <s v="Thomas Seio"/>
    <s v="Corporate"/>
    <s v="United States"/>
    <s v="Riverside"/>
    <x v="1"/>
    <n v="92503"/>
    <x v="1"/>
    <s v="OFF-AP-10002892"/>
    <x v="1"/>
    <x v="9"/>
    <s v="Belkin F5C206VTEL 6 Outlet Surge"/>
    <n v="45.96"/>
    <n v="2"/>
    <n v="0"/>
    <n v="13.788"/>
    <x v="6"/>
  </r>
  <r>
    <n v="7772"/>
    <x v="3858"/>
    <x v="0"/>
    <d v="2013-11-26T00:00:00"/>
    <d v="2013-12-03T00:00:00"/>
    <s v="Standard Class"/>
    <s v="CS-12505"/>
    <s v="Cindy Stewart"/>
    <s v="Consumer"/>
    <s v="United States"/>
    <s v="Lancaster"/>
    <x v="24"/>
    <n v="43130"/>
    <x v="3"/>
    <s v="OFF-BI-10000545"/>
    <x v="1"/>
    <x v="8"/>
    <s v="GBC Ibimaster 500 Manual ProClick Binding System"/>
    <n v="456.58800000000002"/>
    <n v="2"/>
    <n v="0.7"/>
    <n v="-304.392"/>
    <x v="0"/>
  </r>
  <r>
    <n v="7773"/>
    <x v="3858"/>
    <x v="0"/>
    <d v="2013-11-26T00:00:00"/>
    <d v="2013-12-03T00:00:00"/>
    <s v="Standard Class"/>
    <s v="CS-12505"/>
    <s v="Cindy Stewart"/>
    <s v="Consumer"/>
    <s v="United States"/>
    <s v="Lancaster"/>
    <x v="24"/>
    <n v="43130"/>
    <x v="3"/>
    <s v="TEC-MA-10000418"/>
    <x v="2"/>
    <x v="15"/>
    <s v="Cubify CubeX 3D Printer Double Head Print"/>
    <n v="4499.9849999999997"/>
    <n v="5"/>
    <n v="0.7"/>
    <n v="-6599.9780000000001"/>
    <x v="0"/>
  </r>
  <r>
    <n v="7774"/>
    <x v="3858"/>
    <x v="0"/>
    <d v="2013-11-26T00:00:00"/>
    <d v="2013-12-03T00:00:00"/>
    <s v="Standard Class"/>
    <s v="CS-12505"/>
    <s v="Cindy Stewart"/>
    <s v="Consumer"/>
    <s v="United States"/>
    <s v="Lancaster"/>
    <x v="24"/>
    <n v="43130"/>
    <x v="3"/>
    <s v="TEC-AC-10000926"/>
    <x v="2"/>
    <x v="11"/>
    <s v="NETGEAR RangeMax WNR1000 Wireless Router"/>
    <n v="59.975999999999999"/>
    <n v="3"/>
    <n v="0.2"/>
    <n v="11.995200000000001"/>
    <x v="0"/>
  </r>
  <r>
    <n v="7775"/>
    <x v="3859"/>
    <x v="0"/>
    <d v="2013-04-14T00:00:00"/>
    <d v="2013-04-16T00:00:00"/>
    <s v="First Class"/>
    <s v="SP-20920"/>
    <s v="Susan Pistek"/>
    <s v="Consumer"/>
    <s v="United States"/>
    <s v="San Francisco"/>
    <x v="1"/>
    <n v="94109"/>
    <x v="1"/>
    <s v="OFF-EN-10001509"/>
    <x v="1"/>
    <x v="12"/>
    <s v="Poly String Tie Envelopes"/>
    <n v="6.12"/>
    <n v="3"/>
    <n v="0"/>
    <n v="2.8763999999999998"/>
    <x v="3"/>
  </r>
  <r>
    <n v="7776"/>
    <x v="3860"/>
    <x v="2"/>
    <d v="2011-12-27T00:00:00"/>
    <d v="2011-12-31T00:00:00"/>
    <s v="Standard Class"/>
    <s v="CD-12790"/>
    <s v="Cynthia Delaney"/>
    <s v="Home Office"/>
    <s v="United States"/>
    <s v="Moreno Valley"/>
    <x v="1"/>
    <n v="92553"/>
    <x v="1"/>
    <s v="OFF-AP-10001366"/>
    <x v="1"/>
    <x v="9"/>
    <s v="Staples"/>
    <n v="10.98"/>
    <n v="1"/>
    <n v="0"/>
    <n v="2.9645999999999999"/>
    <x v="4"/>
  </r>
  <r>
    <n v="7777"/>
    <x v="3860"/>
    <x v="2"/>
    <d v="2011-12-27T00:00:00"/>
    <d v="2011-12-31T00:00:00"/>
    <s v="Standard Class"/>
    <s v="CD-12790"/>
    <s v="Cynthia Delaney"/>
    <s v="Home Office"/>
    <s v="United States"/>
    <s v="Moreno Valley"/>
    <x v="1"/>
    <n v="92553"/>
    <x v="1"/>
    <s v="OFF-FA-10003485"/>
    <x v="1"/>
    <x v="13"/>
    <s v="Staples"/>
    <n v="7.86"/>
    <n v="3"/>
    <n v="0"/>
    <n v="3.6156000000000001"/>
    <x v="4"/>
  </r>
  <r>
    <n v="7778"/>
    <x v="3860"/>
    <x v="2"/>
    <d v="2011-12-27T00:00:00"/>
    <d v="2011-12-31T00:00:00"/>
    <s v="Standard Class"/>
    <s v="CD-12790"/>
    <s v="Cynthia Delaney"/>
    <s v="Home Office"/>
    <s v="United States"/>
    <s v="Moreno Valley"/>
    <x v="1"/>
    <n v="92553"/>
    <x v="1"/>
    <s v="OFF-ST-10004507"/>
    <x v="1"/>
    <x v="4"/>
    <s v="Advantus Rolling Storage Box"/>
    <n v="51.45"/>
    <n v="3"/>
    <n v="0"/>
    <n v="13.891500000000001"/>
    <x v="4"/>
  </r>
  <r>
    <n v="7779"/>
    <x v="3860"/>
    <x v="2"/>
    <d v="2011-12-27T00:00:00"/>
    <d v="2011-12-31T00:00:00"/>
    <s v="Standard Class"/>
    <s v="CD-12790"/>
    <s v="Cynthia Delaney"/>
    <s v="Home Office"/>
    <s v="United States"/>
    <s v="Moreno Valley"/>
    <x v="1"/>
    <n v="92553"/>
    <x v="1"/>
    <s v="OFF-BI-10002353"/>
    <x v="1"/>
    <x v="8"/>
    <s v="GBC VeloBind Cover Sets"/>
    <n v="37.055999999999997"/>
    <n v="3"/>
    <n v="0.2"/>
    <n v="13.896000000000001"/>
    <x v="4"/>
  </r>
  <r>
    <n v="7780"/>
    <x v="3861"/>
    <x v="0"/>
    <d v="2013-04-19T00:00:00"/>
    <d v="2013-04-23T00:00:00"/>
    <s v="Standard Class"/>
    <s v="RF-19840"/>
    <s v="Roy Französisch"/>
    <s v="Consumer"/>
    <s v="United States"/>
    <s v="Chesapeake"/>
    <x v="17"/>
    <n v="23320"/>
    <x v="0"/>
    <s v="OFF-AP-10001271"/>
    <x v="1"/>
    <x v="9"/>
    <s v="Eureka The Boss Cordless Rechargeable Stick Vac"/>
    <n v="203.92"/>
    <n v="4"/>
    <n v="0"/>
    <n v="55.058399999999999"/>
    <x v="3"/>
  </r>
  <r>
    <n v="7781"/>
    <x v="3861"/>
    <x v="0"/>
    <d v="2013-04-19T00:00:00"/>
    <d v="2013-04-23T00:00:00"/>
    <s v="Standard Class"/>
    <s v="RF-19840"/>
    <s v="Roy Französisch"/>
    <s v="Consumer"/>
    <s v="United States"/>
    <s v="Chesapeake"/>
    <x v="17"/>
    <n v="23320"/>
    <x v="0"/>
    <s v="TEC-PH-10004924"/>
    <x v="2"/>
    <x v="7"/>
    <s v="SKILCRAFT Telephone Shoulder Rest, 2&quot; x 6.5&quot; x 2.5&quot;, Black"/>
    <n v="29.56"/>
    <n v="4"/>
    <n v="0"/>
    <n v="7.9812000000000003"/>
    <x v="3"/>
  </r>
  <r>
    <n v="7782"/>
    <x v="3862"/>
    <x v="1"/>
    <d v="2012-03-08T00:00:00"/>
    <d v="2012-03-12T00:00:00"/>
    <s v="Standard Class"/>
    <s v="FO-14305"/>
    <s v="Frank Olsen"/>
    <s v="Consumer"/>
    <s v="United States"/>
    <s v="Chicago"/>
    <x v="10"/>
    <n v="60623"/>
    <x v="2"/>
    <s v="OFF-BI-10002706"/>
    <x v="1"/>
    <x v="8"/>
    <s v="Avery Premier Heavy-Duty Binder with Round Locking Rings"/>
    <n v="8.5679999999999996"/>
    <n v="3"/>
    <n v="0.8"/>
    <n v="-14.5656"/>
    <x v="10"/>
  </r>
  <r>
    <n v="7783"/>
    <x v="3863"/>
    <x v="0"/>
    <d v="2013-11-05T00:00:00"/>
    <d v="2013-11-07T00:00:00"/>
    <s v="Second Class"/>
    <s v="ER-13855"/>
    <s v="Elpida Rittenbach"/>
    <s v="Corporate"/>
    <s v="United States"/>
    <s v="Charlotte"/>
    <x v="3"/>
    <n v="28205"/>
    <x v="0"/>
    <s v="OFF-ST-10003442"/>
    <x v="1"/>
    <x v="4"/>
    <s v="Eldon Portable Mobile Manager"/>
    <n v="45.247999999999998"/>
    <n v="2"/>
    <n v="0.2"/>
    <n v="3.9592000000000001"/>
    <x v="0"/>
  </r>
  <r>
    <n v="7784"/>
    <x v="3863"/>
    <x v="0"/>
    <d v="2013-11-05T00:00:00"/>
    <d v="2013-11-07T00:00:00"/>
    <s v="Second Class"/>
    <s v="ER-13855"/>
    <s v="Elpida Rittenbach"/>
    <s v="Corporate"/>
    <s v="United States"/>
    <s v="Charlotte"/>
    <x v="3"/>
    <n v="28205"/>
    <x v="0"/>
    <s v="FUR-TA-10002533"/>
    <x v="0"/>
    <x v="3"/>
    <s v="BPI Conference Tables"/>
    <n v="876.3"/>
    <n v="10"/>
    <n v="0.4"/>
    <n v="-292.10000000000002"/>
    <x v="0"/>
  </r>
  <r>
    <n v="7785"/>
    <x v="3863"/>
    <x v="0"/>
    <d v="2013-11-05T00:00:00"/>
    <d v="2013-11-07T00:00:00"/>
    <s v="Second Class"/>
    <s v="ER-13855"/>
    <s v="Elpida Rittenbach"/>
    <s v="Corporate"/>
    <s v="United States"/>
    <s v="Charlotte"/>
    <x v="3"/>
    <n v="28205"/>
    <x v="0"/>
    <s v="OFF-SU-10003505"/>
    <x v="1"/>
    <x v="14"/>
    <s v="Premier Electric Letter Opener"/>
    <n v="185.376"/>
    <n v="2"/>
    <n v="0.2"/>
    <n v="-34.758000000000003"/>
    <x v="0"/>
  </r>
  <r>
    <n v="7786"/>
    <x v="3864"/>
    <x v="2"/>
    <d v="2011-11-29T00:00:00"/>
    <d v="2011-12-06T00:00:00"/>
    <s v="Standard Class"/>
    <s v="PB-19150"/>
    <s v="Philip Brown"/>
    <s v="Consumer"/>
    <s v="United States"/>
    <s v="New York City"/>
    <x v="15"/>
    <n v="10009"/>
    <x v="3"/>
    <s v="OFF-LA-10002762"/>
    <x v="1"/>
    <x v="2"/>
    <s v="Avery 485"/>
    <n v="25.06"/>
    <n v="2"/>
    <n v="0"/>
    <n v="11.7782"/>
    <x v="0"/>
  </r>
  <r>
    <n v="7787"/>
    <x v="3865"/>
    <x v="0"/>
    <d v="2013-05-18T00:00:00"/>
    <d v="2013-05-21T00:00:00"/>
    <s v="First Class"/>
    <s v="LW-17215"/>
    <s v="Luke Weiss"/>
    <s v="Consumer"/>
    <s v="United States"/>
    <s v="Chicago"/>
    <x v="10"/>
    <n v="60653"/>
    <x v="2"/>
    <s v="OFF-BI-10000279"/>
    <x v="1"/>
    <x v="8"/>
    <s v="Acco Recycled 2&quot; Capacity Laser Printer Hanging Data Binders"/>
    <n v="2.89"/>
    <n v="1"/>
    <n v="0.8"/>
    <n v="-4.7685000000000004"/>
    <x v="5"/>
  </r>
  <r>
    <n v="7788"/>
    <x v="3865"/>
    <x v="0"/>
    <d v="2013-05-18T00:00:00"/>
    <d v="2013-05-21T00:00:00"/>
    <s v="First Class"/>
    <s v="LW-17215"/>
    <s v="Luke Weiss"/>
    <s v="Consumer"/>
    <s v="United States"/>
    <s v="Chicago"/>
    <x v="10"/>
    <n v="60653"/>
    <x v="2"/>
    <s v="OFF-FA-10000936"/>
    <x v="1"/>
    <x v="13"/>
    <s v="Acco Hot Clips Clips to Go"/>
    <n v="7.8959999999999999"/>
    <n v="3"/>
    <n v="0.2"/>
    <n v="2.4674999999999998"/>
    <x v="5"/>
  </r>
  <r>
    <n v="7789"/>
    <x v="3865"/>
    <x v="0"/>
    <d v="2013-05-18T00:00:00"/>
    <d v="2013-05-21T00:00:00"/>
    <s v="First Class"/>
    <s v="LW-17215"/>
    <s v="Luke Weiss"/>
    <s v="Consumer"/>
    <s v="United States"/>
    <s v="Chicago"/>
    <x v="10"/>
    <n v="60653"/>
    <x v="2"/>
    <s v="FUR-FU-10004973"/>
    <x v="0"/>
    <x v="5"/>
    <s v="Flat Face Poster Frame"/>
    <n v="22.608000000000001"/>
    <n v="3"/>
    <n v="0.6"/>
    <n v="-10.1736"/>
    <x v="5"/>
  </r>
  <r>
    <n v="7790"/>
    <x v="3865"/>
    <x v="0"/>
    <d v="2013-05-18T00:00:00"/>
    <d v="2013-05-21T00:00:00"/>
    <s v="First Class"/>
    <s v="LW-17215"/>
    <s v="Luke Weiss"/>
    <s v="Consumer"/>
    <s v="United States"/>
    <s v="Chicago"/>
    <x v="10"/>
    <n v="60653"/>
    <x v="2"/>
    <s v="OFF-PA-10000791"/>
    <x v="1"/>
    <x v="10"/>
    <s v="Wirebound Message Books, Four 2 3/4 x 5 Forms per Page, 200 Sets per Book"/>
    <n v="30.527999999999999"/>
    <n v="8"/>
    <n v="0.2"/>
    <n v="9.5399999999999991"/>
    <x v="5"/>
  </r>
  <r>
    <n v="7791"/>
    <x v="3866"/>
    <x v="3"/>
    <d v="2014-09-20T00:00:00"/>
    <d v="2014-09-20T00:00:00"/>
    <s v="Same Day"/>
    <s v="FG-14260"/>
    <s v="Frank Gastineau"/>
    <s v="Home Office"/>
    <s v="United States"/>
    <s v="Philadelphia"/>
    <x v="9"/>
    <n v="19120"/>
    <x v="3"/>
    <s v="OFF-BI-10001132"/>
    <x v="1"/>
    <x v="8"/>
    <s v="Acco PRESSTEX Data Binder with Storage Hooks, Dark Blue, 9 1/2&quot; X 11&quot;"/>
    <n v="4.8419999999999996"/>
    <n v="3"/>
    <n v="0.7"/>
    <n v="-3.3894000000000002"/>
    <x v="8"/>
  </r>
  <r>
    <n v="7792"/>
    <x v="3867"/>
    <x v="0"/>
    <d v="2013-12-20T00:00:00"/>
    <d v="2013-12-25T00:00:00"/>
    <s v="Standard Class"/>
    <s v="BP-11050"/>
    <s v="Barry Pond"/>
    <s v="Corporate"/>
    <s v="United States"/>
    <s v="Chicago"/>
    <x v="10"/>
    <n v="60623"/>
    <x v="2"/>
    <s v="OFF-BI-10002012"/>
    <x v="1"/>
    <x v="8"/>
    <s v="Wilson Jones Easy Flow II Sheet Lifters"/>
    <n v="1.8"/>
    <n v="5"/>
    <n v="0.8"/>
    <n v="-2.88"/>
    <x v="4"/>
  </r>
  <r>
    <n v="7793"/>
    <x v="3868"/>
    <x v="3"/>
    <d v="2014-10-13T00:00:00"/>
    <d v="2014-10-16T00:00:00"/>
    <s v="First Class"/>
    <s v="SP-20860"/>
    <s v="Sung Pak"/>
    <s v="Corporate"/>
    <s v="United States"/>
    <s v="Dallas"/>
    <x v="5"/>
    <n v="75217"/>
    <x v="2"/>
    <s v="TEC-AC-10001383"/>
    <x v="2"/>
    <x v="11"/>
    <s v="Logitech Wireless Touch Keyboard K400"/>
    <n v="39.984000000000002"/>
    <n v="2"/>
    <n v="0.2"/>
    <n v="-1.4994000000000001"/>
    <x v="2"/>
  </r>
  <r>
    <n v="7794"/>
    <x v="3869"/>
    <x v="1"/>
    <d v="2012-12-12T00:00:00"/>
    <d v="2012-12-15T00:00:00"/>
    <s v="Second Class"/>
    <s v="JD-15895"/>
    <s v="Jonathan Doherty"/>
    <s v="Corporate"/>
    <s v="United States"/>
    <s v="Las Vegas"/>
    <x v="33"/>
    <n v="89115"/>
    <x v="1"/>
    <s v="OFF-PA-10002036"/>
    <x v="1"/>
    <x v="10"/>
    <s v="Xerox 1930"/>
    <n v="32.4"/>
    <n v="5"/>
    <n v="0"/>
    <n v="15.875999999999999"/>
    <x v="4"/>
  </r>
  <r>
    <n v="7795"/>
    <x v="3869"/>
    <x v="1"/>
    <d v="2012-12-12T00:00:00"/>
    <d v="2012-12-15T00:00:00"/>
    <s v="Second Class"/>
    <s v="JD-15895"/>
    <s v="Jonathan Doherty"/>
    <s v="Corporate"/>
    <s v="United States"/>
    <s v="Las Vegas"/>
    <x v="33"/>
    <n v="89115"/>
    <x v="1"/>
    <s v="OFF-PA-10002377"/>
    <x v="1"/>
    <x v="10"/>
    <s v="Xerox 1916"/>
    <n v="97.88"/>
    <n v="2"/>
    <n v="0"/>
    <n v="48.94"/>
    <x v="4"/>
  </r>
  <r>
    <n v="7796"/>
    <x v="3870"/>
    <x v="1"/>
    <d v="2012-07-12T00:00:00"/>
    <d v="2012-07-18T00:00:00"/>
    <s v="Standard Class"/>
    <s v="FM-14380"/>
    <s v="Fred McMath"/>
    <s v="Consumer"/>
    <s v="United States"/>
    <s v="Amarillo"/>
    <x v="5"/>
    <n v="79109"/>
    <x v="2"/>
    <s v="TEC-PH-10000526"/>
    <x v="2"/>
    <x v="7"/>
    <s v="Vtech CS6719"/>
    <n v="307.16800000000001"/>
    <n v="4"/>
    <n v="0.2"/>
    <n v="30.716799999999999"/>
    <x v="7"/>
  </r>
  <r>
    <n v="7797"/>
    <x v="3871"/>
    <x v="1"/>
    <d v="2012-10-02T00:00:00"/>
    <d v="2012-10-06T00:00:00"/>
    <s v="Standard Class"/>
    <s v="MP-17965"/>
    <s v="Michael Paige"/>
    <s v="Corporate"/>
    <s v="United States"/>
    <s v="Middletown"/>
    <x v="29"/>
    <n v="6457"/>
    <x v="3"/>
    <s v="OFF-BI-10001078"/>
    <x v="1"/>
    <x v="8"/>
    <s v="Acco PRESSTEX Data Binder with Storage Hooks, Dark Blue, 14 7/8&quot; X 11&quot;"/>
    <n v="26.9"/>
    <n v="5"/>
    <n v="0"/>
    <n v="13.180999999999999"/>
    <x v="2"/>
  </r>
  <r>
    <n v="7798"/>
    <x v="3872"/>
    <x v="3"/>
    <d v="2014-03-25T00:00:00"/>
    <d v="2014-03-28T00:00:00"/>
    <s v="First Class"/>
    <s v="HR-14830"/>
    <s v="Harold Ryan"/>
    <s v="Corporate"/>
    <s v="United States"/>
    <s v="New York City"/>
    <x v="15"/>
    <n v="10035"/>
    <x v="3"/>
    <s v="OFF-EN-10004483"/>
    <x v="1"/>
    <x v="12"/>
    <s v="#10 White Business Envelopes,4 1/8 x 9 1/2"/>
    <n v="47.01"/>
    <n v="3"/>
    <n v="0"/>
    <n v="22.0947"/>
    <x v="10"/>
  </r>
  <r>
    <n v="7799"/>
    <x v="3872"/>
    <x v="3"/>
    <d v="2014-03-25T00:00:00"/>
    <d v="2014-03-28T00:00:00"/>
    <s v="First Class"/>
    <s v="HR-14830"/>
    <s v="Harold Ryan"/>
    <s v="Corporate"/>
    <s v="United States"/>
    <s v="New York City"/>
    <x v="15"/>
    <n v="10035"/>
    <x v="3"/>
    <s v="TEC-PH-10002624"/>
    <x v="2"/>
    <x v="7"/>
    <s v="Samsung Galaxy S4 Mini"/>
    <n v="469.99"/>
    <n v="1"/>
    <n v="0"/>
    <n v="136.2971"/>
    <x v="10"/>
  </r>
  <r>
    <n v="7800"/>
    <x v="3872"/>
    <x v="3"/>
    <d v="2014-03-25T00:00:00"/>
    <d v="2014-03-28T00:00:00"/>
    <s v="First Class"/>
    <s v="HR-14830"/>
    <s v="Harold Ryan"/>
    <s v="Corporate"/>
    <s v="United States"/>
    <s v="New York City"/>
    <x v="15"/>
    <n v="10035"/>
    <x v="3"/>
    <s v="FUR-CH-10003396"/>
    <x v="0"/>
    <x v="1"/>
    <s v="Global Deluxe Steno Chair"/>
    <n v="207.846"/>
    <n v="3"/>
    <n v="0.1"/>
    <n v="2.3094000000000001"/>
    <x v="10"/>
  </r>
  <r>
    <n v="7801"/>
    <x v="3873"/>
    <x v="3"/>
    <d v="2014-06-02T00:00:00"/>
    <d v="2014-06-07T00:00:00"/>
    <s v="Standard Class"/>
    <s v="BW-11065"/>
    <s v="Barry Weirich"/>
    <s v="Consumer"/>
    <s v="United States"/>
    <s v="Philadelphia"/>
    <x v="9"/>
    <n v="19120"/>
    <x v="3"/>
    <s v="OFF-ST-10002756"/>
    <x v="1"/>
    <x v="4"/>
    <s v="Tennsco Stur-D-Stor Boltless Shelving, 5 Shelves, 24&quot; Deep, Sand"/>
    <n v="324.74400000000003"/>
    <n v="3"/>
    <n v="0.2"/>
    <n v="-77.1267"/>
    <x v="1"/>
  </r>
  <r>
    <n v="7802"/>
    <x v="3874"/>
    <x v="2"/>
    <d v="2011-03-24T00:00:00"/>
    <d v="2011-03-29T00:00:00"/>
    <s v="Second Class"/>
    <s v="MS-17710"/>
    <s v="Maurice Satty"/>
    <s v="Consumer"/>
    <s v="United States"/>
    <s v="Fresno"/>
    <x v="1"/>
    <n v="93727"/>
    <x v="1"/>
    <s v="FUR-FU-10002813"/>
    <x v="0"/>
    <x v="5"/>
    <s v="DAX Contemporary Wood Frame with Silver Metal Mat, Desktop, 11 x 14 Size"/>
    <n v="40.479999999999997"/>
    <n v="2"/>
    <n v="0"/>
    <n v="14.572800000000001"/>
    <x v="10"/>
  </r>
  <r>
    <n v="7803"/>
    <x v="3875"/>
    <x v="1"/>
    <d v="2012-09-22T00:00:00"/>
    <d v="2012-09-26T00:00:00"/>
    <s v="Standard Class"/>
    <s v="SJ-20125"/>
    <s v="Sanjit Jacobs"/>
    <s v="Home Office"/>
    <s v="United States"/>
    <s v="Franklin"/>
    <x v="18"/>
    <n v="37064"/>
    <x v="0"/>
    <s v="OFF-LA-10003714"/>
    <x v="1"/>
    <x v="2"/>
    <s v="Avery 510"/>
    <n v="12"/>
    <n v="4"/>
    <n v="0.2"/>
    <n v="4.2"/>
    <x v="8"/>
  </r>
  <r>
    <n v="7804"/>
    <x v="3875"/>
    <x v="1"/>
    <d v="2012-09-22T00:00:00"/>
    <d v="2012-09-26T00:00:00"/>
    <s v="Standard Class"/>
    <s v="SJ-20125"/>
    <s v="Sanjit Jacobs"/>
    <s v="Home Office"/>
    <s v="United States"/>
    <s v="Franklin"/>
    <x v="18"/>
    <n v="37064"/>
    <x v="0"/>
    <s v="OFF-ST-10003716"/>
    <x v="1"/>
    <x v="4"/>
    <s v="Tennsco Double-Tier Lockers"/>
    <n v="720.06399999999996"/>
    <n v="4"/>
    <n v="0.2"/>
    <n v="-63.005600000000001"/>
    <x v="8"/>
  </r>
  <r>
    <n v="7805"/>
    <x v="3875"/>
    <x v="1"/>
    <d v="2012-09-22T00:00:00"/>
    <d v="2012-09-26T00:00:00"/>
    <s v="Standard Class"/>
    <s v="SJ-20125"/>
    <s v="Sanjit Jacobs"/>
    <s v="Home Office"/>
    <s v="United States"/>
    <s v="Franklin"/>
    <x v="18"/>
    <n v="37064"/>
    <x v="0"/>
    <s v="OFF-ST-10002289"/>
    <x v="1"/>
    <x v="4"/>
    <s v="Safco Wire Cube Shelving System, For Use as 4 or 5 14&quot; Cubes, Black"/>
    <n v="25.423999999999999"/>
    <n v="1"/>
    <n v="0.2"/>
    <n v="-4.7670000000000003"/>
    <x v="8"/>
  </r>
  <r>
    <n v="7806"/>
    <x v="3875"/>
    <x v="1"/>
    <d v="2012-09-22T00:00:00"/>
    <d v="2012-09-26T00:00:00"/>
    <s v="Standard Class"/>
    <s v="SJ-20125"/>
    <s v="Sanjit Jacobs"/>
    <s v="Home Office"/>
    <s v="United States"/>
    <s v="Franklin"/>
    <x v="18"/>
    <n v="37064"/>
    <x v="0"/>
    <s v="OFF-AR-10001315"/>
    <x v="1"/>
    <x v="6"/>
    <s v="Newell 310"/>
    <n v="2.8159999999999998"/>
    <n v="2"/>
    <n v="0.2"/>
    <n v="0.31680000000000003"/>
    <x v="8"/>
  </r>
  <r>
    <n v="7807"/>
    <x v="3875"/>
    <x v="1"/>
    <d v="2012-09-22T00:00:00"/>
    <d v="2012-09-26T00:00:00"/>
    <s v="Standard Class"/>
    <s v="SJ-20125"/>
    <s v="Sanjit Jacobs"/>
    <s v="Home Office"/>
    <s v="United States"/>
    <s v="Franklin"/>
    <x v="18"/>
    <n v="37064"/>
    <x v="0"/>
    <s v="OFF-BI-10000042"/>
    <x v="1"/>
    <x v="8"/>
    <s v="Pressboard Data Binder, Crimson, 12&quot; X 8 1/2&quot;"/>
    <n v="3.2040000000000002"/>
    <n v="2"/>
    <n v="0.7"/>
    <n v="-2.5632000000000001"/>
    <x v="8"/>
  </r>
  <r>
    <n v="7808"/>
    <x v="3876"/>
    <x v="0"/>
    <d v="2013-01-08T00:00:00"/>
    <d v="2013-01-13T00:00:00"/>
    <s v="Standard Class"/>
    <s v="VS-21820"/>
    <s v="Vivek Sundaresam"/>
    <s v="Consumer"/>
    <s v="United States"/>
    <s v="Raleigh"/>
    <x v="3"/>
    <n v="27604"/>
    <x v="0"/>
    <s v="OFF-BI-10004236"/>
    <x v="1"/>
    <x v="8"/>
    <s v="XtraLife ClearVue Slant-D Ring Binder, White, 3&quot;"/>
    <n v="30.827999999999999"/>
    <n v="7"/>
    <n v="0.7"/>
    <n v="-24.662400000000002"/>
    <x v="9"/>
  </r>
  <r>
    <n v="7809"/>
    <x v="3876"/>
    <x v="0"/>
    <d v="2013-01-08T00:00:00"/>
    <d v="2013-01-13T00:00:00"/>
    <s v="Standard Class"/>
    <s v="VS-21820"/>
    <s v="Vivek Sundaresam"/>
    <s v="Consumer"/>
    <s v="United States"/>
    <s v="Raleigh"/>
    <x v="3"/>
    <n v="27604"/>
    <x v="0"/>
    <s v="OFF-AR-10001955"/>
    <x v="1"/>
    <x v="6"/>
    <s v="Newell 319"/>
    <n v="47.616"/>
    <n v="3"/>
    <n v="0.2"/>
    <n v="5.952"/>
    <x v="9"/>
  </r>
  <r>
    <n v="7810"/>
    <x v="3876"/>
    <x v="0"/>
    <d v="2013-01-08T00:00:00"/>
    <d v="2013-01-13T00:00:00"/>
    <s v="Standard Class"/>
    <s v="VS-21820"/>
    <s v="Vivek Sundaresam"/>
    <s v="Consumer"/>
    <s v="United States"/>
    <s v="Raleigh"/>
    <x v="3"/>
    <n v="27604"/>
    <x v="0"/>
    <s v="TEC-PH-10004080"/>
    <x v="2"/>
    <x v="7"/>
    <s v="Avaya 5410 Digital phone"/>
    <n v="108.78400000000001"/>
    <n v="2"/>
    <n v="0.2"/>
    <n v="10.878399999999999"/>
    <x v="9"/>
  </r>
  <r>
    <n v="7811"/>
    <x v="3877"/>
    <x v="0"/>
    <d v="2013-02-14T00:00:00"/>
    <d v="2013-02-15T00:00:00"/>
    <s v="First Class"/>
    <s v="DK-13090"/>
    <s v="Dave Kipp"/>
    <s v="Consumer"/>
    <s v="United States"/>
    <s v="Clinton"/>
    <x v="39"/>
    <n v="20735"/>
    <x v="3"/>
    <s v="OFF-PA-10000791"/>
    <x v="1"/>
    <x v="10"/>
    <s v="Wirebound Message Books, Four 2 3/4 x 5 Forms per Page, 200 Sets per Book"/>
    <n v="4.7699999999999996"/>
    <n v="1"/>
    <n v="0"/>
    <n v="2.1465000000000001"/>
    <x v="11"/>
  </r>
  <r>
    <n v="7812"/>
    <x v="3877"/>
    <x v="0"/>
    <d v="2013-02-14T00:00:00"/>
    <d v="2013-02-15T00:00:00"/>
    <s v="First Class"/>
    <s v="DK-13090"/>
    <s v="Dave Kipp"/>
    <s v="Consumer"/>
    <s v="United States"/>
    <s v="Clinton"/>
    <x v="39"/>
    <n v="20735"/>
    <x v="3"/>
    <s v="OFF-AR-10001770"/>
    <x v="1"/>
    <x v="6"/>
    <s v="Economy #2 Pencils"/>
    <n v="7.98"/>
    <n v="3"/>
    <n v="0"/>
    <n v="2.0748000000000002"/>
    <x v="11"/>
  </r>
  <r>
    <n v="7813"/>
    <x v="3877"/>
    <x v="0"/>
    <d v="2013-02-14T00:00:00"/>
    <d v="2013-02-15T00:00:00"/>
    <s v="First Class"/>
    <s v="DK-13090"/>
    <s v="Dave Kipp"/>
    <s v="Consumer"/>
    <s v="United States"/>
    <s v="Clinton"/>
    <x v="39"/>
    <n v="20735"/>
    <x v="3"/>
    <s v="FUR-TA-10002356"/>
    <x v="0"/>
    <x v="3"/>
    <s v="Bevis Boat-Shaped Conference Table"/>
    <n v="550.43100000000004"/>
    <n v="3"/>
    <n v="0.3"/>
    <n v="-47.1798"/>
    <x v="11"/>
  </r>
  <r>
    <n v="7814"/>
    <x v="3877"/>
    <x v="0"/>
    <d v="2013-02-14T00:00:00"/>
    <d v="2013-02-15T00:00:00"/>
    <s v="First Class"/>
    <s v="DK-13090"/>
    <s v="Dave Kipp"/>
    <s v="Consumer"/>
    <s v="United States"/>
    <s v="Clinton"/>
    <x v="39"/>
    <n v="20735"/>
    <x v="3"/>
    <s v="FUR-FU-10003274"/>
    <x v="0"/>
    <x v="5"/>
    <s v="Regeneration Desk Collection"/>
    <n v="10.56"/>
    <n v="6"/>
    <n v="0"/>
    <n v="4.6463999999999999"/>
    <x v="11"/>
  </r>
  <r>
    <n v="7815"/>
    <x v="3878"/>
    <x v="3"/>
    <d v="2014-06-09T00:00:00"/>
    <d v="2014-06-11T00:00:00"/>
    <s v="First Class"/>
    <s v="MG-17680"/>
    <s v="Maureen Gastineau"/>
    <s v="Home Office"/>
    <s v="United States"/>
    <s v="Los Angeles"/>
    <x v="1"/>
    <n v="90049"/>
    <x v="1"/>
    <s v="FUR-BO-10004834"/>
    <x v="0"/>
    <x v="0"/>
    <s v="Riverside Palais Royal Lawyers Bookcase, Royale Cherry Finish"/>
    <n v="1497.6659999999999"/>
    <n v="2"/>
    <n v="0.15"/>
    <n v="140.95679999999999"/>
    <x v="1"/>
  </r>
  <r>
    <n v="7816"/>
    <x v="3878"/>
    <x v="3"/>
    <d v="2014-06-09T00:00:00"/>
    <d v="2014-06-11T00:00:00"/>
    <s v="First Class"/>
    <s v="MG-17680"/>
    <s v="Maureen Gastineau"/>
    <s v="Home Office"/>
    <s v="United States"/>
    <s v="Los Angeles"/>
    <x v="1"/>
    <n v="90049"/>
    <x v="1"/>
    <s v="TEC-PH-10000307"/>
    <x v="2"/>
    <x v="7"/>
    <s v="Shocksock Galaxy S4 Armband"/>
    <n v="17.52"/>
    <n v="2"/>
    <n v="0.2"/>
    <n v="-3.504"/>
    <x v="1"/>
  </r>
  <r>
    <n v="7817"/>
    <x v="3879"/>
    <x v="0"/>
    <d v="2013-10-22T00:00:00"/>
    <d v="2013-10-27T00:00:00"/>
    <s v="Second Class"/>
    <s v="DP-13390"/>
    <s v="Dennis Pardue"/>
    <s v="Home Office"/>
    <s v="United States"/>
    <s v="North Las Vegas"/>
    <x v="33"/>
    <n v="89031"/>
    <x v="1"/>
    <s v="OFF-AR-10002240"/>
    <x v="1"/>
    <x v="6"/>
    <s v="Panasonic KP-150 Electric Pencil Sharpener"/>
    <n v="113.22"/>
    <n v="3"/>
    <n v="0"/>
    <n v="29.437200000000001"/>
    <x v="2"/>
  </r>
  <r>
    <n v="7818"/>
    <x v="3879"/>
    <x v="0"/>
    <d v="2013-10-22T00:00:00"/>
    <d v="2013-10-27T00:00:00"/>
    <s v="Second Class"/>
    <s v="DP-13390"/>
    <s v="Dennis Pardue"/>
    <s v="Home Office"/>
    <s v="United States"/>
    <s v="North Las Vegas"/>
    <x v="33"/>
    <n v="89031"/>
    <x v="1"/>
    <s v="OFF-PA-10001801"/>
    <x v="1"/>
    <x v="10"/>
    <s v="Xerox 193"/>
    <n v="35.880000000000003"/>
    <n v="6"/>
    <n v="0"/>
    <n v="17.581199999999999"/>
    <x v="2"/>
  </r>
  <r>
    <n v="7819"/>
    <x v="3879"/>
    <x v="0"/>
    <d v="2013-10-22T00:00:00"/>
    <d v="2013-10-27T00:00:00"/>
    <s v="Second Class"/>
    <s v="DP-13390"/>
    <s v="Dennis Pardue"/>
    <s v="Home Office"/>
    <s v="United States"/>
    <s v="North Las Vegas"/>
    <x v="33"/>
    <n v="89031"/>
    <x v="1"/>
    <s v="OFF-BI-10001120"/>
    <x v="1"/>
    <x v="8"/>
    <s v="Ibico EPK-21 Electric Binding System"/>
    <n v="4535.9759999999997"/>
    <n v="3"/>
    <n v="0.2"/>
    <n v="1644.2913000000001"/>
    <x v="2"/>
  </r>
  <r>
    <n v="7820"/>
    <x v="3880"/>
    <x v="3"/>
    <d v="2014-01-27T00:00:00"/>
    <d v="2014-01-31T00:00:00"/>
    <s v="Standard Class"/>
    <s v="CJ-12010"/>
    <s v="Caroline Jumper"/>
    <s v="Consumer"/>
    <s v="United States"/>
    <s v="San Francisco"/>
    <x v="1"/>
    <n v="94109"/>
    <x v="1"/>
    <s v="OFF-FA-10000611"/>
    <x v="1"/>
    <x v="13"/>
    <s v="Binder Clips by OIC"/>
    <n v="11.84"/>
    <n v="8"/>
    <n v="0"/>
    <n v="5.6832000000000003"/>
    <x v="9"/>
  </r>
  <r>
    <n v="7821"/>
    <x v="3881"/>
    <x v="3"/>
    <d v="2014-12-09T00:00:00"/>
    <d v="2014-12-11T00:00:00"/>
    <s v="Second Class"/>
    <s v="CW-11905"/>
    <s v="Carl Weiss"/>
    <s v="Home Office"/>
    <s v="United States"/>
    <s v="Cranston"/>
    <x v="34"/>
    <n v="2920"/>
    <x v="3"/>
    <s v="OFF-ST-10000036"/>
    <x v="1"/>
    <x v="4"/>
    <s v="Recycled Data-Pak for Archival Bound Computer Printouts, 12-1/2 x 12-1/2 x 16"/>
    <n v="592.74"/>
    <n v="6"/>
    <n v="0"/>
    <n v="160.03980000000001"/>
    <x v="4"/>
  </r>
  <r>
    <n v="7822"/>
    <x v="3882"/>
    <x v="0"/>
    <d v="2013-10-22T00:00:00"/>
    <d v="2013-10-25T00:00:00"/>
    <s v="Second Class"/>
    <s v="GW-14605"/>
    <s v="Giulietta Weimer"/>
    <s v="Consumer"/>
    <s v="United States"/>
    <s v="Jackson"/>
    <x v="18"/>
    <n v="38301"/>
    <x v="0"/>
    <s v="OFF-ST-10004950"/>
    <x v="1"/>
    <x v="4"/>
    <s v="Tenex Personal Filing Tote With Secure Closure Lid, Black/Frost"/>
    <n v="111.672"/>
    <n v="9"/>
    <n v="0.2"/>
    <n v="6.9794999999999998"/>
    <x v="2"/>
  </r>
  <r>
    <n v="7823"/>
    <x v="3883"/>
    <x v="2"/>
    <d v="2011-08-26T00:00:00"/>
    <d v="2011-09-01T00:00:00"/>
    <s v="Standard Class"/>
    <s v="PP-18955"/>
    <s v="Paul Prost"/>
    <s v="Home Office"/>
    <s v="United States"/>
    <s v="Newark"/>
    <x v="13"/>
    <n v="19711"/>
    <x v="3"/>
    <s v="OFF-AR-10003770"/>
    <x v="1"/>
    <x v="6"/>
    <s v="Newell 340"/>
    <n v="8.64"/>
    <n v="3"/>
    <n v="0"/>
    <n v="2.5055999999999998"/>
    <x v="6"/>
  </r>
  <r>
    <n v="7824"/>
    <x v="3883"/>
    <x v="2"/>
    <d v="2011-08-26T00:00:00"/>
    <d v="2011-09-01T00:00:00"/>
    <s v="Standard Class"/>
    <s v="PP-18955"/>
    <s v="Paul Prost"/>
    <s v="Home Office"/>
    <s v="United States"/>
    <s v="Newark"/>
    <x v="13"/>
    <n v="19711"/>
    <x v="3"/>
    <s v="TEC-AC-10002800"/>
    <x v="2"/>
    <x v="11"/>
    <s v="Plantronics Audio 478 Stereo USB Headset"/>
    <n v="149.97"/>
    <n v="3"/>
    <n v="0"/>
    <n v="52.4895"/>
    <x v="6"/>
  </r>
  <r>
    <n v="7825"/>
    <x v="3884"/>
    <x v="2"/>
    <d v="2011-05-16T00:00:00"/>
    <d v="2011-05-23T00:00:00"/>
    <s v="Standard Class"/>
    <s v="PW-19030"/>
    <s v="Pauline Webber"/>
    <s v="Corporate"/>
    <s v="United States"/>
    <s v="Los Angeles"/>
    <x v="1"/>
    <n v="90036"/>
    <x v="1"/>
    <s v="FUR-CH-10002439"/>
    <x v="0"/>
    <x v="1"/>
    <s v="Iceberg Nesting Folding Chair, 19w x 6d x 43h"/>
    <n v="232.88"/>
    <n v="5"/>
    <n v="0.2"/>
    <n v="17.466000000000001"/>
    <x v="5"/>
  </r>
  <r>
    <n v="7826"/>
    <x v="3885"/>
    <x v="1"/>
    <d v="2012-02-03T00:00:00"/>
    <d v="2012-02-07T00:00:00"/>
    <s v="Standard Class"/>
    <s v="PW-19030"/>
    <s v="Pauline Webber"/>
    <s v="Corporate"/>
    <s v="United States"/>
    <s v="Rome"/>
    <x v="15"/>
    <n v="13440"/>
    <x v="3"/>
    <s v="FUR-CH-10004218"/>
    <x v="0"/>
    <x v="1"/>
    <s v="Global Fabric Manager's Chair, Dark Gray"/>
    <n v="90.882000000000005"/>
    <n v="1"/>
    <n v="0.1"/>
    <n v="15.147"/>
    <x v="11"/>
  </r>
  <r>
    <n v="7827"/>
    <x v="3886"/>
    <x v="3"/>
    <d v="2014-11-01T00:00:00"/>
    <d v="2014-11-06T00:00:00"/>
    <s v="Standard Class"/>
    <s v="CY-12745"/>
    <s v="Craig Yedwab"/>
    <s v="Corporate"/>
    <s v="United States"/>
    <s v="Chicago"/>
    <x v="10"/>
    <n v="60610"/>
    <x v="2"/>
    <s v="TEC-PH-10004042"/>
    <x v="2"/>
    <x v="7"/>
    <s v="ClearOne Communications CHAT 70 OC Speaker Phone"/>
    <n v="508.76799999999997"/>
    <n v="4"/>
    <n v="0.2"/>
    <n v="38.157600000000002"/>
    <x v="0"/>
  </r>
  <r>
    <n v="7828"/>
    <x v="3886"/>
    <x v="3"/>
    <d v="2014-11-01T00:00:00"/>
    <d v="2014-11-06T00:00:00"/>
    <s v="Standard Class"/>
    <s v="CY-12745"/>
    <s v="Craig Yedwab"/>
    <s v="Corporate"/>
    <s v="United States"/>
    <s v="Chicago"/>
    <x v="10"/>
    <n v="60610"/>
    <x v="2"/>
    <s v="OFF-EN-10001137"/>
    <x v="1"/>
    <x v="12"/>
    <s v="#10 Gummed Flap White Envelopes, 100/Box"/>
    <n v="9.9120000000000008"/>
    <n v="3"/>
    <n v="0.2"/>
    <n v="3.2214"/>
    <x v="0"/>
  </r>
  <r>
    <n v="7829"/>
    <x v="3887"/>
    <x v="1"/>
    <d v="2012-04-26T00:00:00"/>
    <d v="2012-05-01T00:00:00"/>
    <s v="Standard Class"/>
    <s v="BW-11110"/>
    <s v="Bart Watters"/>
    <s v="Corporate"/>
    <s v="United States"/>
    <s v="San Diego"/>
    <x v="1"/>
    <n v="92105"/>
    <x v="1"/>
    <s v="FUR-CH-10002017"/>
    <x v="0"/>
    <x v="1"/>
    <s v="SAFCO Optional Arm Kit for Workspace Cribbage Stacking Chair"/>
    <n v="63.936"/>
    <n v="3"/>
    <n v="0.2"/>
    <n v="6.3936000000000002"/>
    <x v="3"/>
  </r>
  <r>
    <n v="7830"/>
    <x v="3887"/>
    <x v="1"/>
    <d v="2012-04-26T00:00:00"/>
    <d v="2012-05-01T00:00:00"/>
    <s v="Standard Class"/>
    <s v="BW-11110"/>
    <s v="Bart Watters"/>
    <s v="Corporate"/>
    <s v="United States"/>
    <s v="San Diego"/>
    <x v="1"/>
    <n v="92105"/>
    <x v="1"/>
    <s v="OFF-AR-10000588"/>
    <x v="1"/>
    <x v="6"/>
    <s v="Newell 345"/>
    <n v="59.52"/>
    <n v="3"/>
    <n v="0"/>
    <n v="15.475199999999999"/>
    <x v="3"/>
  </r>
  <r>
    <n v="7831"/>
    <x v="3887"/>
    <x v="1"/>
    <d v="2012-04-26T00:00:00"/>
    <d v="2012-05-01T00:00:00"/>
    <s v="Standard Class"/>
    <s v="BW-11110"/>
    <s v="Bart Watters"/>
    <s v="Corporate"/>
    <s v="United States"/>
    <s v="San Diego"/>
    <x v="1"/>
    <n v="92105"/>
    <x v="1"/>
    <s v="TEC-PH-10003174"/>
    <x v="2"/>
    <x v="7"/>
    <s v="RCA ViSYS 25825 Wireless digital phone"/>
    <n v="311.976"/>
    <n v="3"/>
    <n v="0.2"/>
    <n v="38.997"/>
    <x v="3"/>
  </r>
  <r>
    <n v="7832"/>
    <x v="3887"/>
    <x v="1"/>
    <d v="2012-04-26T00:00:00"/>
    <d v="2012-05-01T00:00:00"/>
    <s v="Standard Class"/>
    <s v="BW-11110"/>
    <s v="Bart Watters"/>
    <s v="Corporate"/>
    <s v="United States"/>
    <s v="San Diego"/>
    <x v="1"/>
    <n v="92105"/>
    <x v="1"/>
    <s v="OFF-BI-10001524"/>
    <x v="1"/>
    <x v="8"/>
    <s v="GBC Premium Transparent Covers with Diagonal Lined Pattern"/>
    <n v="50.351999999999997"/>
    <n v="3"/>
    <n v="0.2"/>
    <n v="17.623200000000001"/>
    <x v="3"/>
  </r>
  <r>
    <n v="7833"/>
    <x v="3888"/>
    <x v="0"/>
    <d v="2013-05-10T00:00:00"/>
    <d v="2013-05-14T00:00:00"/>
    <s v="Standard Class"/>
    <s v="MB-18085"/>
    <s v="Mick Brown"/>
    <s v="Consumer"/>
    <s v="United States"/>
    <s v="Houston"/>
    <x v="5"/>
    <n v="77036"/>
    <x v="2"/>
    <s v="TEC-PH-10001552"/>
    <x v="2"/>
    <x v="7"/>
    <s v="I Need's 3d Hello Kitty Hybrid Silicone Case Cover for HTC One X 4g with 3d Hello Kitty Stylus Pen Green/pink"/>
    <n v="19.135999999999999"/>
    <n v="2"/>
    <n v="0.2"/>
    <n v="1.9136"/>
    <x v="5"/>
  </r>
  <r>
    <n v="7834"/>
    <x v="3889"/>
    <x v="1"/>
    <d v="2012-01-24T00:00:00"/>
    <d v="2012-01-28T00:00:00"/>
    <s v="Standard Class"/>
    <s v="CR-12820"/>
    <s v="Cyra Reiten"/>
    <s v="Home Office"/>
    <s v="United States"/>
    <s v="West Palm Beach"/>
    <x v="2"/>
    <n v="33407"/>
    <x v="0"/>
    <s v="OFF-AR-10004757"/>
    <x v="1"/>
    <x v="6"/>
    <s v="Crayola Colored Pencils"/>
    <n v="13.12"/>
    <n v="5"/>
    <n v="0.2"/>
    <n v="2.1320000000000001"/>
    <x v="9"/>
  </r>
  <r>
    <n v="7835"/>
    <x v="3890"/>
    <x v="1"/>
    <d v="2012-04-13T00:00:00"/>
    <d v="2012-04-17T00:00:00"/>
    <s v="Second Class"/>
    <s v="EB-14110"/>
    <s v="Eugene Barchas"/>
    <s v="Consumer"/>
    <s v="United States"/>
    <s v="Los Angeles"/>
    <x v="1"/>
    <n v="90045"/>
    <x v="1"/>
    <s v="FUR-TA-10002530"/>
    <x v="0"/>
    <x v="3"/>
    <s v="Iceberg OfficeWorks 42&quot; Round Tables"/>
    <n v="241.56800000000001"/>
    <n v="2"/>
    <n v="0.2"/>
    <n v="-15.098000000000001"/>
    <x v="3"/>
  </r>
  <r>
    <n v="7836"/>
    <x v="3890"/>
    <x v="1"/>
    <d v="2012-04-13T00:00:00"/>
    <d v="2012-04-17T00:00:00"/>
    <s v="Second Class"/>
    <s v="EB-14110"/>
    <s v="Eugene Barchas"/>
    <s v="Consumer"/>
    <s v="United States"/>
    <s v="Los Angeles"/>
    <x v="1"/>
    <n v="90045"/>
    <x v="1"/>
    <s v="TEC-PH-10001494"/>
    <x v="2"/>
    <x v="7"/>
    <s v="Polycom CX600 IP Phone VoIP phone"/>
    <n v="479.92"/>
    <n v="2"/>
    <n v="0.2"/>
    <n v="41.993000000000002"/>
    <x v="3"/>
  </r>
  <r>
    <n v="7837"/>
    <x v="3891"/>
    <x v="1"/>
    <d v="2012-09-25T00:00:00"/>
    <d v="2012-09-30T00:00:00"/>
    <s v="Standard Class"/>
    <s v="SH-19975"/>
    <s v="Sally Hughsby"/>
    <s v="Corporate"/>
    <s v="United States"/>
    <s v="Seattle"/>
    <x v="4"/>
    <n v="98103"/>
    <x v="1"/>
    <s v="FUR-CH-10004289"/>
    <x v="0"/>
    <x v="1"/>
    <s v="Global Super Steno Chair"/>
    <n v="307.13600000000002"/>
    <n v="4"/>
    <n v="0.2"/>
    <n v="-11.5176"/>
    <x v="8"/>
  </r>
  <r>
    <n v="7838"/>
    <x v="3891"/>
    <x v="1"/>
    <d v="2012-09-25T00:00:00"/>
    <d v="2012-09-30T00:00:00"/>
    <s v="Standard Class"/>
    <s v="SH-19975"/>
    <s v="Sally Hughsby"/>
    <s v="Corporate"/>
    <s v="United States"/>
    <s v="Seattle"/>
    <x v="4"/>
    <n v="98103"/>
    <x v="1"/>
    <s v="OFF-LA-10002945"/>
    <x v="1"/>
    <x v="2"/>
    <s v="Permanent Self-Adhesive File Folder Labels for Typewriters, 1 1/8 x 3 1/2, White"/>
    <n v="12.6"/>
    <n v="2"/>
    <n v="0"/>
    <n v="5.7960000000000003"/>
    <x v="8"/>
  </r>
  <r>
    <n v="7839"/>
    <x v="3891"/>
    <x v="1"/>
    <d v="2012-09-25T00:00:00"/>
    <d v="2012-09-30T00:00:00"/>
    <s v="Standard Class"/>
    <s v="SH-19975"/>
    <s v="Sally Hughsby"/>
    <s v="Corporate"/>
    <s v="United States"/>
    <s v="Seattle"/>
    <x v="4"/>
    <n v="98103"/>
    <x v="1"/>
    <s v="TEC-AC-10002567"/>
    <x v="2"/>
    <x v="11"/>
    <s v="Logitech G602 Wireless Gaming Mouse"/>
    <n v="159.97999999999999"/>
    <n v="2"/>
    <n v="0"/>
    <n v="57.592799999999997"/>
    <x v="8"/>
  </r>
  <r>
    <n v="7840"/>
    <x v="3892"/>
    <x v="2"/>
    <d v="2011-03-28T00:00:00"/>
    <d v="2011-04-02T00:00:00"/>
    <s v="Standard Class"/>
    <s v="CV-12295"/>
    <s v="Christina VanderZanden"/>
    <s v="Consumer"/>
    <s v="United States"/>
    <s v="Des Moines"/>
    <x v="23"/>
    <n v="50315"/>
    <x v="2"/>
    <s v="OFF-EN-10001509"/>
    <x v="1"/>
    <x v="12"/>
    <s v="Poly String Tie Envelopes"/>
    <n v="6.12"/>
    <n v="3"/>
    <n v="0"/>
    <n v="2.8763999999999998"/>
    <x v="10"/>
  </r>
  <r>
    <n v="7841"/>
    <x v="3892"/>
    <x v="2"/>
    <d v="2011-03-28T00:00:00"/>
    <d v="2011-04-02T00:00:00"/>
    <s v="Standard Class"/>
    <s v="CV-12295"/>
    <s v="Christina VanderZanden"/>
    <s v="Consumer"/>
    <s v="United States"/>
    <s v="Des Moines"/>
    <x v="23"/>
    <n v="50315"/>
    <x v="2"/>
    <s v="FUR-TA-10003954"/>
    <x v="0"/>
    <x v="3"/>
    <s v="Hon 94000 Series Round Tables"/>
    <n v="1184.72"/>
    <n v="4"/>
    <n v="0"/>
    <n v="106.62479999999999"/>
    <x v="10"/>
  </r>
  <r>
    <n v="7842"/>
    <x v="3893"/>
    <x v="0"/>
    <d v="2013-07-18T00:00:00"/>
    <d v="2013-07-23T00:00:00"/>
    <s v="Standard Class"/>
    <s v="AT-10735"/>
    <s v="Annie Thurman"/>
    <s v="Consumer"/>
    <s v="United States"/>
    <s v="New York City"/>
    <x v="15"/>
    <n v="10024"/>
    <x v="3"/>
    <s v="OFF-AP-10002892"/>
    <x v="1"/>
    <x v="9"/>
    <s v="Belkin F5C206VTEL 6 Outlet Surge"/>
    <n v="45.96"/>
    <n v="2"/>
    <n v="0"/>
    <n v="13.788"/>
    <x v="7"/>
  </r>
  <r>
    <n v="7843"/>
    <x v="3894"/>
    <x v="2"/>
    <d v="2011-04-19T00:00:00"/>
    <d v="2011-04-23T00:00:00"/>
    <s v="Second Class"/>
    <s v="AG-10390"/>
    <s v="Allen Goldenen"/>
    <s v="Consumer"/>
    <s v="United States"/>
    <s v="Arlington"/>
    <x v="17"/>
    <n v="22204"/>
    <x v="0"/>
    <s v="OFF-BI-10003638"/>
    <x v="1"/>
    <x v="8"/>
    <s v="GBC Durable Plastic Covers"/>
    <n v="58.05"/>
    <n v="3"/>
    <n v="0"/>
    <n v="26.702999999999999"/>
    <x v="3"/>
  </r>
  <r>
    <n v="7844"/>
    <x v="3894"/>
    <x v="2"/>
    <d v="2011-04-19T00:00:00"/>
    <d v="2011-04-23T00:00:00"/>
    <s v="Second Class"/>
    <s v="AG-10390"/>
    <s v="Allen Goldenen"/>
    <s v="Consumer"/>
    <s v="United States"/>
    <s v="Arlington"/>
    <x v="17"/>
    <n v="22204"/>
    <x v="0"/>
    <s v="OFF-PA-10001569"/>
    <x v="1"/>
    <x v="10"/>
    <s v="Xerox 232"/>
    <n v="71.28"/>
    <n v="11"/>
    <n v="0"/>
    <n v="34.214399999999998"/>
    <x v="3"/>
  </r>
  <r>
    <n v="7845"/>
    <x v="3895"/>
    <x v="3"/>
    <d v="2014-07-22T00:00:00"/>
    <d v="2014-07-26T00:00:00"/>
    <s v="Standard Class"/>
    <s v="GM-14500"/>
    <s v="Gene McClure"/>
    <s v="Consumer"/>
    <s v="United States"/>
    <s v="Pharr"/>
    <x v="5"/>
    <n v="78577"/>
    <x v="2"/>
    <s v="FUR-TA-10001676"/>
    <x v="0"/>
    <x v="3"/>
    <s v="Hon 61000 Series Interactive Training Tables"/>
    <n v="124.404"/>
    <n v="4"/>
    <n v="0.3"/>
    <n v="-21.3264"/>
    <x v="7"/>
  </r>
  <r>
    <n v="7846"/>
    <x v="3896"/>
    <x v="1"/>
    <d v="2012-09-27T00:00:00"/>
    <d v="2012-10-02T00:00:00"/>
    <s v="Standard Class"/>
    <s v="JK-15205"/>
    <s v="Jamie Kunitz"/>
    <s v="Consumer"/>
    <s v="United States"/>
    <s v="Arlington"/>
    <x v="17"/>
    <n v="22204"/>
    <x v="0"/>
    <s v="OFF-PA-10001125"/>
    <x v="1"/>
    <x v="10"/>
    <s v="Xerox 1988"/>
    <n v="154.9"/>
    <n v="5"/>
    <n v="0"/>
    <n v="69.704999999999998"/>
    <x v="8"/>
  </r>
  <r>
    <n v="7847"/>
    <x v="3896"/>
    <x v="1"/>
    <d v="2012-09-27T00:00:00"/>
    <d v="2012-10-02T00:00:00"/>
    <s v="Standard Class"/>
    <s v="JK-15205"/>
    <s v="Jamie Kunitz"/>
    <s v="Consumer"/>
    <s v="United States"/>
    <s v="Arlington"/>
    <x v="17"/>
    <n v="22204"/>
    <x v="0"/>
    <s v="TEC-PH-10002496"/>
    <x v="2"/>
    <x v="7"/>
    <s v="Cisco SPA301"/>
    <n v="1871.88"/>
    <n v="12"/>
    <n v="0"/>
    <n v="561.56399999999996"/>
    <x v="8"/>
  </r>
  <r>
    <n v="7848"/>
    <x v="3897"/>
    <x v="0"/>
    <d v="2013-02-27T00:00:00"/>
    <d v="2013-03-03T00:00:00"/>
    <s v="Standard Class"/>
    <s v="DW-13540"/>
    <s v="Don Weiss"/>
    <s v="Consumer"/>
    <s v="United States"/>
    <s v="Houston"/>
    <x v="5"/>
    <n v="77070"/>
    <x v="2"/>
    <s v="FUR-FU-10004053"/>
    <x v="0"/>
    <x v="5"/>
    <s v="DAX Two-Tone Silver Metal Document Frame"/>
    <n v="16.192"/>
    <n v="2"/>
    <n v="0.6"/>
    <n v="-6.8815999999999997"/>
    <x v="11"/>
  </r>
  <r>
    <n v="7849"/>
    <x v="3898"/>
    <x v="0"/>
    <d v="2013-05-03T00:00:00"/>
    <d v="2013-05-07T00:00:00"/>
    <s v="Standard Class"/>
    <s v="AS-10090"/>
    <s v="Adam Shillingsburg"/>
    <s v="Consumer"/>
    <s v="United States"/>
    <s v="Irving"/>
    <x v="5"/>
    <n v="75061"/>
    <x v="2"/>
    <s v="OFF-ST-10000321"/>
    <x v="1"/>
    <x v="4"/>
    <s v="Akro Stacking Bins"/>
    <n v="18.936"/>
    <n v="3"/>
    <n v="0.2"/>
    <n v="-3.7871999999999999"/>
    <x v="5"/>
  </r>
  <r>
    <n v="7850"/>
    <x v="3898"/>
    <x v="0"/>
    <d v="2013-05-03T00:00:00"/>
    <d v="2013-05-07T00:00:00"/>
    <s v="Standard Class"/>
    <s v="AS-10090"/>
    <s v="Adam Shillingsburg"/>
    <s v="Consumer"/>
    <s v="United States"/>
    <s v="Irving"/>
    <x v="5"/>
    <n v="75061"/>
    <x v="2"/>
    <s v="OFF-ST-10002957"/>
    <x v="1"/>
    <x v="4"/>
    <s v="Sterilite Show Offs Storage Containers"/>
    <n v="12.672000000000001"/>
    <n v="3"/>
    <n v="0.2"/>
    <n v="-3.1680000000000001"/>
    <x v="5"/>
  </r>
  <r>
    <n v="7851"/>
    <x v="3898"/>
    <x v="0"/>
    <d v="2013-05-03T00:00:00"/>
    <d v="2013-05-07T00:00:00"/>
    <s v="Standard Class"/>
    <s v="AS-10090"/>
    <s v="Adam Shillingsburg"/>
    <s v="Consumer"/>
    <s v="United States"/>
    <s v="Irving"/>
    <x v="5"/>
    <n v="75061"/>
    <x v="2"/>
    <s v="OFF-LA-10000973"/>
    <x v="1"/>
    <x v="2"/>
    <s v="Avery 502"/>
    <n v="5.04"/>
    <n v="2"/>
    <n v="0.2"/>
    <n v="1.764"/>
    <x v="5"/>
  </r>
  <r>
    <n v="7852"/>
    <x v="3899"/>
    <x v="2"/>
    <d v="2011-12-09T00:00:00"/>
    <d v="2011-12-15T00:00:00"/>
    <s v="Standard Class"/>
    <s v="TS-21205"/>
    <s v="Thomas Seio"/>
    <s v="Corporate"/>
    <s v="United States"/>
    <s v="Chicago"/>
    <x v="10"/>
    <n v="60653"/>
    <x v="2"/>
    <s v="OFF-PA-10000143"/>
    <x v="1"/>
    <x v="10"/>
    <s v="Astroparche Fine Business Paper"/>
    <n v="8.4480000000000004"/>
    <n v="2"/>
    <n v="0.2"/>
    <n v="2.9567999999999999"/>
    <x v="4"/>
  </r>
  <r>
    <n v="7853"/>
    <x v="3899"/>
    <x v="2"/>
    <d v="2011-12-09T00:00:00"/>
    <d v="2011-12-15T00:00:00"/>
    <s v="Standard Class"/>
    <s v="TS-21205"/>
    <s v="Thomas Seio"/>
    <s v="Corporate"/>
    <s v="United States"/>
    <s v="Chicago"/>
    <x v="10"/>
    <n v="60653"/>
    <x v="2"/>
    <s v="OFF-AP-10003287"/>
    <x v="1"/>
    <x v="9"/>
    <s v="Tripp Lite TLP810NET Broadband Surge for Modem/Fax"/>
    <n v="20.388000000000002"/>
    <n v="2"/>
    <n v="0.8"/>
    <n v="-53.008800000000001"/>
    <x v="4"/>
  </r>
  <r>
    <n v="7854"/>
    <x v="3900"/>
    <x v="1"/>
    <d v="2012-12-25T00:00:00"/>
    <d v="2012-12-29T00:00:00"/>
    <s v="Standard Class"/>
    <s v="SM-20320"/>
    <s v="Sean Miller"/>
    <s v="Home Office"/>
    <s v="United States"/>
    <s v="Los Angeles"/>
    <x v="1"/>
    <n v="90049"/>
    <x v="1"/>
    <s v="OFF-PA-10001526"/>
    <x v="1"/>
    <x v="10"/>
    <s v="Xerox 1949"/>
    <n v="9.9600000000000009"/>
    <n v="2"/>
    <n v="0"/>
    <n v="4.8803999999999998"/>
    <x v="4"/>
  </r>
  <r>
    <n v="7855"/>
    <x v="3901"/>
    <x v="3"/>
    <d v="2014-12-08T00:00:00"/>
    <d v="2014-12-13T00:00:00"/>
    <s v="Standard Class"/>
    <s v="BH-11710"/>
    <s v="Brosina Hoffman"/>
    <s v="Consumer"/>
    <s v="United States"/>
    <s v="Hattiesburg"/>
    <x v="35"/>
    <n v="39401"/>
    <x v="0"/>
    <s v="OFF-AP-10004540"/>
    <x v="1"/>
    <x v="9"/>
    <s v="Eureka The Boss Lite 10-Amp Upright Vacuum, Blue"/>
    <n v="320.64"/>
    <n v="4"/>
    <n v="0"/>
    <n v="89.779200000000003"/>
    <x v="4"/>
  </r>
  <r>
    <n v="7856"/>
    <x v="3901"/>
    <x v="3"/>
    <d v="2014-12-08T00:00:00"/>
    <d v="2014-12-13T00:00:00"/>
    <s v="Standard Class"/>
    <s v="BH-11710"/>
    <s v="Brosina Hoffman"/>
    <s v="Consumer"/>
    <s v="United States"/>
    <s v="Hattiesburg"/>
    <x v="35"/>
    <n v="39401"/>
    <x v="0"/>
    <s v="TEC-AC-10001266"/>
    <x v="2"/>
    <x v="11"/>
    <s v="Memorex Micro Travel Drive 8 GB"/>
    <n v="52"/>
    <n v="4"/>
    <n v="0"/>
    <n v="23.4"/>
    <x v="4"/>
  </r>
  <r>
    <n v="7857"/>
    <x v="3902"/>
    <x v="2"/>
    <d v="2011-05-30T00:00:00"/>
    <d v="2011-06-01T00:00:00"/>
    <s v="First Class"/>
    <s v="LW-16825"/>
    <s v="Laurel Workman"/>
    <s v="Corporate"/>
    <s v="United States"/>
    <s v="New York City"/>
    <x v="15"/>
    <n v="10024"/>
    <x v="3"/>
    <s v="OFF-BI-10004233"/>
    <x v="1"/>
    <x v="8"/>
    <s v="GBC Pre-Punched Binding Paper, Plastic, White, 8-1/2&quot; x 11&quot;"/>
    <n v="25.584"/>
    <n v="2"/>
    <n v="0.2"/>
    <n v="8.9543999999999997"/>
    <x v="5"/>
  </r>
  <r>
    <n v="7858"/>
    <x v="3902"/>
    <x v="2"/>
    <d v="2011-05-30T00:00:00"/>
    <d v="2011-06-01T00:00:00"/>
    <s v="First Class"/>
    <s v="LW-16825"/>
    <s v="Laurel Workman"/>
    <s v="Corporate"/>
    <s v="United States"/>
    <s v="New York City"/>
    <x v="15"/>
    <n v="10024"/>
    <x v="3"/>
    <s v="TEC-PH-10003505"/>
    <x v="2"/>
    <x v="7"/>
    <s v="Geemarc AmpliPOWER60"/>
    <n v="464"/>
    <n v="5"/>
    <n v="0"/>
    <n v="134.56"/>
    <x v="5"/>
  </r>
  <r>
    <n v="7859"/>
    <x v="3902"/>
    <x v="2"/>
    <d v="2011-05-30T00:00:00"/>
    <d v="2011-06-01T00:00:00"/>
    <s v="First Class"/>
    <s v="LW-16825"/>
    <s v="Laurel Workman"/>
    <s v="Corporate"/>
    <s v="United States"/>
    <s v="New York City"/>
    <x v="15"/>
    <n v="10024"/>
    <x v="3"/>
    <s v="OFF-AP-10001005"/>
    <x v="1"/>
    <x v="9"/>
    <s v="Honeywell Quietcare HEPA Air Cleaner"/>
    <n v="235.95"/>
    <n v="3"/>
    <n v="0"/>
    <n v="77.863500000000002"/>
    <x v="5"/>
  </r>
  <r>
    <n v="7860"/>
    <x v="3902"/>
    <x v="2"/>
    <d v="2011-05-30T00:00:00"/>
    <d v="2011-06-01T00:00:00"/>
    <s v="First Class"/>
    <s v="LW-16825"/>
    <s v="Laurel Workman"/>
    <s v="Corporate"/>
    <s v="United States"/>
    <s v="New York City"/>
    <x v="15"/>
    <n v="10024"/>
    <x v="3"/>
    <s v="OFF-PA-10001712"/>
    <x v="1"/>
    <x v="10"/>
    <s v="Xerox 1948"/>
    <n v="39.96"/>
    <n v="4"/>
    <n v="0"/>
    <n v="17.981999999999999"/>
    <x v="5"/>
  </r>
  <r>
    <n v="7861"/>
    <x v="3903"/>
    <x v="3"/>
    <d v="2014-03-03T00:00:00"/>
    <d v="2014-03-07T00:00:00"/>
    <s v="Standard Class"/>
    <s v="JA-15970"/>
    <s v="Joseph Airdo"/>
    <s v="Consumer"/>
    <s v="United States"/>
    <s v="Cuyahoga Falls"/>
    <x v="24"/>
    <n v="44221"/>
    <x v="3"/>
    <s v="OFF-BI-10002353"/>
    <x v="1"/>
    <x v="8"/>
    <s v="GBC VeloBind Cover Sets"/>
    <n v="18.527999999999999"/>
    <n v="4"/>
    <n v="0.7"/>
    <n v="-12.352"/>
    <x v="10"/>
  </r>
  <r>
    <n v="7862"/>
    <x v="3904"/>
    <x v="1"/>
    <d v="2012-10-12T00:00:00"/>
    <d v="2012-10-17T00:00:00"/>
    <s v="Standard Class"/>
    <s v="KA-16525"/>
    <s v="Kelly Andreada"/>
    <s v="Consumer"/>
    <s v="United States"/>
    <s v="Seattle"/>
    <x v="4"/>
    <n v="98103"/>
    <x v="1"/>
    <s v="TEC-AC-10003038"/>
    <x v="2"/>
    <x v="11"/>
    <s v="Kingston Digital DataTraveler 16GB USB 2.0"/>
    <n v="17.899999999999999"/>
    <n v="2"/>
    <n v="0"/>
    <n v="3.4009999999999998"/>
    <x v="2"/>
  </r>
  <r>
    <n v="7863"/>
    <x v="3904"/>
    <x v="1"/>
    <d v="2012-10-12T00:00:00"/>
    <d v="2012-10-17T00:00:00"/>
    <s v="Standard Class"/>
    <s v="KA-16525"/>
    <s v="Kelly Andreada"/>
    <s v="Consumer"/>
    <s v="United States"/>
    <s v="Seattle"/>
    <x v="4"/>
    <n v="98103"/>
    <x v="1"/>
    <s v="OFF-ST-10000934"/>
    <x v="1"/>
    <x v="4"/>
    <s v="Contico 72&quot;H Heavy-Duty Storage System"/>
    <n v="81.96"/>
    <n v="2"/>
    <n v="0"/>
    <n v="0"/>
    <x v="2"/>
  </r>
  <r>
    <n v="7864"/>
    <x v="3905"/>
    <x v="1"/>
    <d v="2012-07-14T00:00:00"/>
    <d v="2012-07-19T00:00:00"/>
    <s v="Second Class"/>
    <s v="TG-21310"/>
    <s v="Toby Gnade"/>
    <s v="Consumer"/>
    <s v="United States"/>
    <s v="Mesa"/>
    <x v="16"/>
    <n v="85204"/>
    <x v="1"/>
    <s v="OFF-ST-10002743"/>
    <x v="1"/>
    <x v="4"/>
    <s v="SAFCO Boltless Steel Shelving"/>
    <n v="272.73599999999999"/>
    <n v="3"/>
    <n v="0.2"/>
    <n v="-64.774799999999999"/>
    <x v="7"/>
  </r>
  <r>
    <n v="7865"/>
    <x v="3905"/>
    <x v="1"/>
    <d v="2012-07-14T00:00:00"/>
    <d v="2012-07-19T00:00:00"/>
    <s v="Second Class"/>
    <s v="TG-21310"/>
    <s v="Toby Gnade"/>
    <s v="Consumer"/>
    <s v="United States"/>
    <s v="Mesa"/>
    <x v="16"/>
    <n v="85204"/>
    <x v="1"/>
    <s v="OFF-PA-10001846"/>
    <x v="1"/>
    <x v="10"/>
    <s v="Xerox 1899"/>
    <n v="18.495999999999999"/>
    <n v="4"/>
    <n v="0.2"/>
    <n v="6.7047999999999996"/>
    <x v="7"/>
  </r>
  <r>
    <n v="7866"/>
    <x v="3905"/>
    <x v="1"/>
    <d v="2012-07-14T00:00:00"/>
    <d v="2012-07-19T00:00:00"/>
    <s v="Second Class"/>
    <s v="TG-21310"/>
    <s v="Toby Gnade"/>
    <s v="Consumer"/>
    <s v="United States"/>
    <s v="Mesa"/>
    <x v="16"/>
    <n v="85204"/>
    <x v="1"/>
    <s v="FUR-CH-10004287"/>
    <x v="0"/>
    <x v="1"/>
    <s v="SAFCO Arco Folding Chair"/>
    <n v="441.92"/>
    <n v="2"/>
    <n v="0.2"/>
    <n v="49.716000000000001"/>
    <x v="7"/>
  </r>
  <r>
    <n v="7867"/>
    <x v="3905"/>
    <x v="1"/>
    <d v="2012-07-14T00:00:00"/>
    <d v="2012-07-19T00:00:00"/>
    <s v="Second Class"/>
    <s v="TG-21310"/>
    <s v="Toby Gnade"/>
    <s v="Consumer"/>
    <s v="United States"/>
    <s v="Mesa"/>
    <x v="16"/>
    <n v="85204"/>
    <x v="1"/>
    <s v="FUR-BO-10001608"/>
    <x v="0"/>
    <x v="0"/>
    <s v="Hon Metal Bookcases, Black"/>
    <n v="127.764"/>
    <n v="6"/>
    <n v="0.7"/>
    <n v="-191.64599999999999"/>
    <x v="7"/>
  </r>
  <r>
    <n v="7868"/>
    <x v="3906"/>
    <x v="2"/>
    <d v="2011-11-19T00:00:00"/>
    <d v="2011-11-24T00:00:00"/>
    <s v="Second Class"/>
    <s v="DB-13360"/>
    <s v="Dennis Bolton"/>
    <s v="Home Office"/>
    <s v="United States"/>
    <s v="Salt Lake City"/>
    <x v="7"/>
    <n v="84106"/>
    <x v="1"/>
    <s v="OFF-PA-10000357"/>
    <x v="1"/>
    <x v="10"/>
    <s v="Xerox 1888"/>
    <n v="166.44"/>
    <n v="3"/>
    <n v="0"/>
    <n v="79.891199999999998"/>
    <x v="0"/>
  </r>
  <r>
    <n v="7869"/>
    <x v="3907"/>
    <x v="0"/>
    <d v="2013-05-28T00:00:00"/>
    <d v="2013-06-03T00:00:00"/>
    <s v="Standard Class"/>
    <s v="LS-17245"/>
    <s v="Lynn Smith"/>
    <s v="Consumer"/>
    <s v="United States"/>
    <s v="Los Angeles"/>
    <x v="1"/>
    <n v="90045"/>
    <x v="1"/>
    <s v="OFF-PA-10000575"/>
    <x v="1"/>
    <x v="10"/>
    <s v="Wirebound Message Books, Four 2 3/4 x 5 White Forms per Page"/>
    <n v="13.38"/>
    <n v="2"/>
    <n v="0"/>
    <n v="6.1547999999999998"/>
    <x v="5"/>
  </r>
  <r>
    <n v="7870"/>
    <x v="3908"/>
    <x v="3"/>
    <d v="2014-07-04T00:00:00"/>
    <d v="2014-07-10T00:00:00"/>
    <s v="Standard Class"/>
    <s v="MO-17950"/>
    <s v="Michael Oakman"/>
    <s v="Consumer"/>
    <s v="United States"/>
    <s v="Jacksonville"/>
    <x v="3"/>
    <n v="28540"/>
    <x v="0"/>
    <s v="TEC-AC-10002167"/>
    <x v="2"/>
    <x v="11"/>
    <s v="Imation 8gb Micro Traveldrive Usb 2.0 Flash Drive"/>
    <n v="24"/>
    <n v="2"/>
    <n v="0.2"/>
    <n v="-2.7"/>
    <x v="7"/>
  </r>
  <r>
    <n v="7871"/>
    <x v="3909"/>
    <x v="3"/>
    <d v="2014-09-26T00:00:00"/>
    <d v="2014-09-30T00:00:00"/>
    <s v="Standard Class"/>
    <s v="CA-11965"/>
    <s v="Carol Adams"/>
    <s v="Corporate"/>
    <s v="United States"/>
    <s v="Lakewood"/>
    <x v="24"/>
    <n v="44107"/>
    <x v="3"/>
    <s v="OFF-EN-10004459"/>
    <x v="1"/>
    <x v="12"/>
    <s v="Security-Tint Envelopes"/>
    <n v="24.448"/>
    <n v="4"/>
    <n v="0.2"/>
    <n v="8.8623999999999992"/>
    <x v="8"/>
  </r>
  <r>
    <n v="7872"/>
    <x v="3910"/>
    <x v="0"/>
    <d v="2013-10-04T00:00:00"/>
    <d v="2013-10-08T00:00:00"/>
    <s v="Standard Class"/>
    <s v="DB-12910"/>
    <s v="Daniel Byrd"/>
    <s v="Home Office"/>
    <s v="United States"/>
    <s v="Lake Forest"/>
    <x v="1"/>
    <n v="92630"/>
    <x v="1"/>
    <s v="OFF-LA-10002271"/>
    <x v="1"/>
    <x v="2"/>
    <s v="Smead Alpha-Z Color-Coded Second Alphabetical Labels and Starter Set"/>
    <n v="6.16"/>
    <n v="2"/>
    <n v="0"/>
    <n v="2.9567999999999999"/>
    <x v="2"/>
  </r>
  <r>
    <n v="7873"/>
    <x v="3910"/>
    <x v="0"/>
    <d v="2013-10-04T00:00:00"/>
    <d v="2013-10-08T00:00:00"/>
    <s v="Standard Class"/>
    <s v="DB-12910"/>
    <s v="Daniel Byrd"/>
    <s v="Home Office"/>
    <s v="United States"/>
    <s v="Lake Forest"/>
    <x v="1"/>
    <n v="92630"/>
    <x v="1"/>
    <s v="FUR-CH-10004063"/>
    <x v="0"/>
    <x v="1"/>
    <s v="Global Deluxe High-Back Manager's Chair"/>
    <n v="915.13599999999997"/>
    <n v="4"/>
    <n v="0.2"/>
    <n v="102.9528"/>
    <x v="2"/>
  </r>
  <r>
    <n v="7874"/>
    <x v="3910"/>
    <x v="0"/>
    <d v="2013-10-04T00:00:00"/>
    <d v="2013-10-08T00:00:00"/>
    <s v="Standard Class"/>
    <s v="DB-12910"/>
    <s v="Daniel Byrd"/>
    <s v="Home Office"/>
    <s v="United States"/>
    <s v="Lake Forest"/>
    <x v="1"/>
    <n v="92630"/>
    <x v="1"/>
    <s v="OFF-PA-10004610"/>
    <x v="1"/>
    <x v="10"/>
    <s v="Xerox 1900"/>
    <n v="8.56"/>
    <n v="2"/>
    <n v="0"/>
    <n v="3.8519999999999999"/>
    <x v="2"/>
  </r>
  <r>
    <n v="7875"/>
    <x v="3910"/>
    <x v="0"/>
    <d v="2013-10-04T00:00:00"/>
    <d v="2013-10-08T00:00:00"/>
    <s v="Standard Class"/>
    <s v="DB-12910"/>
    <s v="Daniel Byrd"/>
    <s v="Home Office"/>
    <s v="United States"/>
    <s v="Lake Forest"/>
    <x v="1"/>
    <n v="92630"/>
    <x v="1"/>
    <s v="OFF-PA-10001878"/>
    <x v="1"/>
    <x v="10"/>
    <s v="Xerox 1891"/>
    <n v="97.82"/>
    <n v="2"/>
    <n v="0"/>
    <n v="45.9754"/>
    <x v="2"/>
  </r>
  <r>
    <n v="7876"/>
    <x v="3911"/>
    <x v="3"/>
    <d v="2014-09-10T00:00:00"/>
    <d v="2014-09-16T00:00:00"/>
    <s v="Standard Class"/>
    <s v="DK-12835"/>
    <s v="Damala Kotsonis"/>
    <s v="Corporate"/>
    <s v="United States"/>
    <s v="Portland"/>
    <x v="21"/>
    <n v="97206"/>
    <x v="1"/>
    <s v="OFF-PA-10002036"/>
    <x v="1"/>
    <x v="10"/>
    <s v="Xerox 1930"/>
    <n v="31.103999999999999"/>
    <n v="6"/>
    <n v="0.2"/>
    <n v="11.2752"/>
    <x v="8"/>
  </r>
  <r>
    <n v="7877"/>
    <x v="3911"/>
    <x v="3"/>
    <d v="2014-09-10T00:00:00"/>
    <d v="2014-09-16T00:00:00"/>
    <s v="Standard Class"/>
    <s v="DK-12835"/>
    <s v="Damala Kotsonis"/>
    <s v="Corporate"/>
    <s v="United States"/>
    <s v="Portland"/>
    <x v="21"/>
    <n v="97206"/>
    <x v="1"/>
    <s v="OFF-AP-10003278"/>
    <x v="1"/>
    <x v="9"/>
    <s v="Belkin 7-Outlet SurgeMaster Home Series"/>
    <n v="11.176"/>
    <n v="1"/>
    <n v="0.2"/>
    <n v="0.83819999999999995"/>
    <x v="8"/>
  </r>
  <r>
    <n v="7878"/>
    <x v="3912"/>
    <x v="1"/>
    <d v="2012-03-12T00:00:00"/>
    <d v="2012-03-18T00:00:00"/>
    <s v="Standard Class"/>
    <s v="EB-14170"/>
    <s v="Evan Bailliet"/>
    <s v="Consumer"/>
    <s v="United States"/>
    <s v="Charlotte"/>
    <x v="3"/>
    <n v="28205"/>
    <x v="0"/>
    <s v="OFF-LA-10001641"/>
    <x v="1"/>
    <x v="2"/>
    <s v="Avery 518"/>
    <n v="5.04"/>
    <n v="2"/>
    <n v="0.2"/>
    <n v="1.764"/>
    <x v="10"/>
  </r>
  <r>
    <n v="7879"/>
    <x v="3913"/>
    <x v="0"/>
    <d v="2013-11-30T00:00:00"/>
    <d v="2013-12-05T00:00:00"/>
    <s v="Second Class"/>
    <s v="DR-12940"/>
    <s v="Daniel Raglin"/>
    <s v="Home Office"/>
    <s v="United States"/>
    <s v="Aurora"/>
    <x v="10"/>
    <n v="60505"/>
    <x v="2"/>
    <s v="FUR-FU-10003806"/>
    <x v="0"/>
    <x v="5"/>
    <s v="Tenex Chairmat w/ Average Lip, 45&quot; x 53&quot;"/>
    <n v="242.17599999999999"/>
    <n v="4"/>
    <n v="0.6"/>
    <n v="-302.72000000000003"/>
    <x v="0"/>
  </r>
  <r>
    <n v="7880"/>
    <x v="3914"/>
    <x v="0"/>
    <d v="2013-06-15T00:00:00"/>
    <d v="2013-06-22T00:00:00"/>
    <s v="Standard Class"/>
    <s v="JS-15685"/>
    <s v="Jim Sink"/>
    <s v="Corporate"/>
    <s v="United States"/>
    <s v="Philadelphia"/>
    <x v="9"/>
    <n v="19140"/>
    <x v="3"/>
    <s v="FUR-TA-10003392"/>
    <x v="0"/>
    <x v="3"/>
    <s v="Global Adaptabilities Conference Tables"/>
    <n v="337.17599999999999"/>
    <n v="2"/>
    <n v="0.4"/>
    <n v="-118.0116"/>
    <x v="1"/>
  </r>
  <r>
    <n v="7881"/>
    <x v="3915"/>
    <x v="3"/>
    <d v="2014-12-04T00:00:00"/>
    <d v="2014-12-07T00:00:00"/>
    <s v="Second Class"/>
    <s v="LC-16870"/>
    <s v="Lena Cacioppo"/>
    <s v="Consumer"/>
    <s v="United States"/>
    <s v="Thornton"/>
    <x v="22"/>
    <n v="80229"/>
    <x v="1"/>
    <s v="OFF-AR-10003856"/>
    <x v="1"/>
    <x v="6"/>
    <s v="Newell 344"/>
    <n v="13.343999999999999"/>
    <n v="6"/>
    <n v="0.2"/>
    <n v="1.0007999999999999"/>
    <x v="4"/>
  </r>
  <r>
    <n v="7882"/>
    <x v="3915"/>
    <x v="3"/>
    <d v="2014-12-04T00:00:00"/>
    <d v="2014-12-07T00:00:00"/>
    <s v="Second Class"/>
    <s v="LC-16870"/>
    <s v="Lena Cacioppo"/>
    <s v="Consumer"/>
    <s v="United States"/>
    <s v="Thornton"/>
    <x v="22"/>
    <n v="80229"/>
    <x v="1"/>
    <s v="TEC-AC-10002006"/>
    <x v="2"/>
    <x v="11"/>
    <s v="Memorex Micro Travel Drive 16 GB"/>
    <n v="76.751999999999995"/>
    <n v="6"/>
    <n v="0.2"/>
    <n v="10.5534"/>
    <x v="4"/>
  </r>
  <r>
    <n v="7883"/>
    <x v="3915"/>
    <x v="3"/>
    <d v="2014-12-04T00:00:00"/>
    <d v="2014-12-07T00:00:00"/>
    <s v="Second Class"/>
    <s v="LC-16870"/>
    <s v="Lena Cacioppo"/>
    <s v="Consumer"/>
    <s v="United States"/>
    <s v="Thornton"/>
    <x v="22"/>
    <n v="80229"/>
    <x v="1"/>
    <s v="TEC-AC-10002006"/>
    <x v="2"/>
    <x v="11"/>
    <s v="Memorex Micro Travel Drive 16 GB"/>
    <n v="102.336"/>
    <n v="8"/>
    <n v="0.2"/>
    <n v="14.071199999999999"/>
    <x v="4"/>
  </r>
  <r>
    <n v="7884"/>
    <x v="3915"/>
    <x v="3"/>
    <d v="2014-12-04T00:00:00"/>
    <d v="2014-12-07T00:00:00"/>
    <s v="Second Class"/>
    <s v="LC-16870"/>
    <s v="Lena Cacioppo"/>
    <s v="Consumer"/>
    <s v="United States"/>
    <s v="Thornton"/>
    <x v="22"/>
    <n v="80229"/>
    <x v="1"/>
    <s v="OFF-PA-10002246"/>
    <x v="1"/>
    <x v="10"/>
    <s v="Wirebound Four 2-3/4 x 5 Forms per Page, 400 Sets per Book"/>
    <n v="10.32"/>
    <n v="2"/>
    <n v="0.2"/>
    <n v="3.7410000000000001"/>
    <x v="4"/>
  </r>
  <r>
    <n v="7885"/>
    <x v="3915"/>
    <x v="3"/>
    <d v="2014-12-04T00:00:00"/>
    <d v="2014-12-07T00:00:00"/>
    <s v="Second Class"/>
    <s v="LC-16870"/>
    <s v="Lena Cacioppo"/>
    <s v="Consumer"/>
    <s v="United States"/>
    <s v="Thornton"/>
    <x v="22"/>
    <n v="80229"/>
    <x v="1"/>
    <s v="OFF-SU-10004782"/>
    <x v="1"/>
    <x v="14"/>
    <s v="Elite 5&quot; Scissors"/>
    <n v="47.32"/>
    <n v="7"/>
    <n v="0.2"/>
    <n v="5.915"/>
    <x v="4"/>
  </r>
  <r>
    <n v="7886"/>
    <x v="3915"/>
    <x v="3"/>
    <d v="2014-12-04T00:00:00"/>
    <d v="2014-12-07T00:00:00"/>
    <s v="Second Class"/>
    <s v="LC-16870"/>
    <s v="Lena Cacioppo"/>
    <s v="Consumer"/>
    <s v="United States"/>
    <s v="Thornton"/>
    <x v="22"/>
    <n v="80229"/>
    <x v="1"/>
    <s v="FUR-FU-10004351"/>
    <x v="0"/>
    <x v="5"/>
    <s v="Staples"/>
    <n v="23.376000000000001"/>
    <n v="3"/>
    <n v="0.2"/>
    <n v="7.0128000000000004"/>
    <x v="4"/>
  </r>
  <r>
    <n v="7887"/>
    <x v="3915"/>
    <x v="3"/>
    <d v="2014-12-04T00:00:00"/>
    <d v="2014-12-07T00:00:00"/>
    <s v="Second Class"/>
    <s v="LC-16870"/>
    <s v="Lena Cacioppo"/>
    <s v="Consumer"/>
    <s v="United States"/>
    <s v="Thornton"/>
    <x v="22"/>
    <n v="80229"/>
    <x v="1"/>
    <s v="FUR-FU-10004270"/>
    <x v="0"/>
    <x v="5"/>
    <s v="Eldon Image Series Desk Accessories, Burgundy"/>
    <n v="16.72"/>
    <n v="5"/>
    <n v="0.2"/>
    <n v="3.3439999999999999"/>
    <x v="4"/>
  </r>
  <r>
    <n v="7888"/>
    <x v="3915"/>
    <x v="3"/>
    <d v="2014-12-04T00:00:00"/>
    <d v="2014-12-07T00:00:00"/>
    <s v="Second Class"/>
    <s v="LC-16870"/>
    <s v="Lena Cacioppo"/>
    <s v="Consumer"/>
    <s v="United States"/>
    <s v="Thornton"/>
    <x v="22"/>
    <n v="80229"/>
    <x v="1"/>
    <s v="FUR-FU-10004053"/>
    <x v="0"/>
    <x v="5"/>
    <s v="DAX Two-Tone Silver Metal Document Frame"/>
    <n v="16.192"/>
    <n v="1"/>
    <n v="0.2"/>
    <n v="4.6551999999999998"/>
    <x v="4"/>
  </r>
  <r>
    <n v="7889"/>
    <x v="3916"/>
    <x v="0"/>
    <d v="2013-08-17T00:00:00"/>
    <d v="2013-08-23T00:00:00"/>
    <s v="Standard Class"/>
    <s v="JP-15520"/>
    <s v="Jeremy Pistek"/>
    <s v="Consumer"/>
    <s v="United States"/>
    <s v="Davis"/>
    <x v="1"/>
    <n v="95616"/>
    <x v="1"/>
    <s v="OFF-PA-10000019"/>
    <x v="1"/>
    <x v="10"/>
    <s v="Xerox 1931"/>
    <n v="32.4"/>
    <n v="5"/>
    <n v="0"/>
    <n v="15.552"/>
    <x v="6"/>
  </r>
  <r>
    <n v="7890"/>
    <x v="3917"/>
    <x v="0"/>
    <d v="2013-12-26T00:00:00"/>
    <d v="2013-12-30T00:00:00"/>
    <s v="Standard Class"/>
    <s v="TS-21655"/>
    <s v="Trudy Schmidt"/>
    <s v="Consumer"/>
    <s v="United States"/>
    <s v="Fayetteville"/>
    <x v="36"/>
    <n v="72701"/>
    <x v="0"/>
    <s v="OFF-AR-10003811"/>
    <x v="1"/>
    <x v="6"/>
    <s v="Newell 327"/>
    <n v="19.89"/>
    <n v="9"/>
    <n v="0"/>
    <n v="5.3703000000000003"/>
    <x v="4"/>
  </r>
  <r>
    <n v="7891"/>
    <x v="3917"/>
    <x v="0"/>
    <d v="2013-12-26T00:00:00"/>
    <d v="2013-12-30T00:00:00"/>
    <s v="Standard Class"/>
    <s v="TS-21655"/>
    <s v="Trudy Schmidt"/>
    <s v="Consumer"/>
    <s v="United States"/>
    <s v="Fayetteville"/>
    <x v="36"/>
    <n v="72701"/>
    <x v="0"/>
    <s v="TEC-AC-10001838"/>
    <x v="2"/>
    <x v="11"/>
    <s v="Razer Tiamat Over Ear 7.1 Surround Sound PC Gaming Headset"/>
    <n v="399.98"/>
    <n v="2"/>
    <n v="0"/>
    <n v="171.9914"/>
    <x v="4"/>
  </r>
  <r>
    <n v="7892"/>
    <x v="3917"/>
    <x v="0"/>
    <d v="2013-12-26T00:00:00"/>
    <d v="2013-12-30T00:00:00"/>
    <s v="Standard Class"/>
    <s v="TS-21655"/>
    <s v="Trudy Schmidt"/>
    <s v="Consumer"/>
    <s v="United States"/>
    <s v="Fayetteville"/>
    <x v="36"/>
    <n v="72701"/>
    <x v="0"/>
    <s v="FUR-FU-10003553"/>
    <x v="0"/>
    <x v="5"/>
    <s v="Howard Miller 13-1/2&quot; Diameter Rosebrook Wall Clock"/>
    <n v="343.85"/>
    <n v="5"/>
    <n v="0"/>
    <n v="137.54"/>
    <x v="4"/>
  </r>
  <r>
    <n v="7893"/>
    <x v="3917"/>
    <x v="0"/>
    <d v="2013-12-26T00:00:00"/>
    <d v="2013-12-30T00:00:00"/>
    <s v="Standard Class"/>
    <s v="TS-21655"/>
    <s v="Trudy Schmidt"/>
    <s v="Consumer"/>
    <s v="United States"/>
    <s v="Fayetteville"/>
    <x v="36"/>
    <n v="72701"/>
    <x v="0"/>
    <s v="OFF-PA-10003302"/>
    <x v="1"/>
    <x v="10"/>
    <s v="Xerox 1906"/>
    <n v="106.32"/>
    <n v="3"/>
    <n v="0"/>
    <n v="49.970399999999998"/>
    <x v="4"/>
  </r>
  <r>
    <n v="7894"/>
    <x v="3918"/>
    <x v="3"/>
    <d v="2014-07-24T00:00:00"/>
    <d v="2014-07-31T00:00:00"/>
    <s v="Standard Class"/>
    <s v="NM-18445"/>
    <s v="Nathan Mautz"/>
    <s v="Home Office"/>
    <s v="United States"/>
    <s v="New York City"/>
    <x v="15"/>
    <n v="10011"/>
    <x v="3"/>
    <s v="OFF-BI-10002412"/>
    <x v="1"/>
    <x v="8"/>
    <s v="Wilson Jones “Snap” Scratch Pad Binder Tool for Ring Binders"/>
    <n v="13.92"/>
    <n v="3"/>
    <n v="0.2"/>
    <n v="4.3499999999999996"/>
    <x v="7"/>
  </r>
  <r>
    <n v="7895"/>
    <x v="3919"/>
    <x v="3"/>
    <d v="2014-06-22T00:00:00"/>
    <d v="2014-06-26T00:00:00"/>
    <s v="Standard Class"/>
    <s v="EH-14125"/>
    <s v="Eugene Hildebrand"/>
    <s v="Home Office"/>
    <s v="United States"/>
    <s v="Wheeling"/>
    <x v="48"/>
    <n v="26003"/>
    <x v="3"/>
    <s v="OFF-BI-10002852"/>
    <x v="1"/>
    <x v="8"/>
    <s v="Ibico Standard Transparent Covers"/>
    <n v="82.4"/>
    <n v="5"/>
    <n v="0"/>
    <n v="40.375999999999998"/>
    <x v="1"/>
  </r>
  <r>
    <n v="7896"/>
    <x v="3919"/>
    <x v="3"/>
    <d v="2014-06-22T00:00:00"/>
    <d v="2014-06-26T00:00:00"/>
    <s v="Standard Class"/>
    <s v="EH-14125"/>
    <s v="Eugene Hildebrand"/>
    <s v="Home Office"/>
    <s v="United States"/>
    <s v="Wheeling"/>
    <x v="48"/>
    <n v="26003"/>
    <x v="3"/>
    <s v="OFF-BI-10000145"/>
    <x v="1"/>
    <x v="8"/>
    <s v="Zipper Ring Binder Pockets"/>
    <n v="6.24"/>
    <n v="2"/>
    <n v="0"/>
    <n v="3.0575999999999999"/>
    <x v="1"/>
  </r>
  <r>
    <n v="7897"/>
    <x v="3919"/>
    <x v="3"/>
    <d v="2014-06-22T00:00:00"/>
    <d v="2014-06-26T00:00:00"/>
    <s v="Standard Class"/>
    <s v="EH-14125"/>
    <s v="Eugene Hildebrand"/>
    <s v="Home Office"/>
    <s v="United States"/>
    <s v="Wheeling"/>
    <x v="48"/>
    <n v="26003"/>
    <x v="3"/>
    <s v="OFF-PA-10001970"/>
    <x v="1"/>
    <x v="10"/>
    <s v="Xerox 1908"/>
    <n v="447.84"/>
    <n v="8"/>
    <n v="0"/>
    <n v="219.44159999999999"/>
    <x v="1"/>
  </r>
  <r>
    <n v="7898"/>
    <x v="3920"/>
    <x v="3"/>
    <d v="2014-08-14T00:00:00"/>
    <d v="2014-08-19T00:00:00"/>
    <s v="Standard Class"/>
    <s v="DC-12850"/>
    <s v="Dan Campbell"/>
    <s v="Consumer"/>
    <s v="United States"/>
    <s v="Memphis"/>
    <x v="18"/>
    <n v="38109"/>
    <x v="0"/>
    <s v="OFF-AP-10001563"/>
    <x v="1"/>
    <x v="9"/>
    <s v="Belkin Premiere Surge Master II 8-outlet surge protector"/>
    <n v="272.048"/>
    <n v="7"/>
    <n v="0.2"/>
    <n v="30.605399999999999"/>
    <x v="6"/>
  </r>
  <r>
    <n v="7899"/>
    <x v="3920"/>
    <x v="3"/>
    <d v="2014-08-14T00:00:00"/>
    <d v="2014-08-19T00:00:00"/>
    <s v="Standard Class"/>
    <s v="DC-12850"/>
    <s v="Dan Campbell"/>
    <s v="Consumer"/>
    <s v="United States"/>
    <s v="Memphis"/>
    <x v="18"/>
    <n v="38109"/>
    <x v="0"/>
    <s v="OFF-BI-10001359"/>
    <x v="1"/>
    <x v="8"/>
    <s v="GBC DocuBind TL300 Electric Binding System"/>
    <n v="1614.5820000000001"/>
    <n v="6"/>
    <n v="0.7"/>
    <n v="-1237.8462"/>
    <x v="6"/>
  </r>
  <r>
    <n v="7900"/>
    <x v="3920"/>
    <x v="3"/>
    <d v="2014-08-14T00:00:00"/>
    <d v="2014-08-19T00:00:00"/>
    <s v="Standard Class"/>
    <s v="DC-12850"/>
    <s v="Dan Campbell"/>
    <s v="Consumer"/>
    <s v="United States"/>
    <s v="Memphis"/>
    <x v="18"/>
    <n v="38109"/>
    <x v="0"/>
    <s v="OFF-FA-10003495"/>
    <x v="1"/>
    <x v="13"/>
    <s v="Staples"/>
    <n v="24.32"/>
    <n v="5"/>
    <n v="0.2"/>
    <n v="9.1199999999999992"/>
    <x v="6"/>
  </r>
  <r>
    <n v="7901"/>
    <x v="3920"/>
    <x v="3"/>
    <d v="2014-08-14T00:00:00"/>
    <d v="2014-08-19T00:00:00"/>
    <s v="Standard Class"/>
    <s v="DC-12850"/>
    <s v="Dan Campbell"/>
    <s v="Consumer"/>
    <s v="United States"/>
    <s v="Memphis"/>
    <x v="18"/>
    <n v="38109"/>
    <x v="0"/>
    <s v="TEC-AC-10003709"/>
    <x v="2"/>
    <x v="11"/>
    <s v="Maxell 4.7GB DVD-R 5/Pack"/>
    <n v="1.5840000000000001"/>
    <n v="2"/>
    <n v="0.2"/>
    <n v="0.47520000000000001"/>
    <x v="6"/>
  </r>
  <r>
    <n v="7902"/>
    <x v="3920"/>
    <x v="3"/>
    <d v="2014-08-14T00:00:00"/>
    <d v="2014-08-19T00:00:00"/>
    <s v="Standard Class"/>
    <s v="DC-12850"/>
    <s v="Dan Campbell"/>
    <s v="Consumer"/>
    <s v="United States"/>
    <s v="Memphis"/>
    <x v="18"/>
    <n v="38109"/>
    <x v="0"/>
    <s v="FUR-FU-10003268"/>
    <x v="0"/>
    <x v="5"/>
    <s v="Eldon Radial Chair Mat for Low to Medium Pile Carpets"/>
    <n v="31.984000000000002"/>
    <n v="1"/>
    <n v="0.2"/>
    <n v="0"/>
    <x v="6"/>
  </r>
  <r>
    <n v="7903"/>
    <x v="3920"/>
    <x v="3"/>
    <d v="2014-08-14T00:00:00"/>
    <d v="2014-08-19T00:00:00"/>
    <s v="Standard Class"/>
    <s v="DC-12850"/>
    <s v="Dan Campbell"/>
    <s v="Consumer"/>
    <s v="United States"/>
    <s v="Memphis"/>
    <x v="18"/>
    <n v="38109"/>
    <x v="0"/>
    <s v="OFF-EN-10003845"/>
    <x v="1"/>
    <x v="12"/>
    <s v="Colored Envelopes"/>
    <n v="14.76"/>
    <n v="5"/>
    <n v="0.2"/>
    <n v="4.7969999999999997"/>
    <x v="6"/>
  </r>
  <r>
    <n v="7904"/>
    <x v="3920"/>
    <x v="3"/>
    <d v="2014-08-14T00:00:00"/>
    <d v="2014-08-19T00:00:00"/>
    <s v="Standard Class"/>
    <s v="DC-12850"/>
    <s v="Dan Campbell"/>
    <s v="Consumer"/>
    <s v="United States"/>
    <s v="Memphis"/>
    <x v="18"/>
    <n v="38109"/>
    <x v="0"/>
    <s v="FUR-CH-10002073"/>
    <x v="0"/>
    <x v="1"/>
    <s v="Hon Olson Stacker Chairs"/>
    <n v="423.64800000000002"/>
    <n v="2"/>
    <n v="0.2"/>
    <n v="47.660400000000003"/>
    <x v="6"/>
  </r>
  <r>
    <n v="7905"/>
    <x v="3921"/>
    <x v="1"/>
    <d v="2012-11-07T00:00:00"/>
    <d v="2012-11-13T00:00:00"/>
    <s v="Standard Class"/>
    <s v="DO-13645"/>
    <s v="Doug O'Connell"/>
    <s v="Consumer"/>
    <s v="United States"/>
    <s v="Houston"/>
    <x v="5"/>
    <n v="77036"/>
    <x v="2"/>
    <s v="OFF-PA-10001357"/>
    <x v="1"/>
    <x v="10"/>
    <s v="Xerox 1886"/>
    <n v="76.64"/>
    <n v="2"/>
    <n v="0.2"/>
    <n v="26.824000000000002"/>
    <x v="0"/>
  </r>
  <r>
    <n v="7906"/>
    <x v="3922"/>
    <x v="1"/>
    <d v="2012-10-15T00:00:00"/>
    <d v="2012-10-22T00:00:00"/>
    <s v="Standard Class"/>
    <s v="LS-16975"/>
    <s v="Lindsay Shagiari"/>
    <s v="Home Office"/>
    <s v="United States"/>
    <s v="Dallas"/>
    <x v="5"/>
    <n v="75217"/>
    <x v="2"/>
    <s v="OFF-EN-10001415"/>
    <x v="1"/>
    <x v="12"/>
    <s v="Staples"/>
    <n v="4.4640000000000004"/>
    <n v="1"/>
    <n v="0.2"/>
    <n v="1.6739999999999999"/>
    <x v="2"/>
  </r>
  <r>
    <n v="7907"/>
    <x v="3922"/>
    <x v="1"/>
    <d v="2012-10-15T00:00:00"/>
    <d v="2012-10-22T00:00:00"/>
    <s v="Standard Class"/>
    <s v="LS-16975"/>
    <s v="Lindsay Shagiari"/>
    <s v="Home Office"/>
    <s v="United States"/>
    <s v="Dallas"/>
    <x v="5"/>
    <n v="75217"/>
    <x v="2"/>
    <s v="OFF-BI-10002813"/>
    <x v="1"/>
    <x v="8"/>
    <s v="Avery Reinforcements for Hole-Punch Pages"/>
    <n v="3.96"/>
    <n v="10"/>
    <n v="0.8"/>
    <n v="-6.93"/>
    <x v="2"/>
  </r>
  <r>
    <n v="7908"/>
    <x v="3923"/>
    <x v="0"/>
    <d v="2013-07-31T00:00:00"/>
    <d v="2013-08-03T00:00:00"/>
    <s v="First Class"/>
    <s v="RW-19630"/>
    <s v="Rob Williams"/>
    <s v="Corporate"/>
    <s v="United States"/>
    <s v="San Francisco"/>
    <x v="1"/>
    <n v="94122"/>
    <x v="1"/>
    <s v="OFF-AP-10003849"/>
    <x v="1"/>
    <x v="9"/>
    <s v="Hoover Shoulder Vac Commercial Portable Vacuum"/>
    <n v="715.64"/>
    <n v="2"/>
    <n v="0"/>
    <n v="178.91"/>
    <x v="7"/>
  </r>
  <r>
    <n v="7909"/>
    <x v="3924"/>
    <x v="0"/>
    <d v="2013-12-04T00:00:00"/>
    <d v="2013-12-08T00:00:00"/>
    <s v="Standard Class"/>
    <s v="RD-19720"/>
    <s v="Roger Demir"/>
    <s v="Consumer"/>
    <s v="United States"/>
    <s v="Morgan Hill"/>
    <x v="1"/>
    <n v="95037"/>
    <x v="1"/>
    <s v="FUR-TA-10004147"/>
    <x v="0"/>
    <x v="3"/>
    <s v="Hon 4060 Series Tables"/>
    <n v="268.70400000000001"/>
    <n v="3"/>
    <n v="0.2"/>
    <n v="6.7176"/>
    <x v="4"/>
  </r>
  <r>
    <n v="7910"/>
    <x v="3924"/>
    <x v="0"/>
    <d v="2013-12-04T00:00:00"/>
    <d v="2013-12-08T00:00:00"/>
    <s v="Standard Class"/>
    <s v="RD-19720"/>
    <s v="Roger Demir"/>
    <s v="Consumer"/>
    <s v="United States"/>
    <s v="Morgan Hill"/>
    <x v="1"/>
    <n v="95037"/>
    <x v="1"/>
    <s v="OFF-AR-10001662"/>
    <x v="1"/>
    <x v="6"/>
    <s v="Rogers Handheld Barrel Pencil Sharpener"/>
    <n v="21.92"/>
    <n v="8"/>
    <n v="0"/>
    <n v="5.9184000000000001"/>
    <x v="4"/>
  </r>
  <r>
    <n v="7911"/>
    <x v="3924"/>
    <x v="0"/>
    <d v="2013-12-04T00:00:00"/>
    <d v="2013-12-08T00:00:00"/>
    <s v="Standard Class"/>
    <s v="RD-19720"/>
    <s v="Roger Demir"/>
    <s v="Consumer"/>
    <s v="United States"/>
    <s v="Morgan Hill"/>
    <x v="1"/>
    <n v="95037"/>
    <x v="1"/>
    <s v="OFF-ST-10001558"/>
    <x v="1"/>
    <x v="4"/>
    <s v="Acco Perma 4000 Stacking Storage Drawers"/>
    <n v="48.72"/>
    <n v="3"/>
    <n v="0"/>
    <n v="7.3079999999999998"/>
    <x v="4"/>
  </r>
  <r>
    <n v="7912"/>
    <x v="3924"/>
    <x v="0"/>
    <d v="2013-12-04T00:00:00"/>
    <d v="2013-12-08T00:00:00"/>
    <s v="Standard Class"/>
    <s v="RD-19720"/>
    <s v="Roger Demir"/>
    <s v="Consumer"/>
    <s v="United States"/>
    <s v="Morgan Hill"/>
    <x v="1"/>
    <n v="95037"/>
    <x v="1"/>
    <s v="FUR-BO-10001337"/>
    <x v="0"/>
    <x v="0"/>
    <s v="O'Sullivan Living Dimensions 2-Shelf Bookcases"/>
    <n v="205.666"/>
    <n v="2"/>
    <n v="0.15"/>
    <n v="-12.098000000000001"/>
    <x v="4"/>
  </r>
  <r>
    <n v="7913"/>
    <x v="3925"/>
    <x v="0"/>
    <d v="2013-04-29T00:00:00"/>
    <d v="2013-05-01T00:00:00"/>
    <s v="Second Class"/>
    <s v="RB-19570"/>
    <s v="Rob Beeghly"/>
    <s v="Consumer"/>
    <s v="United States"/>
    <s v="Saint Charles"/>
    <x v="10"/>
    <n v="60174"/>
    <x v="2"/>
    <s v="FUR-FU-10001602"/>
    <x v="0"/>
    <x v="5"/>
    <s v="Eldon Delta Triangular Chair Mat, 52&quot; x 58&quot;, Clear"/>
    <n v="30.344000000000001"/>
    <n v="2"/>
    <n v="0.6"/>
    <n v="-31.8612"/>
    <x v="3"/>
  </r>
  <r>
    <n v="7914"/>
    <x v="3926"/>
    <x v="3"/>
    <d v="2014-08-26T00:00:00"/>
    <d v="2014-08-28T00:00:00"/>
    <s v="First Class"/>
    <s v="JE-15715"/>
    <s v="Joe Elijah"/>
    <s v="Consumer"/>
    <s v="United States"/>
    <s v="Cleveland"/>
    <x v="24"/>
    <n v="44105"/>
    <x v="3"/>
    <s v="OFF-ST-10003996"/>
    <x v="1"/>
    <x v="4"/>
    <s v="Letter/Legal File Tote with Clear Snap-On Lid, Black Granite"/>
    <n v="25.696000000000002"/>
    <n v="2"/>
    <n v="0.2"/>
    <n v="1.9272"/>
    <x v="6"/>
  </r>
  <r>
    <n v="7915"/>
    <x v="3927"/>
    <x v="3"/>
    <d v="2014-06-18T00:00:00"/>
    <d v="2014-06-22T00:00:00"/>
    <s v="Standard Class"/>
    <s v="SR-20740"/>
    <s v="Steven Roelle"/>
    <s v="Home Office"/>
    <s v="United States"/>
    <s v="New York City"/>
    <x v="15"/>
    <n v="10024"/>
    <x v="3"/>
    <s v="TEC-MA-10003673"/>
    <x v="2"/>
    <x v="15"/>
    <s v="Hewlett-Packard Desktjet 6988DT Refurbished Printer"/>
    <n v="3404.5"/>
    <n v="5"/>
    <n v="0"/>
    <n v="1668.2049999999999"/>
    <x v="1"/>
  </r>
  <r>
    <n v="7916"/>
    <x v="3927"/>
    <x v="3"/>
    <d v="2014-06-18T00:00:00"/>
    <d v="2014-06-22T00:00:00"/>
    <s v="Standard Class"/>
    <s v="SR-20740"/>
    <s v="Steven Roelle"/>
    <s v="Home Office"/>
    <s v="United States"/>
    <s v="New York City"/>
    <x v="15"/>
    <n v="10024"/>
    <x v="3"/>
    <s v="TEC-AC-10004992"/>
    <x v="2"/>
    <x v="11"/>
    <s v="Kingston Digital DataTraveler 64GB USB 2.0"/>
    <n v="101.34"/>
    <n v="3"/>
    <n v="0"/>
    <n v="8.1072000000000006"/>
    <x v="1"/>
  </r>
  <r>
    <n v="7917"/>
    <x v="3928"/>
    <x v="1"/>
    <d v="2012-11-20T00:00:00"/>
    <d v="2012-11-24T00:00:00"/>
    <s v="Standard Class"/>
    <s v="PO-19195"/>
    <s v="Phillina Ober"/>
    <s v="Home Office"/>
    <s v="United States"/>
    <s v="Philadelphia"/>
    <x v="9"/>
    <n v="19140"/>
    <x v="3"/>
    <s v="FUR-CH-10002880"/>
    <x v="0"/>
    <x v="1"/>
    <s v="Global High-Back Leather Tilter, Burgundy"/>
    <n v="344.37200000000001"/>
    <n v="4"/>
    <n v="0.3"/>
    <n v="-93.472399999999993"/>
    <x v="0"/>
  </r>
  <r>
    <n v="7918"/>
    <x v="3929"/>
    <x v="3"/>
    <d v="2014-09-05T00:00:00"/>
    <d v="2014-09-09T00:00:00"/>
    <s v="Second Class"/>
    <s v="JK-16120"/>
    <s v="Julie Kriz"/>
    <s v="Home Office"/>
    <s v="United States"/>
    <s v="Garland"/>
    <x v="5"/>
    <n v="75043"/>
    <x v="2"/>
    <s v="OFF-AR-10000380"/>
    <x v="1"/>
    <x v="6"/>
    <s v="Hunt PowerHouse Electric Pencil Sharpener, Blue"/>
    <n v="30.384"/>
    <n v="1"/>
    <n v="0.2"/>
    <n v="3.798"/>
    <x v="8"/>
  </r>
  <r>
    <n v="7919"/>
    <x v="3930"/>
    <x v="1"/>
    <d v="2012-07-04T00:00:00"/>
    <d v="2012-07-08T00:00:00"/>
    <s v="Second Class"/>
    <s v="JP-16135"/>
    <s v="Julie Prescott"/>
    <s v="Home Office"/>
    <s v="United States"/>
    <s v="San Diego"/>
    <x v="1"/>
    <n v="92024"/>
    <x v="1"/>
    <s v="OFF-BI-10002706"/>
    <x v="1"/>
    <x v="8"/>
    <s v="Avery Premier Heavy-Duty Binder with Round Locking Rings"/>
    <n v="22.847999999999999"/>
    <n v="2"/>
    <n v="0.2"/>
    <n v="7.4256000000000002"/>
    <x v="7"/>
  </r>
  <r>
    <n v="7920"/>
    <x v="3931"/>
    <x v="3"/>
    <d v="2014-09-16T00:00:00"/>
    <d v="2014-09-22T00:00:00"/>
    <s v="Standard Class"/>
    <s v="Dp-13240"/>
    <s v="Dean percer"/>
    <s v="Home Office"/>
    <s v="United States"/>
    <s v="Waterbury"/>
    <x v="29"/>
    <n v="6708"/>
    <x v="3"/>
    <s v="OFF-ST-10000943"/>
    <x v="1"/>
    <x v="4"/>
    <s v="Eldon ProFile File 'N Store Portable File Tub Letter/Legal Size Black"/>
    <n v="38.619999999999997"/>
    <n v="2"/>
    <n v="0"/>
    <n v="10.813599999999999"/>
    <x v="8"/>
  </r>
  <r>
    <n v="7921"/>
    <x v="3931"/>
    <x v="3"/>
    <d v="2014-09-16T00:00:00"/>
    <d v="2014-09-22T00:00:00"/>
    <s v="Standard Class"/>
    <s v="Dp-13240"/>
    <s v="Dean percer"/>
    <s v="Home Office"/>
    <s v="United States"/>
    <s v="Waterbury"/>
    <x v="29"/>
    <n v="6708"/>
    <x v="3"/>
    <s v="TEC-AC-10001090"/>
    <x v="2"/>
    <x v="11"/>
    <s v="Micro Innovations Wireless Classic Keyboard with Mouse"/>
    <n v="59.98"/>
    <n v="2"/>
    <n v="0"/>
    <n v="10.7964"/>
    <x v="8"/>
  </r>
  <r>
    <n v="7922"/>
    <x v="3932"/>
    <x v="3"/>
    <d v="2014-03-14T00:00:00"/>
    <d v="2014-03-18T00:00:00"/>
    <s v="Standard Class"/>
    <s v="JB-16000"/>
    <s v="Joy Bell-"/>
    <s v="Consumer"/>
    <s v="United States"/>
    <s v="Columbia"/>
    <x v="39"/>
    <n v="21044"/>
    <x v="3"/>
    <s v="OFF-BI-10002026"/>
    <x v="1"/>
    <x v="8"/>
    <s v="Avery Arch Ring Binders"/>
    <n v="174.3"/>
    <n v="3"/>
    <n v="0"/>
    <n v="81.921000000000006"/>
    <x v="10"/>
  </r>
  <r>
    <n v="7923"/>
    <x v="3933"/>
    <x v="3"/>
    <d v="2014-09-25T00:00:00"/>
    <d v="2014-09-30T00:00:00"/>
    <s v="Standard Class"/>
    <s v="PP-18955"/>
    <s v="Paul Prost"/>
    <s v="Home Office"/>
    <s v="United States"/>
    <s v="Hollywood"/>
    <x v="2"/>
    <n v="33021"/>
    <x v="0"/>
    <s v="TEC-PH-10000526"/>
    <x v="2"/>
    <x v="7"/>
    <s v="Vtech CS6719"/>
    <n v="383.96"/>
    <n v="5"/>
    <n v="0.2"/>
    <n v="38.396000000000001"/>
    <x v="8"/>
  </r>
  <r>
    <n v="7924"/>
    <x v="3933"/>
    <x v="3"/>
    <d v="2014-09-25T00:00:00"/>
    <d v="2014-09-30T00:00:00"/>
    <s v="Standard Class"/>
    <s v="PP-18955"/>
    <s v="Paul Prost"/>
    <s v="Home Office"/>
    <s v="United States"/>
    <s v="Hollywood"/>
    <x v="2"/>
    <n v="33021"/>
    <x v="0"/>
    <s v="OFF-BI-10004002"/>
    <x v="1"/>
    <x v="8"/>
    <s v="Wilson Jones International Size A4 Ring Binders"/>
    <n v="15.57"/>
    <n v="3"/>
    <n v="0.7"/>
    <n v="-11.417999999999999"/>
    <x v="8"/>
  </r>
  <r>
    <n v="7925"/>
    <x v="3934"/>
    <x v="0"/>
    <d v="2013-08-14T00:00:00"/>
    <d v="2013-08-17T00:00:00"/>
    <s v="First Class"/>
    <s v="RF-19840"/>
    <s v="Roy Französisch"/>
    <s v="Consumer"/>
    <s v="United States"/>
    <s v="Springfield"/>
    <x v="17"/>
    <n v="22153"/>
    <x v="0"/>
    <s v="OFF-BI-10002309"/>
    <x v="1"/>
    <x v="8"/>
    <s v="Avery Heavy-Duty EZD Binder With Locking Rings"/>
    <n v="22.32"/>
    <n v="4"/>
    <n v="0"/>
    <n v="10.7136"/>
    <x v="6"/>
  </r>
  <r>
    <n v="7926"/>
    <x v="3934"/>
    <x v="0"/>
    <d v="2013-08-14T00:00:00"/>
    <d v="2013-08-17T00:00:00"/>
    <s v="First Class"/>
    <s v="RF-19840"/>
    <s v="Roy Französisch"/>
    <s v="Consumer"/>
    <s v="United States"/>
    <s v="Springfield"/>
    <x v="17"/>
    <n v="22153"/>
    <x v="0"/>
    <s v="OFF-LA-10003923"/>
    <x v="1"/>
    <x v="2"/>
    <s v="Alphabetical Labels for Top Tab Filing"/>
    <n v="103.6"/>
    <n v="7"/>
    <n v="0"/>
    <n v="51.8"/>
    <x v="6"/>
  </r>
  <r>
    <n v="7927"/>
    <x v="3935"/>
    <x v="3"/>
    <d v="2014-11-21T00:00:00"/>
    <d v="2014-11-25T00:00:00"/>
    <s v="Second Class"/>
    <s v="KH-16330"/>
    <s v="Katharine Harms"/>
    <s v="Corporate"/>
    <s v="United States"/>
    <s v="New York City"/>
    <x v="15"/>
    <n v="10035"/>
    <x v="3"/>
    <s v="TEC-AC-10003433"/>
    <x v="2"/>
    <x v="11"/>
    <s v="Maxell 4.7GB DVD+R 5/Pack"/>
    <n v="2.97"/>
    <n v="3"/>
    <n v="0"/>
    <n v="1.3365"/>
    <x v="0"/>
  </r>
  <r>
    <n v="7928"/>
    <x v="3935"/>
    <x v="3"/>
    <d v="2014-11-21T00:00:00"/>
    <d v="2014-11-25T00:00:00"/>
    <s v="Second Class"/>
    <s v="KH-16330"/>
    <s v="Katharine Harms"/>
    <s v="Corporate"/>
    <s v="United States"/>
    <s v="New York City"/>
    <x v="15"/>
    <n v="10035"/>
    <x v="3"/>
    <s v="TEC-PH-10001363"/>
    <x v="2"/>
    <x v="7"/>
    <s v="Apple iPhone 5S"/>
    <n v="569.99"/>
    <n v="1"/>
    <n v="0"/>
    <n v="170.99700000000001"/>
    <x v="0"/>
  </r>
  <r>
    <n v="7929"/>
    <x v="3935"/>
    <x v="3"/>
    <d v="2014-11-21T00:00:00"/>
    <d v="2014-11-25T00:00:00"/>
    <s v="Second Class"/>
    <s v="KH-16330"/>
    <s v="Katharine Harms"/>
    <s v="Corporate"/>
    <s v="United States"/>
    <s v="New York City"/>
    <x v="15"/>
    <n v="10035"/>
    <x v="3"/>
    <s v="FUR-FU-10000820"/>
    <x v="0"/>
    <x v="5"/>
    <s v="Tensor Brushed Steel Torchiere Floor Lamp"/>
    <n v="50.97"/>
    <n v="3"/>
    <n v="0"/>
    <n v="9.1745999999999999"/>
    <x v="0"/>
  </r>
  <r>
    <n v="7930"/>
    <x v="3936"/>
    <x v="3"/>
    <d v="2014-07-26T00:00:00"/>
    <d v="2014-07-28T00:00:00"/>
    <s v="First Class"/>
    <s v="EM-14200"/>
    <s v="Evan Minnotte"/>
    <s v="Home Office"/>
    <s v="United States"/>
    <s v="Dallas"/>
    <x v="5"/>
    <n v="75217"/>
    <x v="2"/>
    <s v="FUR-TA-10004767"/>
    <x v="0"/>
    <x v="3"/>
    <s v="Safco Drafting Table"/>
    <n v="298.11599999999999"/>
    <n v="6"/>
    <n v="0.3"/>
    <n v="-4.2587999999999999"/>
    <x v="7"/>
  </r>
  <r>
    <n v="7931"/>
    <x v="3937"/>
    <x v="0"/>
    <d v="2013-03-26T00:00:00"/>
    <d v="2013-03-28T00:00:00"/>
    <s v="Second Class"/>
    <s v="DK-12835"/>
    <s v="Damala Kotsonis"/>
    <s v="Corporate"/>
    <s v="United States"/>
    <s v="New York City"/>
    <x v="15"/>
    <n v="10024"/>
    <x v="3"/>
    <s v="OFF-AR-10001955"/>
    <x v="1"/>
    <x v="6"/>
    <s v="Newell 319"/>
    <n v="59.52"/>
    <n v="3"/>
    <n v="0"/>
    <n v="17.856000000000002"/>
    <x v="10"/>
  </r>
  <r>
    <n v="7932"/>
    <x v="3938"/>
    <x v="0"/>
    <d v="2013-07-16T00:00:00"/>
    <d v="2013-07-21T00:00:00"/>
    <s v="Standard Class"/>
    <s v="MC-17425"/>
    <s v="Mark Cousins"/>
    <s v="Corporate"/>
    <s v="United States"/>
    <s v="Portland"/>
    <x v="21"/>
    <n v="97206"/>
    <x v="1"/>
    <s v="FUR-CH-10004886"/>
    <x v="0"/>
    <x v="1"/>
    <s v="Bevis Steel Folding Chairs"/>
    <n v="230.28"/>
    <n v="3"/>
    <n v="0.2"/>
    <n v="23.027999999999999"/>
    <x v="7"/>
  </r>
  <r>
    <n v="7933"/>
    <x v="3938"/>
    <x v="0"/>
    <d v="2013-07-16T00:00:00"/>
    <d v="2013-07-21T00:00:00"/>
    <s v="Standard Class"/>
    <s v="MC-17425"/>
    <s v="Mark Cousins"/>
    <s v="Corporate"/>
    <s v="United States"/>
    <s v="Portland"/>
    <x v="21"/>
    <n v="97206"/>
    <x v="1"/>
    <s v="OFF-PA-10003641"/>
    <x v="1"/>
    <x v="10"/>
    <s v="Xerox 1909"/>
    <n v="105.52"/>
    <n v="5"/>
    <n v="0.2"/>
    <n v="34.293999999999997"/>
    <x v="7"/>
  </r>
  <r>
    <n v="7934"/>
    <x v="3939"/>
    <x v="3"/>
    <d v="2014-08-18T00:00:00"/>
    <d v="2014-08-25T00:00:00"/>
    <s v="Standard Class"/>
    <s v="RW-19540"/>
    <s v="Rick Wilson"/>
    <s v="Corporate"/>
    <s v="United States"/>
    <s v="Brentwood"/>
    <x v="1"/>
    <n v="94513"/>
    <x v="1"/>
    <s v="OFF-EN-10003134"/>
    <x v="1"/>
    <x v="12"/>
    <s v="Staples"/>
    <n v="23.36"/>
    <n v="2"/>
    <n v="0"/>
    <n v="11.68"/>
    <x v="6"/>
  </r>
  <r>
    <n v="7935"/>
    <x v="3939"/>
    <x v="3"/>
    <d v="2014-08-18T00:00:00"/>
    <d v="2014-08-25T00:00:00"/>
    <s v="Standard Class"/>
    <s v="RW-19540"/>
    <s v="Rick Wilson"/>
    <s v="Corporate"/>
    <s v="United States"/>
    <s v="Brentwood"/>
    <x v="1"/>
    <n v="94513"/>
    <x v="1"/>
    <s v="TEC-PH-10002564"/>
    <x v="2"/>
    <x v="7"/>
    <s v="OtterBox Defender Series Case - Samsung Galaxy S4"/>
    <n v="71.975999999999999"/>
    <n v="3"/>
    <n v="0.2"/>
    <n v="8.9969999999999999"/>
    <x v="6"/>
  </r>
  <r>
    <n v="7936"/>
    <x v="3939"/>
    <x v="3"/>
    <d v="2014-08-18T00:00:00"/>
    <d v="2014-08-25T00:00:00"/>
    <s v="Standard Class"/>
    <s v="RW-19540"/>
    <s v="Rick Wilson"/>
    <s v="Corporate"/>
    <s v="United States"/>
    <s v="Brentwood"/>
    <x v="1"/>
    <n v="94513"/>
    <x v="1"/>
    <s v="OFF-PA-10003893"/>
    <x v="1"/>
    <x v="10"/>
    <s v="Xerox 1962"/>
    <n v="8.56"/>
    <n v="2"/>
    <n v="0"/>
    <n v="3.8519999999999999"/>
    <x v="6"/>
  </r>
  <r>
    <n v="7937"/>
    <x v="3939"/>
    <x v="3"/>
    <d v="2014-08-18T00:00:00"/>
    <d v="2014-08-25T00:00:00"/>
    <s v="Standard Class"/>
    <s v="RW-19540"/>
    <s v="Rick Wilson"/>
    <s v="Corporate"/>
    <s v="United States"/>
    <s v="Brentwood"/>
    <x v="1"/>
    <n v="94513"/>
    <x v="1"/>
    <s v="OFF-BI-10000174"/>
    <x v="1"/>
    <x v="8"/>
    <s v="Wilson Jones Clip &amp; Carry Folder Binder Tool for Ring Binders, Clear"/>
    <n v="13.92"/>
    <n v="3"/>
    <n v="0.2"/>
    <n v="4.8719999999999999"/>
    <x v="6"/>
  </r>
  <r>
    <n v="7938"/>
    <x v="3939"/>
    <x v="3"/>
    <d v="2014-08-18T00:00:00"/>
    <d v="2014-08-25T00:00:00"/>
    <s v="Standard Class"/>
    <s v="RW-19540"/>
    <s v="Rick Wilson"/>
    <s v="Corporate"/>
    <s v="United States"/>
    <s v="Brentwood"/>
    <x v="1"/>
    <n v="94513"/>
    <x v="1"/>
    <s v="OFF-AP-10001058"/>
    <x v="1"/>
    <x v="9"/>
    <s v="Sanyo 2.5 Cubic Foot Mid-Size Office Refrigerators"/>
    <n v="2518.29"/>
    <n v="9"/>
    <n v="0"/>
    <n v="654.75540000000001"/>
    <x v="6"/>
  </r>
  <r>
    <n v="7939"/>
    <x v="3939"/>
    <x v="3"/>
    <d v="2014-08-18T00:00:00"/>
    <d v="2014-08-25T00:00:00"/>
    <s v="Standard Class"/>
    <s v="RW-19540"/>
    <s v="Rick Wilson"/>
    <s v="Corporate"/>
    <s v="United States"/>
    <s v="Brentwood"/>
    <x v="1"/>
    <n v="94513"/>
    <x v="1"/>
    <s v="OFF-ST-10001496"/>
    <x v="1"/>
    <x v="4"/>
    <s v="Standard Rollaway File with Lock"/>
    <n v="540.57000000000005"/>
    <n v="3"/>
    <n v="0"/>
    <n v="140.54820000000001"/>
    <x v="6"/>
  </r>
  <r>
    <n v="7940"/>
    <x v="3939"/>
    <x v="3"/>
    <d v="2014-08-18T00:00:00"/>
    <d v="2014-08-25T00:00:00"/>
    <s v="Standard Class"/>
    <s v="RW-19540"/>
    <s v="Rick Wilson"/>
    <s v="Corporate"/>
    <s v="United States"/>
    <s v="Brentwood"/>
    <x v="1"/>
    <n v="94513"/>
    <x v="1"/>
    <s v="OFF-BI-10004230"/>
    <x v="1"/>
    <x v="8"/>
    <s v="GBC Recycled Grain Textured Covers"/>
    <n v="221.05600000000001"/>
    <n v="8"/>
    <n v="0.2"/>
    <n v="77.369600000000005"/>
    <x v="6"/>
  </r>
  <r>
    <n v="7941"/>
    <x v="3940"/>
    <x v="0"/>
    <d v="2013-12-15T00:00:00"/>
    <d v="2013-12-18T00:00:00"/>
    <s v="First Class"/>
    <s v="DS-13180"/>
    <s v="David Smith"/>
    <s v="Corporate"/>
    <s v="United States"/>
    <s v="San Diego"/>
    <x v="1"/>
    <n v="92037"/>
    <x v="1"/>
    <s v="FUR-CH-10001146"/>
    <x v="0"/>
    <x v="1"/>
    <s v="Global Task Chair, Black"/>
    <n v="81.424000000000007"/>
    <n v="2"/>
    <n v="0.2"/>
    <n v="-9.1601999999999997"/>
    <x v="4"/>
  </r>
  <r>
    <n v="7942"/>
    <x v="3940"/>
    <x v="0"/>
    <d v="2013-12-15T00:00:00"/>
    <d v="2013-12-18T00:00:00"/>
    <s v="First Class"/>
    <s v="DS-13180"/>
    <s v="David Smith"/>
    <s v="Corporate"/>
    <s v="United States"/>
    <s v="San Diego"/>
    <x v="1"/>
    <n v="92037"/>
    <x v="1"/>
    <s v="OFF-ST-10001590"/>
    <x v="1"/>
    <x v="4"/>
    <s v="Tenex Personal Project File with Scoop Front Design, Black"/>
    <n v="134.80000000000001"/>
    <n v="10"/>
    <n v="0"/>
    <n v="35.048000000000002"/>
    <x v="4"/>
  </r>
  <r>
    <n v="7943"/>
    <x v="3941"/>
    <x v="3"/>
    <d v="2014-12-26T00:00:00"/>
    <d v="2015-01-02T00:00:00"/>
    <s v="Standard Class"/>
    <s v="GA-14725"/>
    <s v="Guy Armstrong"/>
    <s v="Consumer"/>
    <s v="United States"/>
    <s v="Dallas"/>
    <x v="5"/>
    <n v="75081"/>
    <x v="2"/>
    <s v="OFF-BI-10003684"/>
    <x v="1"/>
    <x v="8"/>
    <s v="Wilson Jones Legal Size Ring Binders"/>
    <n v="39.582000000000001"/>
    <n v="9"/>
    <n v="0.8"/>
    <n v="-59.372999999999998"/>
    <x v="4"/>
  </r>
  <r>
    <n v="7944"/>
    <x v="3941"/>
    <x v="3"/>
    <d v="2014-12-26T00:00:00"/>
    <d v="2015-01-02T00:00:00"/>
    <s v="Standard Class"/>
    <s v="GA-14725"/>
    <s v="Guy Armstrong"/>
    <s v="Consumer"/>
    <s v="United States"/>
    <s v="Dallas"/>
    <x v="5"/>
    <n v="75081"/>
    <x v="2"/>
    <s v="OFF-SU-10000946"/>
    <x v="1"/>
    <x v="14"/>
    <s v="Staples"/>
    <n v="44.688000000000002"/>
    <n v="7"/>
    <n v="0.2"/>
    <n v="5.0274000000000001"/>
    <x v="4"/>
  </r>
  <r>
    <n v="7945"/>
    <x v="3941"/>
    <x v="3"/>
    <d v="2014-12-26T00:00:00"/>
    <d v="2015-01-02T00:00:00"/>
    <s v="Standard Class"/>
    <s v="GA-14725"/>
    <s v="Guy Armstrong"/>
    <s v="Consumer"/>
    <s v="United States"/>
    <s v="Dallas"/>
    <x v="5"/>
    <n v="75081"/>
    <x v="2"/>
    <s v="OFF-AR-10001615"/>
    <x v="1"/>
    <x v="6"/>
    <s v="Newell 34"/>
    <n v="31.744"/>
    <n v="2"/>
    <n v="0.2"/>
    <n v="2.3807999999999998"/>
    <x v="4"/>
  </r>
  <r>
    <n v="7946"/>
    <x v="3941"/>
    <x v="3"/>
    <d v="2014-12-26T00:00:00"/>
    <d v="2015-01-02T00:00:00"/>
    <s v="Standard Class"/>
    <s v="GA-14725"/>
    <s v="Guy Armstrong"/>
    <s v="Consumer"/>
    <s v="United States"/>
    <s v="Dallas"/>
    <x v="5"/>
    <n v="75081"/>
    <x v="2"/>
    <s v="OFF-BI-10001597"/>
    <x v="1"/>
    <x v="8"/>
    <s v="Wilson Jones Ledger-Size, Piano-Hinge Binder, 2&quot;, Blue"/>
    <n v="40.98"/>
    <n v="5"/>
    <n v="0.8"/>
    <n v="-65.567999999999998"/>
    <x v="4"/>
  </r>
  <r>
    <n v="7947"/>
    <x v="3941"/>
    <x v="3"/>
    <d v="2014-12-26T00:00:00"/>
    <d v="2015-01-02T00:00:00"/>
    <s v="Standard Class"/>
    <s v="GA-14725"/>
    <s v="Guy Armstrong"/>
    <s v="Consumer"/>
    <s v="United States"/>
    <s v="Dallas"/>
    <x v="5"/>
    <n v="75081"/>
    <x v="2"/>
    <s v="OFF-BI-10001116"/>
    <x v="1"/>
    <x v="8"/>
    <s v="Wilson Jones 1&quot; Hanging DublLock Ring Binders"/>
    <n v="3.1680000000000001"/>
    <n v="3"/>
    <n v="0.8"/>
    <n v="-5.0688000000000004"/>
    <x v="4"/>
  </r>
  <r>
    <n v="7948"/>
    <x v="3942"/>
    <x v="2"/>
    <d v="2011-03-01T00:00:00"/>
    <d v="2011-03-05T00:00:00"/>
    <s v="Standard Class"/>
    <s v="SC-20380"/>
    <s v="Shahid Collister"/>
    <s v="Consumer"/>
    <s v="United States"/>
    <s v="El Paso"/>
    <x v="5"/>
    <n v="79907"/>
    <x v="2"/>
    <s v="OFF-FA-10004395"/>
    <x v="1"/>
    <x v="13"/>
    <s v="Plymouth Boxed Rubber Bands by Plymouth"/>
    <n v="18.84"/>
    <n v="5"/>
    <n v="0.2"/>
    <n v="-3.5325000000000002"/>
    <x v="10"/>
  </r>
  <r>
    <n v="7949"/>
    <x v="3942"/>
    <x v="2"/>
    <d v="2011-03-01T00:00:00"/>
    <d v="2011-03-05T00:00:00"/>
    <s v="Standard Class"/>
    <s v="SC-20380"/>
    <s v="Shahid Collister"/>
    <s v="Consumer"/>
    <s v="United States"/>
    <s v="El Paso"/>
    <x v="5"/>
    <n v="79907"/>
    <x v="2"/>
    <s v="FUR-CH-10001270"/>
    <x v="0"/>
    <x v="1"/>
    <s v="Harbour Creations Steel Folding Chair"/>
    <n v="362.25"/>
    <n v="6"/>
    <n v="0.3"/>
    <n v="0"/>
    <x v="10"/>
  </r>
  <r>
    <n v="7950"/>
    <x v="3942"/>
    <x v="2"/>
    <d v="2011-03-01T00:00:00"/>
    <d v="2011-03-05T00:00:00"/>
    <s v="Standard Class"/>
    <s v="SC-20380"/>
    <s v="Shahid Collister"/>
    <s v="Consumer"/>
    <s v="United States"/>
    <s v="El Paso"/>
    <x v="5"/>
    <n v="79907"/>
    <x v="2"/>
    <s v="FUR-FU-10001095"/>
    <x v="0"/>
    <x v="5"/>
    <s v="DAX Black Cherry Wood-Tone Poster Frame"/>
    <n v="63.552"/>
    <n v="6"/>
    <n v="0.6"/>
    <n v="-34.953600000000002"/>
    <x v="10"/>
  </r>
  <r>
    <n v="7951"/>
    <x v="3942"/>
    <x v="2"/>
    <d v="2011-03-01T00:00:00"/>
    <d v="2011-03-05T00:00:00"/>
    <s v="Standard Class"/>
    <s v="SC-20380"/>
    <s v="Shahid Collister"/>
    <s v="Consumer"/>
    <s v="United States"/>
    <s v="El Paso"/>
    <x v="5"/>
    <n v="79907"/>
    <x v="2"/>
    <s v="OFF-ST-10001469"/>
    <x v="1"/>
    <x v="4"/>
    <s v="Fellowes Bankers Box Recycled Super Stor/Drawer"/>
    <n v="129.55199999999999"/>
    <n v="3"/>
    <n v="0.2"/>
    <n v="-22.671600000000002"/>
    <x v="10"/>
  </r>
  <r>
    <n v="7952"/>
    <x v="3943"/>
    <x v="1"/>
    <d v="2012-11-19T00:00:00"/>
    <d v="2012-11-24T00:00:00"/>
    <s v="Standard Class"/>
    <s v="KD-16345"/>
    <s v="Katherine Ducich"/>
    <s v="Consumer"/>
    <s v="United States"/>
    <s v="New York City"/>
    <x v="15"/>
    <n v="10035"/>
    <x v="3"/>
    <s v="OFF-BI-10003196"/>
    <x v="1"/>
    <x v="8"/>
    <s v="Accohide Poly Flexible Ring Binders"/>
    <n v="5.984"/>
    <n v="2"/>
    <n v="0.2"/>
    <n v="2.2440000000000002"/>
    <x v="0"/>
  </r>
  <r>
    <n v="7953"/>
    <x v="3943"/>
    <x v="1"/>
    <d v="2012-11-19T00:00:00"/>
    <d v="2012-11-24T00:00:00"/>
    <s v="Standard Class"/>
    <s v="KD-16345"/>
    <s v="Katherine Ducich"/>
    <s v="Consumer"/>
    <s v="United States"/>
    <s v="New York City"/>
    <x v="15"/>
    <n v="10035"/>
    <x v="3"/>
    <s v="TEC-PH-10002200"/>
    <x v="2"/>
    <x v="7"/>
    <s v="Aastra 6757i CT Wireless VoIP phone"/>
    <n v="861.76"/>
    <n v="4"/>
    <n v="0"/>
    <n v="249.91040000000001"/>
    <x v="0"/>
  </r>
  <r>
    <n v="7954"/>
    <x v="3944"/>
    <x v="2"/>
    <d v="2011-04-01T00:00:00"/>
    <d v="2011-04-06T00:00:00"/>
    <s v="Standard Class"/>
    <s v="KH-16330"/>
    <s v="Katharine Harms"/>
    <s v="Corporate"/>
    <s v="United States"/>
    <s v="Revere"/>
    <x v="31"/>
    <n v="2151"/>
    <x v="3"/>
    <s v="OFF-ST-10000636"/>
    <x v="1"/>
    <x v="4"/>
    <s v="Rogers Profile Extra Capacity Storage Tub"/>
    <n v="66.959999999999994"/>
    <n v="4"/>
    <n v="0"/>
    <n v="2.6783999999999999"/>
    <x v="3"/>
  </r>
  <r>
    <n v="7955"/>
    <x v="3944"/>
    <x v="2"/>
    <d v="2011-04-01T00:00:00"/>
    <d v="2011-04-06T00:00:00"/>
    <s v="Standard Class"/>
    <s v="KH-16330"/>
    <s v="Katharine Harms"/>
    <s v="Corporate"/>
    <s v="United States"/>
    <s v="Revere"/>
    <x v="31"/>
    <n v="2151"/>
    <x v="3"/>
    <s v="OFF-BI-10000145"/>
    <x v="1"/>
    <x v="8"/>
    <s v="Zipper Ring Binder Pockets"/>
    <n v="6.24"/>
    <n v="2"/>
    <n v="0"/>
    <n v="3.0575999999999999"/>
    <x v="3"/>
  </r>
  <r>
    <n v="7956"/>
    <x v="3945"/>
    <x v="3"/>
    <d v="2014-10-06T00:00:00"/>
    <d v="2014-10-11T00:00:00"/>
    <s v="Standard Class"/>
    <s v="GG-14650"/>
    <s v="Greg Guthrie"/>
    <s v="Corporate"/>
    <s v="United States"/>
    <s v="Chico"/>
    <x v="1"/>
    <n v="95928"/>
    <x v="1"/>
    <s v="FUR-CH-10001190"/>
    <x v="0"/>
    <x v="1"/>
    <s v="Global Deluxe High-Back Office Chair in Storm"/>
    <n v="435.16800000000001"/>
    <n v="4"/>
    <n v="0.2"/>
    <n v="-59.835599999999999"/>
    <x v="2"/>
  </r>
  <r>
    <n v="7957"/>
    <x v="3945"/>
    <x v="3"/>
    <d v="2014-10-06T00:00:00"/>
    <d v="2014-10-11T00:00:00"/>
    <s v="Standard Class"/>
    <s v="GG-14650"/>
    <s v="Greg Guthrie"/>
    <s v="Corporate"/>
    <s v="United States"/>
    <s v="Chico"/>
    <x v="1"/>
    <n v="95928"/>
    <x v="1"/>
    <s v="OFF-FA-10002780"/>
    <x v="1"/>
    <x v="13"/>
    <s v="Staples"/>
    <n v="14.9"/>
    <n v="5"/>
    <n v="0"/>
    <n v="6.8540000000000001"/>
    <x v="2"/>
  </r>
  <r>
    <n v="7958"/>
    <x v="3945"/>
    <x v="3"/>
    <d v="2014-10-06T00:00:00"/>
    <d v="2014-10-11T00:00:00"/>
    <s v="Standard Class"/>
    <s v="GG-14650"/>
    <s v="Greg Guthrie"/>
    <s v="Corporate"/>
    <s v="United States"/>
    <s v="Chico"/>
    <x v="1"/>
    <n v="95928"/>
    <x v="1"/>
    <s v="OFF-AP-10004052"/>
    <x v="1"/>
    <x v="9"/>
    <s v="Hoover Replacement Belts For Soft Guard &amp; Commercial Ltweight Upright Vacs, 2/Pk"/>
    <n v="15.8"/>
    <n v="4"/>
    <n v="0"/>
    <n v="4.1079999999999997"/>
    <x v="2"/>
  </r>
  <r>
    <n v="7959"/>
    <x v="3945"/>
    <x v="3"/>
    <d v="2014-10-06T00:00:00"/>
    <d v="2014-10-11T00:00:00"/>
    <s v="Standard Class"/>
    <s v="GG-14650"/>
    <s v="Greg Guthrie"/>
    <s v="Corporate"/>
    <s v="United States"/>
    <s v="Chico"/>
    <x v="1"/>
    <n v="95928"/>
    <x v="1"/>
    <s v="FUR-FU-10004666"/>
    <x v="0"/>
    <x v="5"/>
    <s v="DAX Clear Channel Poster Frame"/>
    <n v="72.900000000000006"/>
    <n v="5"/>
    <n v="0"/>
    <n v="26.972999999999999"/>
    <x v="2"/>
  </r>
  <r>
    <n v="7960"/>
    <x v="3945"/>
    <x v="3"/>
    <d v="2014-10-06T00:00:00"/>
    <d v="2014-10-11T00:00:00"/>
    <s v="Standard Class"/>
    <s v="GG-14650"/>
    <s v="Greg Guthrie"/>
    <s v="Corporate"/>
    <s v="United States"/>
    <s v="Chico"/>
    <x v="1"/>
    <n v="95928"/>
    <x v="1"/>
    <s v="FUR-TA-10004086"/>
    <x v="0"/>
    <x v="3"/>
    <s v="KI Adjustable-Height Table"/>
    <n v="206.352"/>
    <n v="3"/>
    <n v="0.2"/>
    <n v="5.1588000000000003"/>
    <x v="2"/>
  </r>
  <r>
    <n v="7961"/>
    <x v="3945"/>
    <x v="3"/>
    <d v="2014-10-06T00:00:00"/>
    <d v="2014-10-11T00:00:00"/>
    <s v="Standard Class"/>
    <s v="GG-14650"/>
    <s v="Greg Guthrie"/>
    <s v="Corporate"/>
    <s v="United States"/>
    <s v="Chico"/>
    <x v="1"/>
    <n v="95928"/>
    <x v="1"/>
    <s v="TEC-PH-10000702"/>
    <x v="2"/>
    <x v="7"/>
    <s v="Square Credit Card Reader, 4 1/2&quot; x 4 1/2&quot; x 1&quot;, White"/>
    <n v="7.992"/>
    <n v="1"/>
    <n v="0.2"/>
    <n v="2.6972999999999998"/>
    <x v="2"/>
  </r>
  <r>
    <n v="7962"/>
    <x v="3946"/>
    <x v="3"/>
    <d v="2014-11-19T00:00:00"/>
    <d v="2014-11-24T00:00:00"/>
    <s v="Second Class"/>
    <s v="JS-15685"/>
    <s v="Jim Sink"/>
    <s v="Corporate"/>
    <s v="United States"/>
    <s v="Miramar"/>
    <x v="2"/>
    <n v="33023"/>
    <x v="0"/>
    <s v="OFF-ST-10002301"/>
    <x v="1"/>
    <x v="4"/>
    <s v="Tennsco Commercial Shelving"/>
    <n v="81.36"/>
    <n v="5"/>
    <n v="0.2"/>
    <n v="-19.323"/>
    <x v="0"/>
  </r>
  <r>
    <n v="7963"/>
    <x v="3946"/>
    <x v="3"/>
    <d v="2014-11-19T00:00:00"/>
    <d v="2014-11-24T00:00:00"/>
    <s v="Second Class"/>
    <s v="JS-15685"/>
    <s v="Jim Sink"/>
    <s v="Corporate"/>
    <s v="United States"/>
    <s v="Miramar"/>
    <x v="2"/>
    <n v="33023"/>
    <x v="0"/>
    <s v="OFF-BI-10001636"/>
    <x v="1"/>
    <x v="8"/>
    <s v="Ibico Plastic and Wire Spiral Binding Combs"/>
    <n v="20.231999999999999"/>
    <n v="8"/>
    <n v="0.7"/>
    <n v="-16.185600000000001"/>
    <x v="0"/>
  </r>
  <r>
    <n v="7964"/>
    <x v="3946"/>
    <x v="3"/>
    <d v="2014-11-19T00:00:00"/>
    <d v="2014-11-24T00:00:00"/>
    <s v="Second Class"/>
    <s v="JS-15685"/>
    <s v="Jim Sink"/>
    <s v="Corporate"/>
    <s v="United States"/>
    <s v="Miramar"/>
    <x v="2"/>
    <n v="33023"/>
    <x v="0"/>
    <s v="OFF-AP-10002684"/>
    <x v="1"/>
    <x v="9"/>
    <s v="Acco 7-Outlet Masterpiece Power Center, Wihtout Fax/Phone Line Protection"/>
    <n v="389.05599999999998"/>
    <n v="4"/>
    <n v="0.2"/>
    <n v="48.631999999999998"/>
    <x v="0"/>
  </r>
  <r>
    <n v="7965"/>
    <x v="3946"/>
    <x v="3"/>
    <d v="2014-11-19T00:00:00"/>
    <d v="2014-11-24T00:00:00"/>
    <s v="Second Class"/>
    <s v="JS-15685"/>
    <s v="Jim Sink"/>
    <s v="Corporate"/>
    <s v="United States"/>
    <s v="Miramar"/>
    <x v="2"/>
    <n v="33023"/>
    <x v="0"/>
    <s v="OFF-PA-10004609"/>
    <x v="1"/>
    <x v="10"/>
    <s v="Xerox 221"/>
    <n v="20.736000000000001"/>
    <n v="4"/>
    <n v="0.2"/>
    <n v="7.2576000000000001"/>
    <x v="0"/>
  </r>
  <r>
    <n v="7966"/>
    <x v="3946"/>
    <x v="3"/>
    <d v="2014-11-19T00:00:00"/>
    <d v="2014-11-24T00:00:00"/>
    <s v="Second Class"/>
    <s v="JS-15685"/>
    <s v="Jim Sink"/>
    <s v="Corporate"/>
    <s v="United States"/>
    <s v="Miramar"/>
    <x v="2"/>
    <n v="33023"/>
    <x v="0"/>
    <s v="OFF-PA-10003309"/>
    <x v="1"/>
    <x v="10"/>
    <s v="Xerox 211"/>
    <n v="41.472000000000001"/>
    <n v="8"/>
    <n v="0.2"/>
    <n v="14.5152"/>
    <x v="0"/>
  </r>
  <r>
    <n v="7967"/>
    <x v="3947"/>
    <x v="1"/>
    <d v="2012-03-23T00:00:00"/>
    <d v="2012-03-30T00:00:00"/>
    <s v="Standard Class"/>
    <s v="BP-11095"/>
    <s v="Bart Pistole"/>
    <s v="Corporate"/>
    <s v="United States"/>
    <s v="Los Angeles"/>
    <x v="1"/>
    <n v="90049"/>
    <x v="1"/>
    <s v="OFF-PA-10000380"/>
    <x v="1"/>
    <x v="10"/>
    <s v="REDIFORM Incoming/Outgoing Call Register, 11&quot; X 8 1/2&quot;, 100 Messages"/>
    <n v="33.36"/>
    <n v="4"/>
    <n v="0"/>
    <n v="16.68"/>
    <x v="10"/>
  </r>
  <r>
    <n v="7968"/>
    <x v="3948"/>
    <x v="0"/>
    <d v="2013-10-11T00:00:00"/>
    <d v="2013-10-13T00:00:00"/>
    <s v="First Class"/>
    <s v="CC-12610"/>
    <s v="Corey Catlett"/>
    <s v="Corporate"/>
    <s v="United States"/>
    <s v="Denver"/>
    <x v="22"/>
    <n v="80219"/>
    <x v="1"/>
    <s v="FUR-BO-10001567"/>
    <x v="0"/>
    <x v="0"/>
    <s v="Bush Westfield Collection Bookcases, Dark Cherry Finish, Fully Assembled"/>
    <n v="90.882000000000005"/>
    <n v="3"/>
    <n v="0.7"/>
    <n v="-190.85220000000001"/>
    <x v="2"/>
  </r>
  <r>
    <n v="7969"/>
    <x v="3948"/>
    <x v="0"/>
    <d v="2013-10-11T00:00:00"/>
    <d v="2013-10-13T00:00:00"/>
    <s v="First Class"/>
    <s v="CC-12610"/>
    <s v="Corey Catlett"/>
    <s v="Corporate"/>
    <s v="United States"/>
    <s v="Denver"/>
    <x v="22"/>
    <n v="80219"/>
    <x v="1"/>
    <s v="TEC-PH-10002583"/>
    <x v="2"/>
    <x v="7"/>
    <s v="iOttie HLCRIO102 Car Mount"/>
    <n v="15.992000000000001"/>
    <n v="1"/>
    <n v="0.2"/>
    <n v="-2.9984999999999999"/>
    <x v="2"/>
  </r>
  <r>
    <n v="7970"/>
    <x v="3948"/>
    <x v="0"/>
    <d v="2013-10-11T00:00:00"/>
    <d v="2013-10-13T00:00:00"/>
    <s v="First Class"/>
    <s v="CC-12610"/>
    <s v="Corey Catlett"/>
    <s v="Corporate"/>
    <s v="United States"/>
    <s v="Denver"/>
    <x v="22"/>
    <n v="80219"/>
    <x v="1"/>
    <s v="FUR-CH-10004853"/>
    <x v="0"/>
    <x v="1"/>
    <s v="Global Manager's Adjustable Task Chair, Storm"/>
    <n v="120.78400000000001"/>
    <n v="1"/>
    <n v="0.2"/>
    <n v="13.588200000000001"/>
    <x v="2"/>
  </r>
  <r>
    <n v="7971"/>
    <x v="3949"/>
    <x v="1"/>
    <d v="2012-08-16T00:00:00"/>
    <d v="2012-08-20T00:00:00"/>
    <s v="Standard Class"/>
    <s v="SP-20860"/>
    <s v="Sung Pak"/>
    <s v="Corporate"/>
    <s v="United States"/>
    <s v="Philadelphia"/>
    <x v="9"/>
    <n v="19134"/>
    <x v="3"/>
    <s v="TEC-PH-10003580"/>
    <x v="2"/>
    <x v="7"/>
    <s v="Cisco IP Phone 7961G-GE VoIP phone"/>
    <n v="519.79200000000003"/>
    <n v="4"/>
    <n v="0.4"/>
    <n v="-112.6216"/>
    <x v="6"/>
  </r>
  <r>
    <n v="7972"/>
    <x v="3949"/>
    <x v="1"/>
    <d v="2012-08-16T00:00:00"/>
    <d v="2012-08-20T00:00:00"/>
    <s v="Standard Class"/>
    <s v="SP-20860"/>
    <s v="Sung Pak"/>
    <s v="Corporate"/>
    <s v="United States"/>
    <s v="Philadelphia"/>
    <x v="9"/>
    <n v="19134"/>
    <x v="3"/>
    <s v="TEC-AC-10004227"/>
    <x v="2"/>
    <x v="11"/>
    <s v="SanDisk Ultra 16 GB MicroSDHC Class 10 Memory Card"/>
    <n v="31.175999999999998"/>
    <n v="3"/>
    <n v="0.2"/>
    <n v="-5.4558"/>
    <x v="6"/>
  </r>
  <r>
    <n v="7973"/>
    <x v="3949"/>
    <x v="1"/>
    <d v="2012-08-16T00:00:00"/>
    <d v="2012-08-20T00:00:00"/>
    <s v="Standard Class"/>
    <s v="SP-20860"/>
    <s v="Sung Pak"/>
    <s v="Corporate"/>
    <s v="United States"/>
    <s v="Philadelphia"/>
    <x v="9"/>
    <n v="19134"/>
    <x v="3"/>
    <s v="OFF-PA-10002787"/>
    <x v="1"/>
    <x v="10"/>
    <s v="Xerox 227"/>
    <n v="10.368"/>
    <n v="2"/>
    <n v="0.2"/>
    <n v="3.6288"/>
    <x v="6"/>
  </r>
  <r>
    <n v="7974"/>
    <x v="3949"/>
    <x v="1"/>
    <d v="2012-08-16T00:00:00"/>
    <d v="2012-08-20T00:00:00"/>
    <s v="Standard Class"/>
    <s v="SP-20860"/>
    <s v="Sung Pak"/>
    <s v="Corporate"/>
    <s v="United States"/>
    <s v="Philadelphia"/>
    <x v="9"/>
    <n v="19134"/>
    <x v="3"/>
    <s v="OFF-BI-10003981"/>
    <x v="1"/>
    <x v="8"/>
    <s v="Avery Durable Plastic 1&quot; Binders"/>
    <n v="2.7240000000000002"/>
    <n v="2"/>
    <n v="0.7"/>
    <n v="-1.9068000000000001"/>
    <x v="6"/>
  </r>
  <r>
    <n v="7975"/>
    <x v="3949"/>
    <x v="1"/>
    <d v="2012-08-16T00:00:00"/>
    <d v="2012-08-20T00:00:00"/>
    <s v="Standard Class"/>
    <s v="SP-20860"/>
    <s v="Sung Pak"/>
    <s v="Corporate"/>
    <s v="United States"/>
    <s v="Philadelphia"/>
    <x v="9"/>
    <n v="19134"/>
    <x v="3"/>
    <s v="FUR-FU-10001488"/>
    <x v="0"/>
    <x v="5"/>
    <s v="Tenex 46&quot; x 60&quot; Computer Anti-Static Chairmat, Rectangular Shaped"/>
    <n v="254.352"/>
    <n v="3"/>
    <n v="0.2"/>
    <n v="0"/>
    <x v="6"/>
  </r>
  <r>
    <n v="7976"/>
    <x v="3949"/>
    <x v="1"/>
    <d v="2012-08-16T00:00:00"/>
    <d v="2012-08-20T00:00:00"/>
    <s v="Standard Class"/>
    <s v="SP-20860"/>
    <s v="Sung Pak"/>
    <s v="Corporate"/>
    <s v="United States"/>
    <s v="Philadelphia"/>
    <x v="9"/>
    <n v="19134"/>
    <x v="3"/>
    <s v="OFF-BI-10003727"/>
    <x v="1"/>
    <x v="8"/>
    <s v="Avery Durable Slant Ring Binders With Label Holder"/>
    <n v="3.762"/>
    <n v="3"/>
    <n v="0.7"/>
    <n v="-2.7587999999999999"/>
    <x v="6"/>
  </r>
  <r>
    <n v="7977"/>
    <x v="3949"/>
    <x v="1"/>
    <d v="2012-08-16T00:00:00"/>
    <d v="2012-08-20T00:00:00"/>
    <s v="Standard Class"/>
    <s v="SP-20860"/>
    <s v="Sung Pak"/>
    <s v="Corporate"/>
    <s v="United States"/>
    <s v="Philadelphia"/>
    <x v="9"/>
    <n v="19134"/>
    <x v="3"/>
    <s v="OFF-PA-10000130"/>
    <x v="1"/>
    <x v="10"/>
    <s v="Xerox 199"/>
    <n v="10.272"/>
    <n v="3"/>
    <n v="0.2"/>
    <n v="3.21"/>
    <x v="6"/>
  </r>
  <r>
    <n v="7978"/>
    <x v="3950"/>
    <x v="2"/>
    <d v="2011-05-31T00:00:00"/>
    <d v="2011-06-05T00:00:00"/>
    <s v="Standard Class"/>
    <s v="JK-15625"/>
    <s v="Jim Karlsson"/>
    <s v="Consumer"/>
    <s v="United States"/>
    <s v="Jackson"/>
    <x v="35"/>
    <n v="39212"/>
    <x v="0"/>
    <s v="TEC-PH-10002680"/>
    <x v="2"/>
    <x v="7"/>
    <s v="Samsung Galaxy Note 3"/>
    <n v="659.97"/>
    <n v="3"/>
    <n v="0"/>
    <n v="197.99100000000001"/>
    <x v="5"/>
  </r>
  <r>
    <n v="7979"/>
    <x v="3950"/>
    <x v="2"/>
    <d v="2011-05-31T00:00:00"/>
    <d v="2011-06-05T00:00:00"/>
    <s v="Standard Class"/>
    <s v="JK-15625"/>
    <s v="Jim Karlsson"/>
    <s v="Consumer"/>
    <s v="United States"/>
    <s v="Jackson"/>
    <x v="35"/>
    <n v="39212"/>
    <x v="0"/>
    <s v="TEC-PH-10002538"/>
    <x v="2"/>
    <x v="7"/>
    <s v="Grandstream GXP1160 VoIP phone"/>
    <n v="113.73"/>
    <n v="3"/>
    <n v="0"/>
    <n v="32.981699999999996"/>
    <x v="5"/>
  </r>
  <r>
    <n v="7980"/>
    <x v="3951"/>
    <x v="1"/>
    <d v="2012-08-27T00:00:00"/>
    <d v="2012-08-31T00:00:00"/>
    <s v="Standard Class"/>
    <s v="CC-12100"/>
    <s v="Chad Cunningham"/>
    <s v="Home Office"/>
    <s v="United States"/>
    <s v="Los Angeles"/>
    <x v="1"/>
    <n v="90045"/>
    <x v="1"/>
    <s v="OFF-BI-10001249"/>
    <x v="1"/>
    <x v="8"/>
    <s v="Avery Heavy-Duty EZD View Binder with Locking Rings"/>
    <n v="5.1040000000000001"/>
    <n v="1"/>
    <n v="0.2"/>
    <n v="1.6588000000000001"/>
    <x v="6"/>
  </r>
  <r>
    <n v="7981"/>
    <x v="3952"/>
    <x v="2"/>
    <d v="2011-01-04T00:00:00"/>
    <d v="2011-01-08T00:00:00"/>
    <s v="Standard Class"/>
    <s v="DP-13000"/>
    <s v="Darren Powers"/>
    <s v="Consumer"/>
    <s v="United States"/>
    <s v="Houston"/>
    <x v="5"/>
    <n v="77095"/>
    <x v="2"/>
    <s v="OFF-PA-10000174"/>
    <x v="1"/>
    <x v="10"/>
    <s v="Message Book, Wirebound, Four 5 1/2&quot; X 4&quot; Forms/Pg., 200 Dupl. Sets/Book"/>
    <n v="16.448"/>
    <n v="2"/>
    <n v="0.2"/>
    <n v="5.5511999999999997"/>
    <x v="9"/>
  </r>
  <r>
    <n v="7982"/>
    <x v="3953"/>
    <x v="2"/>
    <d v="2011-09-10T00:00:00"/>
    <d v="2011-09-13T00:00:00"/>
    <s v="First Class"/>
    <s v="SF-20065"/>
    <s v="Sandra Flanagan"/>
    <s v="Consumer"/>
    <s v="United States"/>
    <s v="Clifton"/>
    <x v="30"/>
    <n v="7011"/>
    <x v="3"/>
    <s v="OFF-AP-10004532"/>
    <x v="1"/>
    <x v="9"/>
    <s v="Kensington 6 Outlet Guardian Standard Surge Protector"/>
    <n v="81.92"/>
    <n v="4"/>
    <n v="0"/>
    <n v="22.118400000000001"/>
    <x v="8"/>
  </r>
  <r>
    <n v="7983"/>
    <x v="3953"/>
    <x v="2"/>
    <d v="2011-09-10T00:00:00"/>
    <d v="2011-09-13T00:00:00"/>
    <s v="First Class"/>
    <s v="SF-20065"/>
    <s v="Sandra Flanagan"/>
    <s v="Consumer"/>
    <s v="United States"/>
    <s v="Clifton"/>
    <x v="30"/>
    <n v="7011"/>
    <x v="3"/>
    <s v="FUR-FU-10001986"/>
    <x v="0"/>
    <x v="5"/>
    <s v="Dana Fluorescent Magnifying Lamp, White, 36&quot;"/>
    <n v="254.9"/>
    <n v="5"/>
    <n v="0"/>
    <n v="76.47"/>
    <x v="8"/>
  </r>
  <r>
    <n v="7984"/>
    <x v="3954"/>
    <x v="3"/>
    <d v="2014-01-23T00:00:00"/>
    <d v="2014-01-26T00:00:00"/>
    <s v="Second Class"/>
    <s v="EH-13765"/>
    <s v="Edward Hooks"/>
    <s v="Corporate"/>
    <s v="United States"/>
    <s v="Chicago"/>
    <x v="10"/>
    <n v="60623"/>
    <x v="2"/>
    <s v="OFF-FA-10002975"/>
    <x v="1"/>
    <x v="13"/>
    <s v="Staples"/>
    <n v="15.12"/>
    <n v="5"/>
    <n v="0.2"/>
    <n v="4.9139999999999997"/>
    <x v="9"/>
  </r>
  <r>
    <n v="7985"/>
    <x v="3954"/>
    <x v="3"/>
    <d v="2014-01-23T00:00:00"/>
    <d v="2014-01-26T00:00:00"/>
    <s v="Second Class"/>
    <s v="EH-13765"/>
    <s v="Edward Hooks"/>
    <s v="Corporate"/>
    <s v="United States"/>
    <s v="Chicago"/>
    <x v="10"/>
    <n v="60623"/>
    <x v="2"/>
    <s v="OFF-AR-10003481"/>
    <x v="1"/>
    <x v="6"/>
    <s v="Newell 348"/>
    <n v="7.8719999999999999"/>
    <n v="3"/>
    <n v="0.2"/>
    <n v="0.88560000000000005"/>
    <x v="9"/>
  </r>
  <r>
    <n v="7986"/>
    <x v="3955"/>
    <x v="0"/>
    <d v="2013-04-22T00:00:00"/>
    <d v="2013-04-25T00:00:00"/>
    <s v="First Class"/>
    <s v="DN-13690"/>
    <s v="Duane Noonan"/>
    <s v="Consumer"/>
    <s v="United States"/>
    <s v="Seattle"/>
    <x v="4"/>
    <n v="98115"/>
    <x v="1"/>
    <s v="OFF-BI-10004967"/>
    <x v="1"/>
    <x v="8"/>
    <s v="Round Ring Binders"/>
    <n v="8.32"/>
    <n v="5"/>
    <n v="0.2"/>
    <n v="2.8079999999999998"/>
    <x v="3"/>
  </r>
  <r>
    <n v="7987"/>
    <x v="3956"/>
    <x v="0"/>
    <d v="2013-07-21T00:00:00"/>
    <d v="2013-07-24T00:00:00"/>
    <s v="Second Class"/>
    <s v="PJ-19015"/>
    <s v="Pauline Johnson"/>
    <s v="Consumer"/>
    <s v="United States"/>
    <s v="Long Beach"/>
    <x v="15"/>
    <n v="11561"/>
    <x v="3"/>
    <s v="TEC-PH-10003589"/>
    <x v="2"/>
    <x v="7"/>
    <s v="invisibleSHIELD by ZAGG Smudge-Free Screen Protector"/>
    <n v="89.95"/>
    <n v="5"/>
    <n v="0"/>
    <n v="43.176000000000002"/>
    <x v="7"/>
  </r>
  <r>
    <n v="7988"/>
    <x v="3957"/>
    <x v="0"/>
    <d v="2013-08-24T00:00:00"/>
    <d v="2013-08-30T00:00:00"/>
    <s v="Standard Class"/>
    <s v="MA-17560"/>
    <s v="Matt Abelman"/>
    <s v="Home Office"/>
    <s v="United States"/>
    <s v="Sheboygan"/>
    <x v="6"/>
    <n v="53081"/>
    <x v="2"/>
    <s v="OFF-LA-10002945"/>
    <x v="1"/>
    <x v="2"/>
    <s v="Permanent Self-Adhesive File Folder Labels for Typewriters, 1 1/8 x 3 1/2, White"/>
    <n v="25.2"/>
    <n v="4"/>
    <n v="0"/>
    <n v="11.592000000000001"/>
    <x v="6"/>
  </r>
  <r>
    <n v="7989"/>
    <x v="3957"/>
    <x v="0"/>
    <d v="2013-08-24T00:00:00"/>
    <d v="2013-08-30T00:00:00"/>
    <s v="Standard Class"/>
    <s v="MA-17560"/>
    <s v="Matt Abelman"/>
    <s v="Home Office"/>
    <s v="United States"/>
    <s v="Sheboygan"/>
    <x v="6"/>
    <n v="53081"/>
    <x v="2"/>
    <s v="OFF-LA-10003537"/>
    <x v="1"/>
    <x v="2"/>
    <s v="Avery 515"/>
    <n v="37.590000000000003"/>
    <n v="3"/>
    <n v="0"/>
    <n v="17.667300000000001"/>
    <x v="6"/>
  </r>
  <r>
    <n v="7990"/>
    <x v="3957"/>
    <x v="0"/>
    <d v="2013-08-24T00:00:00"/>
    <d v="2013-08-30T00:00:00"/>
    <s v="Standard Class"/>
    <s v="MA-17560"/>
    <s v="Matt Abelman"/>
    <s v="Home Office"/>
    <s v="United States"/>
    <s v="Sheboygan"/>
    <x v="6"/>
    <n v="53081"/>
    <x v="2"/>
    <s v="OFF-ST-10002406"/>
    <x v="1"/>
    <x v="4"/>
    <s v="Pizazz Global Quick File"/>
    <n v="14.97"/>
    <n v="1"/>
    <n v="0"/>
    <n v="4.1916000000000002"/>
    <x v="6"/>
  </r>
  <r>
    <n v="7991"/>
    <x v="3957"/>
    <x v="0"/>
    <d v="2013-08-24T00:00:00"/>
    <d v="2013-08-30T00:00:00"/>
    <s v="Standard Class"/>
    <s v="MA-17560"/>
    <s v="Matt Abelman"/>
    <s v="Home Office"/>
    <s v="United States"/>
    <s v="Sheboygan"/>
    <x v="6"/>
    <n v="53081"/>
    <x v="2"/>
    <s v="TEC-AC-10003433"/>
    <x v="2"/>
    <x v="11"/>
    <s v="Maxell 4.7GB DVD+R 5/Pack"/>
    <n v="1.98"/>
    <n v="2"/>
    <n v="0"/>
    <n v="0.89100000000000001"/>
    <x v="6"/>
  </r>
  <r>
    <n v="7992"/>
    <x v="3958"/>
    <x v="0"/>
    <d v="2013-06-15T00:00:00"/>
    <d v="2013-06-18T00:00:00"/>
    <s v="First Class"/>
    <s v="VM-21835"/>
    <s v="Vivian Mathis"/>
    <s v="Consumer"/>
    <s v="United States"/>
    <s v="Boca Raton"/>
    <x v="2"/>
    <n v="33433"/>
    <x v="0"/>
    <s v="OFF-BI-10002082"/>
    <x v="1"/>
    <x v="8"/>
    <s v="GBC Twin Loop Wire Binding Elements"/>
    <n v="39.936"/>
    <n v="4"/>
    <n v="0.7"/>
    <n v="-26.623999999999999"/>
    <x v="1"/>
  </r>
  <r>
    <n v="7993"/>
    <x v="3958"/>
    <x v="0"/>
    <d v="2013-06-15T00:00:00"/>
    <d v="2013-06-18T00:00:00"/>
    <s v="First Class"/>
    <s v="VM-21835"/>
    <s v="Vivian Mathis"/>
    <s v="Consumer"/>
    <s v="United States"/>
    <s v="Boca Raton"/>
    <x v="2"/>
    <n v="33433"/>
    <x v="0"/>
    <s v="TEC-AC-10000521"/>
    <x v="2"/>
    <x v="11"/>
    <s v="Verbatim Slim CD and DVD Storage Cases, 50/Pack"/>
    <n v="18.463999999999999"/>
    <n v="2"/>
    <n v="0.2"/>
    <n v="2.3079999999999998"/>
    <x v="1"/>
  </r>
  <r>
    <n v="7994"/>
    <x v="3959"/>
    <x v="1"/>
    <d v="2012-11-20T00:00:00"/>
    <d v="2012-11-23T00:00:00"/>
    <s v="Second Class"/>
    <s v="MM-18055"/>
    <s v="Michelle Moray"/>
    <s v="Consumer"/>
    <s v="United States"/>
    <s v="Aurora"/>
    <x v="22"/>
    <n v="80013"/>
    <x v="1"/>
    <s v="OFF-BI-10001982"/>
    <x v="1"/>
    <x v="8"/>
    <s v="Wilson Jones Custom Binder Spines &amp; Labels"/>
    <n v="4.8959999999999999"/>
    <n v="3"/>
    <n v="0.7"/>
    <n v="-3.4272"/>
    <x v="0"/>
  </r>
  <r>
    <n v="7995"/>
    <x v="3959"/>
    <x v="1"/>
    <d v="2012-11-20T00:00:00"/>
    <d v="2012-11-23T00:00:00"/>
    <s v="Second Class"/>
    <s v="MM-18055"/>
    <s v="Michelle Moray"/>
    <s v="Consumer"/>
    <s v="United States"/>
    <s v="Aurora"/>
    <x v="22"/>
    <n v="80013"/>
    <x v="1"/>
    <s v="FUR-BO-10002268"/>
    <x v="0"/>
    <x v="0"/>
    <s v="Sauder Barrister Bookcases"/>
    <n v="145.76400000000001"/>
    <n v="6"/>
    <n v="0.7"/>
    <n v="-247.7988"/>
    <x v="0"/>
  </r>
  <r>
    <n v="7996"/>
    <x v="3959"/>
    <x v="1"/>
    <d v="2012-11-20T00:00:00"/>
    <d v="2012-11-23T00:00:00"/>
    <s v="Second Class"/>
    <s v="MM-18055"/>
    <s v="Michelle Moray"/>
    <s v="Consumer"/>
    <s v="United States"/>
    <s v="Aurora"/>
    <x v="22"/>
    <n v="80013"/>
    <x v="1"/>
    <s v="OFF-BI-10001758"/>
    <x v="1"/>
    <x v="8"/>
    <s v="Wilson Jones 14 Line Acrylic Coated Pressboard Data Binders"/>
    <n v="9.6120000000000001"/>
    <n v="6"/>
    <n v="0.7"/>
    <n v="-7.3692000000000002"/>
    <x v="0"/>
  </r>
  <r>
    <n v="7997"/>
    <x v="3960"/>
    <x v="3"/>
    <d v="2014-11-04T00:00:00"/>
    <d v="2014-11-06T00:00:00"/>
    <s v="First Class"/>
    <s v="CR-12580"/>
    <s v="Clay Rozendal"/>
    <s v="Home Office"/>
    <s v="United States"/>
    <s v="San Diego"/>
    <x v="1"/>
    <n v="92037"/>
    <x v="1"/>
    <s v="TEC-AC-10004469"/>
    <x v="2"/>
    <x v="11"/>
    <s v="Microsoft Sculpt Comfort Mouse"/>
    <n v="199.75"/>
    <n v="5"/>
    <n v="0"/>
    <n v="87.89"/>
    <x v="0"/>
  </r>
  <r>
    <n v="7998"/>
    <x v="3960"/>
    <x v="3"/>
    <d v="2014-11-04T00:00:00"/>
    <d v="2014-11-06T00:00:00"/>
    <s v="First Class"/>
    <s v="CR-12580"/>
    <s v="Clay Rozendal"/>
    <s v="Home Office"/>
    <s v="United States"/>
    <s v="San Diego"/>
    <x v="1"/>
    <n v="92037"/>
    <x v="1"/>
    <s v="FUR-TA-10001095"/>
    <x v="0"/>
    <x v="3"/>
    <s v="Chromcraft Round Conference Tables"/>
    <n v="1673.184"/>
    <n v="12"/>
    <n v="0.2"/>
    <n v="20.9148"/>
    <x v="0"/>
  </r>
  <r>
    <n v="7999"/>
    <x v="3961"/>
    <x v="2"/>
    <d v="2011-05-04T00:00:00"/>
    <d v="2011-05-07T00:00:00"/>
    <s v="First Class"/>
    <s v="BS-11365"/>
    <s v="Bill Shonely"/>
    <s v="Corporate"/>
    <s v="United States"/>
    <s v="Seattle"/>
    <x v="4"/>
    <n v="98105"/>
    <x v="1"/>
    <s v="FUR-FU-10001852"/>
    <x v="0"/>
    <x v="5"/>
    <s v="Eldon Regeneration Recycled Desk Accessories, Smoke"/>
    <n v="12.18"/>
    <n v="7"/>
    <n v="0"/>
    <n v="3.8976000000000002"/>
    <x v="5"/>
  </r>
  <r>
    <n v="8000"/>
    <x v="3961"/>
    <x v="2"/>
    <d v="2011-05-04T00:00:00"/>
    <d v="2011-05-07T00:00:00"/>
    <s v="First Class"/>
    <s v="BS-11365"/>
    <s v="Bill Shonely"/>
    <s v="Corporate"/>
    <s v="United States"/>
    <s v="Seattle"/>
    <x v="4"/>
    <n v="98105"/>
    <x v="1"/>
    <s v="OFF-AP-10000696"/>
    <x v="1"/>
    <x v="9"/>
    <s v="Holmes Odor Grabber"/>
    <n v="57.68"/>
    <n v="4"/>
    <n v="0"/>
    <n v="19.034400000000002"/>
    <x v="5"/>
  </r>
  <r>
    <n v="8001"/>
    <x v="3962"/>
    <x v="1"/>
    <d v="2012-11-08T00:00:00"/>
    <d v="2012-11-12T00:00:00"/>
    <s v="Standard Class"/>
    <s v="RD-19585"/>
    <s v="Rob Dowd"/>
    <s v="Consumer"/>
    <s v="United States"/>
    <s v="Dubuque"/>
    <x v="23"/>
    <n v="52001"/>
    <x v="2"/>
    <s v="TEC-PH-10003885"/>
    <x v="2"/>
    <x v="7"/>
    <s v="Cisco SPA508G"/>
    <n v="263.95999999999998"/>
    <n v="4"/>
    <n v="0"/>
    <n v="76.548400000000001"/>
    <x v="0"/>
  </r>
  <r>
    <n v="8002"/>
    <x v="3963"/>
    <x v="1"/>
    <d v="2012-12-12T00:00:00"/>
    <d v="2012-12-15T00:00:00"/>
    <s v="First Class"/>
    <s v="KD-16270"/>
    <s v="Karen Daniels"/>
    <s v="Consumer"/>
    <s v="United States"/>
    <s v="Los Angeles"/>
    <x v="1"/>
    <n v="90032"/>
    <x v="1"/>
    <s v="TEC-AC-10002926"/>
    <x v="2"/>
    <x v="11"/>
    <s v="Logitech Wireless Marathon Mouse M705"/>
    <n v="299.94"/>
    <n v="6"/>
    <n v="0"/>
    <n v="128.9742"/>
    <x v="4"/>
  </r>
  <r>
    <n v="8003"/>
    <x v="3963"/>
    <x v="1"/>
    <d v="2012-12-12T00:00:00"/>
    <d v="2012-12-15T00:00:00"/>
    <s v="First Class"/>
    <s v="KD-16270"/>
    <s v="Karen Daniels"/>
    <s v="Consumer"/>
    <s v="United States"/>
    <s v="Los Angeles"/>
    <x v="1"/>
    <n v="90032"/>
    <x v="1"/>
    <s v="OFF-SU-10001225"/>
    <x v="1"/>
    <x v="14"/>
    <s v="Staples"/>
    <n v="25.76"/>
    <n v="7"/>
    <n v="0"/>
    <n v="0.51519999999999999"/>
    <x v="4"/>
  </r>
  <r>
    <n v="8004"/>
    <x v="3964"/>
    <x v="2"/>
    <d v="2011-12-01T00:00:00"/>
    <d v="2011-12-03T00:00:00"/>
    <s v="First Class"/>
    <s v="AA-10645"/>
    <s v="Anna Andreadi"/>
    <s v="Consumer"/>
    <s v="United States"/>
    <s v="Lowell"/>
    <x v="31"/>
    <n v="1852"/>
    <x v="3"/>
    <s v="TEC-PH-10004434"/>
    <x v="2"/>
    <x v="7"/>
    <s v="Cisco IP Phone 7961G VoIP phone - Dark gray"/>
    <n v="271.89999999999998"/>
    <n v="2"/>
    <n v="0"/>
    <n v="78.850999999999999"/>
    <x v="4"/>
  </r>
  <r>
    <n v="8005"/>
    <x v="3964"/>
    <x v="2"/>
    <d v="2011-12-01T00:00:00"/>
    <d v="2011-12-03T00:00:00"/>
    <s v="First Class"/>
    <s v="AA-10645"/>
    <s v="Anna Andreadi"/>
    <s v="Consumer"/>
    <s v="United States"/>
    <s v="Lowell"/>
    <x v="31"/>
    <n v="1852"/>
    <x v="3"/>
    <s v="FUR-FU-10003878"/>
    <x v="0"/>
    <x v="5"/>
    <s v="Linden 10&quot; Round Wall Clock, Black"/>
    <n v="45.84"/>
    <n v="3"/>
    <n v="0"/>
    <n v="15.585599999999999"/>
    <x v="4"/>
  </r>
  <r>
    <n v="8006"/>
    <x v="3964"/>
    <x v="2"/>
    <d v="2011-12-01T00:00:00"/>
    <d v="2011-12-03T00:00:00"/>
    <s v="First Class"/>
    <s v="AA-10645"/>
    <s v="Anna Andreadi"/>
    <s v="Consumer"/>
    <s v="United States"/>
    <s v="Lowell"/>
    <x v="31"/>
    <n v="1852"/>
    <x v="3"/>
    <s v="FUR-FU-10002268"/>
    <x v="0"/>
    <x v="5"/>
    <s v="Ultra Door Push Plate"/>
    <n v="9.82"/>
    <n v="2"/>
    <n v="0"/>
    <n v="3.2406000000000001"/>
    <x v="4"/>
  </r>
  <r>
    <n v="8007"/>
    <x v="3965"/>
    <x v="0"/>
    <d v="2013-10-08T00:00:00"/>
    <d v="2013-10-12T00:00:00"/>
    <s v="Standard Class"/>
    <s v="MC-18100"/>
    <s v="Mick Crebagga"/>
    <s v="Consumer"/>
    <s v="United States"/>
    <s v="Marysville"/>
    <x v="4"/>
    <n v="98270"/>
    <x v="1"/>
    <s v="OFF-FA-10001883"/>
    <x v="1"/>
    <x v="13"/>
    <s v="Alliance Super-Size Bands, Assorted Sizes"/>
    <n v="93.36"/>
    <n v="12"/>
    <n v="0"/>
    <n v="0.93359999999999999"/>
    <x v="2"/>
  </r>
  <r>
    <n v="8008"/>
    <x v="3966"/>
    <x v="1"/>
    <d v="2012-11-17T00:00:00"/>
    <d v="2012-11-24T00:00:00"/>
    <s v="Standard Class"/>
    <s v="AA-10645"/>
    <s v="Anna Andreadi"/>
    <s v="Consumer"/>
    <s v="United States"/>
    <s v="Oklahoma City"/>
    <x v="26"/>
    <n v="73120"/>
    <x v="2"/>
    <s v="OFF-ST-10002756"/>
    <x v="1"/>
    <x v="4"/>
    <s v="Tennsco Stur-D-Stor Boltless Shelving, 5 Shelves, 24&quot; Deep, Sand"/>
    <n v="541.24"/>
    <n v="4"/>
    <n v="0"/>
    <n v="5.4123999999999999"/>
    <x v="0"/>
  </r>
  <r>
    <n v="8009"/>
    <x v="3966"/>
    <x v="1"/>
    <d v="2012-11-17T00:00:00"/>
    <d v="2012-11-24T00:00:00"/>
    <s v="Standard Class"/>
    <s v="AA-10645"/>
    <s v="Anna Andreadi"/>
    <s v="Consumer"/>
    <s v="United States"/>
    <s v="Oklahoma City"/>
    <x v="26"/>
    <n v="73120"/>
    <x v="2"/>
    <s v="OFF-PA-10000474"/>
    <x v="1"/>
    <x v="10"/>
    <s v="Staples"/>
    <n v="106.32"/>
    <n v="3"/>
    <n v="0"/>
    <n v="49.970399999999998"/>
    <x v="0"/>
  </r>
  <r>
    <n v="8010"/>
    <x v="3966"/>
    <x v="1"/>
    <d v="2012-11-17T00:00:00"/>
    <d v="2012-11-24T00:00:00"/>
    <s v="Standard Class"/>
    <s v="AA-10645"/>
    <s v="Anna Andreadi"/>
    <s v="Consumer"/>
    <s v="United States"/>
    <s v="Oklahoma City"/>
    <x v="26"/>
    <n v="73120"/>
    <x v="2"/>
    <s v="FUR-CH-10002073"/>
    <x v="0"/>
    <x v="1"/>
    <s v="Hon Olson Stacker Chairs"/>
    <n v="1323.9"/>
    <n v="5"/>
    <n v="0"/>
    <n v="383.93099999999998"/>
    <x v="0"/>
  </r>
  <r>
    <n v="8011"/>
    <x v="3967"/>
    <x v="2"/>
    <d v="2011-03-17T00:00:00"/>
    <d v="2011-03-20T00:00:00"/>
    <s v="Second Class"/>
    <s v="QJ-19255"/>
    <s v="Quincy Jones"/>
    <s v="Corporate"/>
    <s v="United States"/>
    <s v="Philadelphia"/>
    <x v="9"/>
    <n v="19134"/>
    <x v="3"/>
    <s v="OFF-PA-10003641"/>
    <x v="1"/>
    <x v="10"/>
    <s v="Xerox 1909"/>
    <n v="126.624"/>
    <n v="6"/>
    <n v="0.2"/>
    <n v="41.152799999999999"/>
    <x v="10"/>
  </r>
  <r>
    <n v="8012"/>
    <x v="3968"/>
    <x v="1"/>
    <d v="2012-06-20T00:00:00"/>
    <d v="2012-06-23T00:00:00"/>
    <s v="First Class"/>
    <s v="JM-16195"/>
    <s v="Justin MacKendrick"/>
    <s v="Consumer"/>
    <s v="United States"/>
    <s v="Aurora"/>
    <x v="22"/>
    <n v="80013"/>
    <x v="1"/>
    <s v="TEC-PH-10002070"/>
    <x v="2"/>
    <x v="7"/>
    <s v="Griffin GC36547 PowerJolt SE Lightning Charger"/>
    <n v="125.944"/>
    <n v="7"/>
    <n v="0.2"/>
    <n v="15.743"/>
    <x v="1"/>
  </r>
  <r>
    <n v="8013"/>
    <x v="3969"/>
    <x v="3"/>
    <d v="2014-05-26T00:00:00"/>
    <d v="2014-05-26T00:00:00"/>
    <s v="Same Day"/>
    <s v="TB-21625"/>
    <s v="Trudy Brown"/>
    <s v="Consumer"/>
    <s v="United States"/>
    <s v="New York City"/>
    <x v="15"/>
    <n v="10009"/>
    <x v="3"/>
    <s v="OFF-BI-10004519"/>
    <x v="1"/>
    <x v="8"/>
    <s v="GBC DocuBind P100 Manual Binding Machine"/>
    <n v="663.92"/>
    <n v="5"/>
    <n v="0.2"/>
    <n v="207.47499999999999"/>
    <x v="5"/>
  </r>
  <r>
    <n v="8014"/>
    <x v="3969"/>
    <x v="3"/>
    <d v="2014-05-26T00:00:00"/>
    <d v="2014-05-26T00:00:00"/>
    <s v="Same Day"/>
    <s v="TB-21625"/>
    <s v="Trudy Brown"/>
    <s v="Consumer"/>
    <s v="United States"/>
    <s v="New York City"/>
    <x v="15"/>
    <n v="10009"/>
    <x v="3"/>
    <s v="TEC-AC-10002167"/>
    <x v="2"/>
    <x v="11"/>
    <s v="Imation 8gb Micro Traveldrive Usb 2.0 Flash Drive"/>
    <n v="120"/>
    <n v="8"/>
    <n v="0"/>
    <n v="13.2"/>
    <x v="5"/>
  </r>
  <r>
    <n v="8015"/>
    <x v="3969"/>
    <x v="3"/>
    <d v="2014-05-26T00:00:00"/>
    <d v="2014-05-26T00:00:00"/>
    <s v="Same Day"/>
    <s v="TB-21625"/>
    <s v="Trudy Brown"/>
    <s v="Consumer"/>
    <s v="United States"/>
    <s v="New York City"/>
    <x v="15"/>
    <n v="10009"/>
    <x v="3"/>
    <s v="OFF-FA-10000936"/>
    <x v="1"/>
    <x v="13"/>
    <s v="Acco Hot Clips Clips to Go"/>
    <n v="3.29"/>
    <n v="1"/>
    <n v="0"/>
    <n v="1.4804999999999999"/>
    <x v="5"/>
  </r>
  <r>
    <n v="8016"/>
    <x v="3969"/>
    <x v="3"/>
    <d v="2014-05-26T00:00:00"/>
    <d v="2014-05-26T00:00:00"/>
    <s v="Same Day"/>
    <s v="TB-21625"/>
    <s v="Trudy Brown"/>
    <s v="Consumer"/>
    <s v="United States"/>
    <s v="New York City"/>
    <x v="15"/>
    <n v="10009"/>
    <x v="3"/>
    <s v="FUR-FU-10000732"/>
    <x v="0"/>
    <x v="5"/>
    <s v="Eldon 200 Class Desk Accessories"/>
    <n v="18.84"/>
    <n v="3"/>
    <n v="0"/>
    <n v="6.0288000000000004"/>
    <x v="5"/>
  </r>
  <r>
    <n v="8017"/>
    <x v="3970"/>
    <x v="2"/>
    <d v="2011-09-09T00:00:00"/>
    <d v="2011-09-11T00:00:00"/>
    <s v="First Class"/>
    <s v="NF-18595"/>
    <s v="Nicole Fjeld"/>
    <s v="Home Office"/>
    <s v="United States"/>
    <s v="Lancaster"/>
    <x v="24"/>
    <n v="43130"/>
    <x v="3"/>
    <s v="FUR-FU-10002501"/>
    <x v="0"/>
    <x v="5"/>
    <s v="Nu-Dell Executive Frame"/>
    <n v="60.671999999999997"/>
    <n v="6"/>
    <n v="0.2"/>
    <n v="12.892799999999999"/>
    <x v="8"/>
  </r>
  <r>
    <n v="8018"/>
    <x v="3970"/>
    <x v="2"/>
    <d v="2011-09-09T00:00:00"/>
    <d v="2011-09-11T00:00:00"/>
    <s v="First Class"/>
    <s v="NF-18595"/>
    <s v="Nicole Fjeld"/>
    <s v="Home Office"/>
    <s v="United States"/>
    <s v="Lancaster"/>
    <x v="24"/>
    <n v="43130"/>
    <x v="3"/>
    <s v="OFF-AR-10000634"/>
    <x v="1"/>
    <x v="6"/>
    <s v="Newell 320"/>
    <n v="30.815999999999999"/>
    <n v="9"/>
    <n v="0.2"/>
    <n v="2.6964000000000001"/>
    <x v="8"/>
  </r>
  <r>
    <n v="8019"/>
    <x v="3971"/>
    <x v="3"/>
    <d v="2014-10-18T00:00:00"/>
    <d v="2014-10-20T00:00:00"/>
    <s v="Second Class"/>
    <s v="BF-11020"/>
    <s v="Barry Französisch"/>
    <s v="Corporate"/>
    <s v="United States"/>
    <s v="Modesto"/>
    <x v="1"/>
    <n v="95351"/>
    <x v="1"/>
    <s v="TEC-PH-10001700"/>
    <x v="2"/>
    <x v="7"/>
    <s v="Panasonic KX-TG6844B Expandable Digital Cordless Telephone"/>
    <n v="52.792000000000002"/>
    <n v="1"/>
    <n v="0.2"/>
    <n v="4.6193"/>
    <x v="2"/>
  </r>
  <r>
    <n v="8020"/>
    <x v="3972"/>
    <x v="3"/>
    <d v="2014-11-03T00:00:00"/>
    <d v="2014-11-06T00:00:00"/>
    <s v="First Class"/>
    <s v="NP-18670"/>
    <s v="Nora Paige"/>
    <s v="Consumer"/>
    <s v="United States"/>
    <s v="Saint Louis"/>
    <x v="25"/>
    <n v="63116"/>
    <x v="2"/>
    <s v="OFF-AP-10001962"/>
    <x v="1"/>
    <x v="9"/>
    <s v="Black &amp; Decker Filter for Double Action Dustbuster Cordless Vac BLDV7210"/>
    <n v="83.9"/>
    <n v="10"/>
    <n v="0"/>
    <n v="20.975000000000001"/>
    <x v="0"/>
  </r>
  <r>
    <n v="8021"/>
    <x v="3972"/>
    <x v="3"/>
    <d v="2014-11-03T00:00:00"/>
    <d v="2014-11-06T00:00:00"/>
    <s v="First Class"/>
    <s v="NP-18670"/>
    <s v="Nora Paige"/>
    <s v="Consumer"/>
    <s v="United States"/>
    <s v="Saint Louis"/>
    <x v="25"/>
    <n v="63116"/>
    <x v="2"/>
    <s v="OFF-PA-10001838"/>
    <x v="1"/>
    <x v="10"/>
    <s v="Adams Telephone Message Book W/Dividers/Space For Phone Numbers, 5 1/4&quot;X8 1/2&quot;, 300/Messages"/>
    <n v="11.76"/>
    <n v="2"/>
    <n v="0"/>
    <n v="5.7624000000000004"/>
    <x v="0"/>
  </r>
  <r>
    <n v="8022"/>
    <x v="3973"/>
    <x v="2"/>
    <d v="2011-07-21T00:00:00"/>
    <d v="2011-07-25T00:00:00"/>
    <s v="Standard Class"/>
    <s v="HM-14860"/>
    <s v="Harry Marie"/>
    <s v="Corporate"/>
    <s v="United States"/>
    <s v="Dallas"/>
    <x v="5"/>
    <n v="75217"/>
    <x v="2"/>
    <s v="OFF-AP-10000124"/>
    <x v="1"/>
    <x v="9"/>
    <s v="Acco 6 Outlet Guardian Basic Surge Suppressor"/>
    <n v="4.992"/>
    <n v="3"/>
    <n v="0.8"/>
    <n v="-12.979200000000001"/>
    <x v="7"/>
  </r>
  <r>
    <n v="8023"/>
    <x v="3973"/>
    <x v="2"/>
    <d v="2011-07-21T00:00:00"/>
    <d v="2011-07-25T00:00:00"/>
    <s v="Standard Class"/>
    <s v="HM-14860"/>
    <s v="Harry Marie"/>
    <s v="Corporate"/>
    <s v="United States"/>
    <s v="Dallas"/>
    <x v="5"/>
    <n v="75217"/>
    <x v="2"/>
    <s v="OFF-EN-10003567"/>
    <x v="1"/>
    <x v="12"/>
    <s v="Inter-Office Recycled Envelopes, Brown Kraft, Button-String,10&quot; x 13&quot; , 100/Box"/>
    <n v="87.92"/>
    <n v="5"/>
    <n v="0.2"/>
    <n v="29.672999999999998"/>
    <x v="7"/>
  </r>
  <r>
    <n v="8024"/>
    <x v="3973"/>
    <x v="2"/>
    <d v="2011-07-21T00:00:00"/>
    <d v="2011-07-25T00:00:00"/>
    <s v="Standard Class"/>
    <s v="HM-14860"/>
    <s v="Harry Marie"/>
    <s v="Corporate"/>
    <s v="United States"/>
    <s v="Dallas"/>
    <x v="5"/>
    <n v="75217"/>
    <x v="2"/>
    <s v="FUR-CH-10004997"/>
    <x v="0"/>
    <x v="1"/>
    <s v="Hon Every-Day Series Multi-Task Chairs"/>
    <n v="657.93"/>
    <n v="5"/>
    <n v="0.3"/>
    <n v="-93.99"/>
    <x v="7"/>
  </r>
  <r>
    <n v="8025"/>
    <x v="3973"/>
    <x v="2"/>
    <d v="2011-07-21T00:00:00"/>
    <d v="2011-07-25T00:00:00"/>
    <s v="Standard Class"/>
    <s v="HM-14860"/>
    <s v="Harry Marie"/>
    <s v="Corporate"/>
    <s v="United States"/>
    <s v="Dallas"/>
    <x v="5"/>
    <n v="75217"/>
    <x v="2"/>
    <s v="OFF-BI-10000494"/>
    <x v="1"/>
    <x v="8"/>
    <s v="Acco Economy Flexible Poly Round Ring Binder"/>
    <n v="1.044"/>
    <n v="1"/>
    <n v="0.8"/>
    <n v="-1.827"/>
    <x v="7"/>
  </r>
  <r>
    <n v="8026"/>
    <x v="3974"/>
    <x v="1"/>
    <d v="2012-09-11T00:00:00"/>
    <d v="2012-09-15T00:00:00"/>
    <s v="Second Class"/>
    <s v="DM-13525"/>
    <s v="Don Miller"/>
    <s v="Corporate"/>
    <s v="United States"/>
    <s v="New York City"/>
    <x v="15"/>
    <n v="10035"/>
    <x v="3"/>
    <s v="FUR-FU-10000277"/>
    <x v="0"/>
    <x v="5"/>
    <s v="Deflect-o DuraMat Antistatic Studded Beveled Mat for Medium Pile Carpeting"/>
    <n v="210.68"/>
    <n v="2"/>
    <n v="0"/>
    <n v="50.563200000000002"/>
    <x v="8"/>
  </r>
  <r>
    <n v="8027"/>
    <x v="3974"/>
    <x v="1"/>
    <d v="2012-09-11T00:00:00"/>
    <d v="2012-09-15T00:00:00"/>
    <s v="Second Class"/>
    <s v="DM-13525"/>
    <s v="Don Miller"/>
    <s v="Corporate"/>
    <s v="United States"/>
    <s v="New York City"/>
    <x v="15"/>
    <n v="10035"/>
    <x v="3"/>
    <s v="OFF-ST-10003641"/>
    <x v="1"/>
    <x v="4"/>
    <s v="Space Solutions Industrial Galvanized Steel Shelving."/>
    <n v="78.8"/>
    <n v="1"/>
    <n v="0"/>
    <n v="1.5760000000000001"/>
    <x v="8"/>
  </r>
  <r>
    <n v="8028"/>
    <x v="3974"/>
    <x v="1"/>
    <d v="2012-09-11T00:00:00"/>
    <d v="2012-09-15T00:00:00"/>
    <s v="Second Class"/>
    <s v="DM-13525"/>
    <s v="Don Miller"/>
    <s v="Corporate"/>
    <s v="United States"/>
    <s v="New York City"/>
    <x v="15"/>
    <n v="10035"/>
    <x v="3"/>
    <s v="TEC-AC-10001998"/>
    <x v="2"/>
    <x v="11"/>
    <s v="Logitech LS21 Speaker System - PC Multimedia - 2.1-CH - Wired"/>
    <n v="19.989999999999998"/>
    <n v="1"/>
    <n v="0"/>
    <n v="6.7965999999999998"/>
    <x v="8"/>
  </r>
  <r>
    <n v="8029"/>
    <x v="3974"/>
    <x v="1"/>
    <d v="2012-09-11T00:00:00"/>
    <d v="2012-09-15T00:00:00"/>
    <s v="Second Class"/>
    <s v="DM-13525"/>
    <s v="Don Miller"/>
    <s v="Corporate"/>
    <s v="United States"/>
    <s v="New York City"/>
    <x v="15"/>
    <n v="10035"/>
    <x v="3"/>
    <s v="OFF-ST-10001932"/>
    <x v="1"/>
    <x v="4"/>
    <s v="Fellowes Staxonsteel Drawer Files"/>
    <n v="772.68"/>
    <n v="4"/>
    <n v="0"/>
    <n v="108.1752"/>
    <x v="8"/>
  </r>
  <r>
    <n v="8030"/>
    <x v="3975"/>
    <x v="0"/>
    <d v="2013-10-22T00:00:00"/>
    <d v="2013-10-26T00:00:00"/>
    <s v="Standard Class"/>
    <s v="JF-15565"/>
    <s v="Jill Fjeld"/>
    <s v="Consumer"/>
    <s v="United States"/>
    <s v="San Antonio"/>
    <x v="5"/>
    <n v="78207"/>
    <x v="2"/>
    <s v="TEC-AC-10002323"/>
    <x v="2"/>
    <x v="11"/>
    <s v="SanDisk Ultra 32 GB MicroSDHC Class 10 Memory Card"/>
    <n v="106.08"/>
    <n v="6"/>
    <n v="0.2"/>
    <n v="-9.282"/>
    <x v="2"/>
  </r>
  <r>
    <n v="8031"/>
    <x v="3976"/>
    <x v="0"/>
    <d v="2013-01-07T00:00:00"/>
    <d v="2013-01-11T00:00:00"/>
    <s v="Standard Class"/>
    <s v="NM-18520"/>
    <s v="Neoma Murray"/>
    <s v="Consumer"/>
    <s v="United States"/>
    <s v="Amarillo"/>
    <x v="5"/>
    <n v="79109"/>
    <x v="2"/>
    <s v="FUR-FU-10004270"/>
    <x v="0"/>
    <x v="5"/>
    <s v="Executive Impressions 13&quot; Clairmont Wall Clock"/>
    <n v="23.076000000000001"/>
    <n v="3"/>
    <n v="0.6"/>
    <n v="-10.9611"/>
    <x v="9"/>
  </r>
  <r>
    <n v="8032"/>
    <x v="3976"/>
    <x v="0"/>
    <d v="2013-01-07T00:00:00"/>
    <d v="2013-01-11T00:00:00"/>
    <s v="Standard Class"/>
    <s v="NM-18520"/>
    <s v="Neoma Murray"/>
    <s v="Consumer"/>
    <s v="United States"/>
    <s v="Amarillo"/>
    <x v="5"/>
    <n v="79109"/>
    <x v="2"/>
    <s v="OFF-PA-10004621"/>
    <x v="1"/>
    <x v="10"/>
    <s v="Xerox 212"/>
    <n v="25.92"/>
    <n v="5"/>
    <n v="0.2"/>
    <n v="9.0719999999999992"/>
    <x v="9"/>
  </r>
  <r>
    <n v="8033"/>
    <x v="3977"/>
    <x v="1"/>
    <d v="2012-06-25T00:00:00"/>
    <d v="2012-06-28T00:00:00"/>
    <s v="First Class"/>
    <s v="MV-17485"/>
    <s v="Mark Van Huff"/>
    <s v="Consumer"/>
    <s v="United States"/>
    <s v="Houston"/>
    <x v="5"/>
    <n v="77041"/>
    <x v="2"/>
    <s v="OFF-PA-10001019"/>
    <x v="1"/>
    <x v="10"/>
    <s v="Xerox 1884"/>
    <n v="47.951999999999998"/>
    <n v="3"/>
    <n v="0.2"/>
    <n v="16.183800000000002"/>
    <x v="1"/>
  </r>
  <r>
    <n v="8034"/>
    <x v="3977"/>
    <x v="1"/>
    <d v="2012-06-25T00:00:00"/>
    <d v="2012-06-28T00:00:00"/>
    <s v="First Class"/>
    <s v="MV-17485"/>
    <s v="Mark Van Huff"/>
    <s v="Consumer"/>
    <s v="United States"/>
    <s v="Houston"/>
    <x v="5"/>
    <n v="77041"/>
    <x v="2"/>
    <s v="OFF-BI-10000201"/>
    <x v="1"/>
    <x v="8"/>
    <s v="Avery Triangle Shaped Sheet Lifters, Black, 2/Pack"/>
    <n v="0.98399999999999999"/>
    <n v="2"/>
    <n v="0.8"/>
    <n v="-1.476"/>
    <x v="1"/>
  </r>
  <r>
    <n v="8035"/>
    <x v="3977"/>
    <x v="1"/>
    <d v="2012-06-25T00:00:00"/>
    <d v="2012-06-28T00:00:00"/>
    <s v="First Class"/>
    <s v="MV-17485"/>
    <s v="Mark Van Huff"/>
    <s v="Consumer"/>
    <s v="United States"/>
    <s v="Houston"/>
    <x v="5"/>
    <n v="77041"/>
    <x v="2"/>
    <s v="FUR-FU-10004587"/>
    <x v="0"/>
    <x v="5"/>
    <s v="GE General Use Halogen Bulbs, 100 Watts, 1 Bulb per Pack"/>
    <n v="75.384"/>
    <n v="9"/>
    <n v="0.6"/>
    <n v="-20.730599999999999"/>
    <x v="1"/>
  </r>
  <r>
    <n v="8036"/>
    <x v="3977"/>
    <x v="1"/>
    <d v="2012-06-25T00:00:00"/>
    <d v="2012-06-28T00:00:00"/>
    <s v="First Class"/>
    <s v="MV-17485"/>
    <s v="Mark Van Huff"/>
    <s v="Consumer"/>
    <s v="United States"/>
    <s v="Houston"/>
    <x v="5"/>
    <n v="77041"/>
    <x v="2"/>
    <s v="OFF-LA-10001613"/>
    <x v="1"/>
    <x v="2"/>
    <s v="Avery File Folder Labels"/>
    <n v="4.6079999999999997"/>
    <n v="2"/>
    <n v="0.2"/>
    <n v="1.6704000000000001"/>
    <x v="1"/>
  </r>
  <r>
    <n v="8037"/>
    <x v="3978"/>
    <x v="1"/>
    <d v="2012-09-20T00:00:00"/>
    <d v="2012-09-22T00:00:00"/>
    <s v="First Class"/>
    <s v="AG-10270"/>
    <s v="Alejandro Grove"/>
    <s v="Consumer"/>
    <s v="United States"/>
    <s v="Lawrence"/>
    <x v="31"/>
    <n v="1841"/>
    <x v="3"/>
    <s v="OFF-BI-10001308"/>
    <x v="1"/>
    <x v="8"/>
    <s v="GBC Standard Plastic Binding Systems' Combs"/>
    <n v="37.68"/>
    <n v="6"/>
    <n v="0"/>
    <n v="16.956"/>
    <x v="8"/>
  </r>
  <r>
    <n v="8038"/>
    <x v="3979"/>
    <x v="3"/>
    <d v="2014-07-11T00:00:00"/>
    <d v="2014-07-15T00:00:00"/>
    <s v="Standard Class"/>
    <s v="BF-11275"/>
    <s v="Beth Fritzler"/>
    <s v="Corporate"/>
    <s v="United States"/>
    <s v="Columbus"/>
    <x v="32"/>
    <n v="31907"/>
    <x v="0"/>
    <s v="OFF-AP-10003278"/>
    <x v="1"/>
    <x v="9"/>
    <s v="Belkin 7-Outlet SurgeMaster Home Series"/>
    <n v="41.91"/>
    <n v="3"/>
    <n v="0"/>
    <n v="10.896599999999999"/>
    <x v="7"/>
  </r>
  <r>
    <n v="8039"/>
    <x v="3980"/>
    <x v="3"/>
    <d v="2014-07-01T00:00:00"/>
    <d v="2014-07-03T00:00:00"/>
    <s v="Second Class"/>
    <s v="JC-15775"/>
    <s v="John Castell"/>
    <s v="Consumer"/>
    <s v="United States"/>
    <s v="Los Angeles"/>
    <x v="1"/>
    <n v="90032"/>
    <x v="1"/>
    <s v="FUR-BO-10003966"/>
    <x v="0"/>
    <x v="0"/>
    <s v="Sauder Facets Collection Library, Sky Alder Finish"/>
    <n v="435.99900000000002"/>
    <n v="3"/>
    <n v="0.15"/>
    <n v="5.1294000000000004"/>
    <x v="7"/>
  </r>
  <r>
    <n v="8040"/>
    <x v="3981"/>
    <x v="3"/>
    <d v="2014-08-22T00:00:00"/>
    <d v="2014-08-26T00:00:00"/>
    <s v="Second Class"/>
    <s v="CM-11815"/>
    <s v="Candace McMahon"/>
    <s v="Corporate"/>
    <s v="United States"/>
    <s v="Seattle"/>
    <x v="4"/>
    <n v="98115"/>
    <x v="1"/>
    <s v="FUR-CH-10004698"/>
    <x v="0"/>
    <x v="1"/>
    <s v="Padded Folding Chairs, Black, 4/Carton"/>
    <n v="388.70400000000001"/>
    <n v="6"/>
    <n v="0.2"/>
    <n v="38.870399999999997"/>
    <x v="6"/>
  </r>
  <r>
    <n v="8041"/>
    <x v="3981"/>
    <x v="3"/>
    <d v="2014-08-22T00:00:00"/>
    <d v="2014-08-26T00:00:00"/>
    <s v="Second Class"/>
    <s v="CM-11815"/>
    <s v="Candace McMahon"/>
    <s v="Corporate"/>
    <s v="United States"/>
    <s v="Seattle"/>
    <x v="4"/>
    <n v="98115"/>
    <x v="1"/>
    <s v="OFF-ST-10000025"/>
    <x v="1"/>
    <x v="4"/>
    <s v="Fellowes Stor/Drawer Steel Plus Storage Drawers"/>
    <n v="572.58000000000004"/>
    <n v="6"/>
    <n v="0"/>
    <n v="34.354799999999997"/>
    <x v="6"/>
  </r>
  <r>
    <n v="8042"/>
    <x v="3981"/>
    <x v="3"/>
    <d v="2014-08-22T00:00:00"/>
    <d v="2014-08-26T00:00:00"/>
    <s v="Second Class"/>
    <s v="CM-11815"/>
    <s v="Candace McMahon"/>
    <s v="Corporate"/>
    <s v="United States"/>
    <s v="Seattle"/>
    <x v="4"/>
    <n v="98115"/>
    <x v="1"/>
    <s v="TEC-AC-10000682"/>
    <x v="2"/>
    <x v="11"/>
    <s v="Kensington K72356US Mouse-in-a-Box USB Desktop Mouse"/>
    <n v="33.18"/>
    <n v="2"/>
    <n v="0"/>
    <n v="11.613"/>
    <x v="6"/>
  </r>
  <r>
    <n v="8043"/>
    <x v="3982"/>
    <x v="3"/>
    <d v="2014-03-12T00:00:00"/>
    <d v="2014-03-16T00:00:00"/>
    <s v="Standard Class"/>
    <s v="PV-18985"/>
    <s v="Paul Van Hugh"/>
    <s v="Home Office"/>
    <s v="United States"/>
    <s v="Cambridge"/>
    <x v="31"/>
    <n v="2138"/>
    <x v="3"/>
    <s v="TEC-AC-10001772"/>
    <x v="2"/>
    <x v="11"/>
    <s v="Memorex Mini Travel Drive 16 GB USB 2.0 Flash Drive"/>
    <n v="63.88"/>
    <n v="4"/>
    <n v="0"/>
    <n v="24.9132"/>
    <x v="10"/>
  </r>
  <r>
    <n v="8044"/>
    <x v="3982"/>
    <x v="3"/>
    <d v="2014-03-12T00:00:00"/>
    <d v="2014-03-16T00:00:00"/>
    <s v="Standard Class"/>
    <s v="PV-18985"/>
    <s v="Paul Van Hugh"/>
    <s v="Home Office"/>
    <s v="United States"/>
    <s v="Cambridge"/>
    <x v="31"/>
    <n v="2138"/>
    <x v="3"/>
    <s v="FUR-FU-10001379"/>
    <x v="0"/>
    <x v="5"/>
    <s v="Executive Impressions 16-1/2&quot; Circular Wall Clock"/>
    <n v="26.72"/>
    <n v="1"/>
    <n v="0"/>
    <n v="11.7568"/>
    <x v="10"/>
  </r>
  <r>
    <n v="8045"/>
    <x v="3983"/>
    <x v="3"/>
    <d v="2014-09-16T00:00:00"/>
    <d v="2014-09-18T00:00:00"/>
    <s v="Second Class"/>
    <s v="DO-13645"/>
    <s v="Doug O'Connell"/>
    <s v="Consumer"/>
    <s v="United States"/>
    <s v="Salt Lake City"/>
    <x v="7"/>
    <n v="84106"/>
    <x v="1"/>
    <s v="OFF-BI-10002794"/>
    <x v="1"/>
    <x v="8"/>
    <s v="Avery Trapezoid Ring Binder, 3&quot; Capacity, Black, 1040 sheets"/>
    <n v="295.05599999999998"/>
    <n v="9"/>
    <n v="0.2"/>
    <n v="106.95780000000001"/>
    <x v="8"/>
  </r>
  <r>
    <n v="8046"/>
    <x v="3984"/>
    <x v="0"/>
    <d v="2013-09-21T00:00:00"/>
    <d v="2013-09-25T00:00:00"/>
    <s v="Standard Class"/>
    <s v="HA-14905"/>
    <s v="Helen Abelman"/>
    <s v="Consumer"/>
    <s v="United States"/>
    <s v="New York City"/>
    <x v="15"/>
    <n v="10035"/>
    <x v="3"/>
    <s v="OFF-AP-10001005"/>
    <x v="1"/>
    <x v="9"/>
    <s v="Honeywell Quietcare HEPA Air Cleaner"/>
    <n v="393.25"/>
    <n v="5"/>
    <n v="0"/>
    <n v="129.77250000000001"/>
    <x v="8"/>
  </r>
  <r>
    <n v="8047"/>
    <x v="3985"/>
    <x v="0"/>
    <d v="2013-12-16T00:00:00"/>
    <d v="2013-12-18T00:00:00"/>
    <s v="Second Class"/>
    <s v="SH-20395"/>
    <s v="Shahid Hopkins"/>
    <s v="Consumer"/>
    <s v="United States"/>
    <s v="Cuyahoga Falls"/>
    <x v="24"/>
    <n v="44221"/>
    <x v="3"/>
    <s v="OFF-BI-10000201"/>
    <x v="1"/>
    <x v="8"/>
    <s v="Avery Triangle Shaped Sheet Lifters, Black, 2/Pack"/>
    <n v="2.214"/>
    <n v="3"/>
    <n v="0.7"/>
    <n v="-1.476"/>
    <x v="4"/>
  </r>
  <r>
    <n v="8048"/>
    <x v="3986"/>
    <x v="3"/>
    <d v="2014-11-04T00:00:00"/>
    <d v="2014-11-07T00:00:00"/>
    <s v="Second Class"/>
    <s v="JM-16195"/>
    <s v="Justin MacKendrick"/>
    <s v="Consumer"/>
    <s v="United States"/>
    <s v="Wilmington"/>
    <x v="3"/>
    <n v="28403"/>
    <x v="0"/>
    <s v="OFF-PA-10003673"/>
    <x v="1"/>
    <x v="10"/>
    <s v="Strathmore Photo Mount Cards"/>
    <n v="16.271999999999998"/>
    <n v="3"/>
    <n v="0.2"/>
    <n v="5.2884000000000002"/>
    <x v="0"/>
  </r>
  <r>
    <n v="8049"/>
    <x v="3987"/>
    <x v="0"/>
    <d v="2013-07-04T00:00:00"/>
    <d v="2013-07-08T00:00:00"/>
    <s v="Standard Class"/>
    <s v="DK-13225"/>
    <s v="Dean Katz"/>
    <s v="Corporate"/>
    <s v="United States"/>
    <s v="New York City"/>
    <x v="15"/>
    <n v="10035"/>
    <x v="3"/>
    <s v="OFF-AP-10000938"/>
    <x v="1"/>
    <x v="9"/>
    <s v="Avanti 1.7 Cu. Ft. Refrigerator"/>
    <n v="706.86"/>
    <n v="7"/>
    <n v="0"/>
    <n v="197.92080000000001"/>
    <x v="7"/>
  </r>
  <r>
    <n v="8050"/>
    <x v="3988"/>
    <x v="2"/>
    <d v="2011-09-26T00:00:00"/>
    <d v="2011-09-30T00:00:00"/>
    <s v="Standard Class"/>
    <s v="CM-12715"/>
    <s v="Craig Molinari"/>
    <s v="Corporate"/>
    <s v="United States"/>
    <s v="Philadelphia"/>
    <x v="9"/>
    <n v="19140"/>
    <x v="3"/>
    <s v="OFF-BI-10003274"/>
    <x v="1"/>
    <x v="8"/>
    <s v="Avery Durable Slant Ring Binders, No Labels"/>
    <n v="5.97"/>
    <n v="5"/>
    <n v="0.7"/>
    <n v="-4.577"/>
    <x v="8"/>
  </r>
  <r>
    <n v="8051"/>
    <x v="3988"/>
    <x v="2"/>
    <d v="2011-09-26T00:00:00"/>
    <d v="2011-09-30T00:00:00"/>
    <s v="Standard Class"/>
    <s v="CM-12715"/>
    <s v="Craig Molinari"/>
    <s v="Corporate"/>
    <s v="United States"/>
    <s v="Philadelphia"/>
    <x v="9"/>
    <n v="19140"/>
    <x v="3"/>
    <s v="FUR-FU-10001095"/>
    <x v="0"/>
    <x v="5"/>
    <s v="DAX Black Cherry Wood-Tone Poster Frame"/>
    <n v="21.184000000000001"/>
    <n v="1"/>
    <n v="0.2"/>
    <n v="4.7664"/>
    <x v="8"/>
  </r>
  <r>
    <n v="8052"/>
    <x v="3988"/>
    <x v="2"/>
    <d v="2011-09-26T00:00:00"/>
    <d v="2011-09-30T00:00:00"/>
    <s v="Standard Class"/>
    <s v="CM-12715"/>
    <s v="Craig Molinari"/>
    <s v="Corporate"/>
    <s v="United States"/>
    <s v="Philadelphia"/>
    <x v="9"/>
    <n v="19140"/>
    <x v="3"/>
    <s v="OFF-AP-10001492"/>
    <x v="1"/>
    <x v="9"/>
    <s v="Acco Six-Outlet Power Strip, 4' Cord Length"/>
    <n v="41.375999999999998"/>
    <n v="6"/>
    <n v="0.2"/>
    <n v="3.1032000000000002"/>
    <x v="8"/>
  </r>
  <r>
    <n v="8053"/>
    <x v="3989"/>
    <x v="2"/>
    <d v="2011-07-14T00:00:00"/>
    <d v="2011-07-17T00:00:00"/>
    <s v="Second Class"/>
    <s v="BF-10975"/>
    <s v="Barbara Fisher"/>
    <s v="Corporate"/>
    <s v="United States"/>
    <s v="New York City"/>
    <x v="15"/>
    <n v="10009"/>
    <x v="3"/>
    <s v="OFF-AR-10004999"/>
    <x v="1"/>
    <x v="6"/>
    <s v="Newell 315"/>
    <n v="17.940000000000001"/>
    <n v="3"/>
    <n v="0"/>
    <n v="4.4850000000000003"/>
    <x v="7"/>
  </r>
  <r>
    <n v="8054"/>
    <x v="3990"/>
    <x v="3"/>
    <d v="2014-09-29T00:00:00"/>
    <d v="2014-10-06T00:00:00"/>
    <s v="Standard Class"/>
    <s v="SF-20965"/>
    <s v="Sylvia Foulston"/>
    <s v="Corporate"/>
    <s v="United States"/>
    <s v="Philadelphia"/>
    <x v="9"/>
    <n v="19134"/>
    <x v="3"/>
    <s v="OFF-BI-10004094"/>
    <x v="1"/>
    <x v="8"/>
    <s v="GBC Standard Plastic Binding Systems Combs"/>
    <n v="2.6549999999999998"/>
    <n v="1"/>
    <n v="0.7"/>
    <n v="-1.8585"/>
    <x v="8"/>
  </r>
  <r>
    <n v="8055"/>
    <x v="3991"/>
    <x v="1"/>
    <d v="2012-08-28T00:00:00"/>
    <d v="2012-09-04T00:00:00"/>
    <s v="Standard Class"/>
    <s v="CB-12025"/>
    <s v="Cassandra Brandow"/>
    <s v="Consumer"/>
    <s v="United States"/>
    <s v="Los Angeles"/>
    <x v="1"/>
    <n v="90049"/>
    <x v="1"/>
    <s v="OFF-ST-10001490"/>
    <x v="1"/>
    <x v="4"/>
    <s v="Hot File 7-Pocket, Floor Stand"/>
    <n v="892.35"/>
    <n v="5"/>
    <n v="0"/>
    <n v="267.70499999999998"/>
    <x v="6"/>
  </r>
  <r>
    <n v="8056"/>
    <x v="3991"/>
    <x v="1"/>
    <d v="2012-08-28T00:00:00"/>
    <d v="2012-09-04T00:00:00"/>
    <s v="Standard Class"/>
    <s v="CB-12025"/>
    <s v="Cassandra Brandow"/>
    <s v="Consumer"/>
    <s v="United States"/>
    <s v="Los Angeles"/>
    <x v="1"/>
    <n v="90049"/>
    <x v="1"/>
    <s v="FUR-BO-10004695"/>
    <x v="0"/>
    <x v="0"/>
    <s v="O'Sullivan 2-Door Barrister Bookcase in Odessa Pine"/>
    <n v="307.666"/>
    <n v="2"/>
    <n v="0.15"/>
    <n v="28.956800000000001"/>
    <x v="6"/>
  </r>
  <r>
    <n v="8057"/>
    <x v="3991"/>
    <x v="1"/>
    <d v="2012-08-28T00:00:00"/>
    <d v="2012-09-04T00:00:00"/>
    <s v="Standard Class"/>
    <s v="CB-12025"/>
    <s v="Cassandra Brandow"/>
    <s v="Consumer"/>
    <s v="United States"/>
    <s v="Los Angeles"/>
    <x v="1"/>
    <n v="90049"/>
    <x v="1"/>
    <s v="OFF-ST-10000736"/>
    <x v="1"/>
    <x v="4"/>
    <s v="Carina Double Wide Media Storage Towers in Natural &amp; Black"/>
    <n v="728.82"/>
    <n v="9"/>
    <n v="0"/>
    <n v="29.152799999999999"/>
    <x v="6"/>
  </r>
  <r>
    <n v="8058"/>
    <x v="3991"/>
    <x v="1"/>
    <d v="2012-08-28T00:00:00"/>
    <d v="2012-09-04T00:00:00"/>
    <s v="Standard Class"/>
    <s v="CB-12025"/>
    <s v="Cassandra Brandow"/>
    <s v="Consumer"/>
    <s v="United States"/>
    <s v="Los Angeles"/>
    <x v="1"/>
    <n v="90049"/>
    <x v="1"/>
    <s v="OFF-BI-10001617"/>
    <x v="1"/>
    <x v="8"/>
    <s v="GBC Wire Binding Combs"/>
    <n v="41.36"/>
    <n v="5"/>
    <n v="0.2"/>
    <n v="13.959"/>
    <x v="6"/>
  </r>
  <r>
    <n v="8059"/>
    <x v="3991"/>
    <x v="1"/>
    <d v="2012-08-28T00:00:00"/>
    <d v="2012-09-04T00:00:00"/>
    <s v="Standard Class"/>
    <s v="CB-12025"/>
    <s v="Cassandra Brandow"/>
    <s v="Consumer"/>
    <s v="United States"/>
    <s v="Los Angeles"/>
    <x v="1"/>
    <n v="90049"/>
    <x v="1"/>
    <s v="TEC-PH-10003589"/>
    <x v="2"/>
    <x v="7"/>
    <s v="invisibleSHIELD by ZAGG Smudge-Free Screen Protector"/>
    <n v="43.176000000000002"/>
    <n v="3"/>
    <n v="0.2"/>
    <n v="15.111599999999999"/>
    <x v="6"/>
  </r>
  <r>
    <n v="8060"/>
    <x v="3991"/>
    <x v="1"/>
    <d v="2012-08-28T00:00:00"/>
    <d v="2012-09-04T00:00:00"/>
    <s v="Standard Class"/>
    <s v="CB-12025"/>
    <s v="Cassandra Brandow"/>
    <s v="Consumer"/>
    <s v="United States"/>
    <s v="Los Angeles"/>
    <x v="1"/>
    <n v="90049"/>
    <x v="1"/>
    <s v="FUR-FU-10003981"/>
    <x v="0"/>
    <x v="5"/>
    <s v="Eldon Wave Desk Accessories"/>
    <n v="4.16"/>
    <n v="2"/>
    <n v="0"/>
    <n v="1.7472000000000001"/>
    <x v="6"/>
  </r>
  <r>
    <n v="8061"/>
    <x v="3992"/>
    <x v="1"/>
    <d v="2012-09-20T00:00:00"/>
    <d v="2012-09-26T00:00:00"/>
    <s v="Standard Class"/>
    <s v="TC-20980"/>
    <s v="Tamara Chand"/>
    <s v="Corporate"/>
    <s v="United States"/>
    <s v="Long Beach"/>
    <x v="15"/>
    <n v="11561"/>
    <x v="3"/>
    <s v="OFF-PA-10001970"/>
    <x v="1"/>
    <x v="10"/>
    <s v="Xerox 1881"/>
    <n v="61.4"/>
    <n v="5"/>
    <n v="0"/>
    <n v="28.858000000000001"/>
    <x v="8"/>
  </r>
  <r>
    <n v="8062"/>
    <x v="3992"/>
    <x v="1"/>
    <d v="2012-09-20T00:00:00"/>
    <d v="2012-09-26T00:00:00"/>
    <s v="Standard Class"/>
    <s v="TC-20980"/>
    <s v="Tamara Chand"/>
    <s v="Corporate"/>
    <s v="United States"/>
    <s v="Long Beach"/>
    <x v="15"/>
    <n v="11561"/>
    <x v="3"/>
    <s v="OFF-BI-10002437"/>
    <x v="1"/>
    <x v="8"/>
    <s v="Recycled Premium Regency Composition Covers"/>
    <n v="24.448"/>
    <n v="2"/>
    <n v="0.2"/>
    <n v="8.8623999999999992"/>
    <x v="8"/>
  </r>
  <r>
    <n v="8063"/>
    <x v="3993"/>
    <x v="0"/>
    <d v="2013-11-08T00:00:00"/>
    <d v="2013-11-10T00:00:00"/>
    <s v="First Class"/>
    <s v="LW-17215"/>
    <s v="Luke Weiss"/>
    <s v="Consumer"/>
    <s v="United States"/>
    <s v="Rochester"/>
    <x v="15"/>
    <n v="14609"/>
    <x v="3"/>
    <s v="TEC-PH-10000586"/>
    <x v="2"/>
    <x v="7"/>
    <s v="AT&amp;T SB67148 SynJ"/>
    <n v="263.95999999999998"/>
    <n v="4"/>
    <n v="0"/>
    <n v="71.269199999999998"/>
    <x v="0"/>
  </r>
  <r>
    <n v="8064"/>
    <x v="3993"/>
    <x v="0"/>
    <d v="2013-11-08T00:00:00"/>
    <d v="2013-11-10T00:00:00"/>
    <s v="First Class"/>
    <s v="LW-17215"/>
    <s v="Luke Weiss"/>
    <s v="Consumer"/>
    <s v="United States"/>
    <s v="Rochester"/>
    <x v="15"/>
    <n v="14609"/>
    <x v="3"/>
    <s v="TEC-PH-10003811"/>
    <x v="2"/>
    <x v="7"/>
    <s v="Jabra Supreme Plus Driver Edition Headset"/>
    <n v="359.97"/>
    <n v="3"/>
    <n v="0"/>
    <n v="100.7916"/>
    <x v="0"/>
  </r>
  <r>
    <n v="8065"/>
    <x v="3993"/>
    <x v="0"/>
    <d v="2013-11-08T00:00:00"/>
    <d v="2013-11-10T00:00:00"/>
    <s v="First Class"/>
    <s v="LW-17215"/>
    <s v="Luke Weiss"/>
    <s v="Consumer"/>
    <s v="United States"/>
    <s v="Rochester"/>
    <x v="15"/>
    <n v="14609"/>
    <x v="3"/>
    <s v="OFF-PA-10004983"/>
    <x v="1"/>
    <x v="10"/>
    <s v="Xerox 23"/>
    <n v="12.96"/>
    <n v="2"/>
    <n v="0"/>
    <n v="6.2207999999999997"/>
    <x v="0"/>
  </r>
  <r>
    <n v="8066"/>
    <x v="3993"/>
    <x v="0"/>
    <d v="2013-11-08T00:00:00"/>
    <d v="2013-11-10T00:00:00"/>
    <s v="First Class"/>
    <s v="LW-17215"/>
    <s v="Luke Weiss"/>
    <s v="Consumer"/>
    <s v="United States"/>
    <s v="Rochester"/>
    <x v="15"/>
    <n v="14609"/>
    <x v="3"/>
    <s v="OFF-ST-10003479"/>
    <x v="1"/>
    <x v="4"/>
    <s v="Eldon Base for stackable storage shelf, platinum"/>
    <n v="116.82"/>
    <n v="3"/>
    <n v="0"/>
    <n v="5.8410000000000002"/>
    <x v="0"/>
  </r>
  <r>
    <n v="8067"/>
    <x v="3993"/>
    <x v="0"/>
    <d v="2013-11-08T00:00:00"/>
    <d v="2013-11-10T00:00:00"/>
    <s v="First Class"/>
    <s v="LW-17215"/>
    <s v="Luke Weiss"/>
    <s v="Consumer"/>
    <s v="United States"/>
    <s v="Rochester"/>
    <x v="15"/>
    <n v="14609"/>
    <x v="3"/>
    <s v="OFF-BI-10004318"/>
    <x v="1"/>
    <x v="8"/>
    <s v="Ibico EB-19 Dual Function Manual Binding System"/>
    <n v="276.78399999999999"/>
    <n v="2"/>
    <n v="0.2"/>
    <n v="89.954800000000006"/>
    <x v="0"/>
  </r>
  <r>
    <n v="8068"/>
    <x v="3994"/>
    <x v="1"/>
    <d v="2012-10-20T00:00:00"/>
    <d v="2012-10-24T00:00:00"/>
    <s v="Standard Class"/>
    <s v="NS-18640"/>
    <s v="Noel Staavos"/>
    <s v="Corporate"/>
    <s v="United States"/>
    <s v="San Francisco"/>
    <x v="1"/>
    <n v="94109"/>
    <x v="1"/>
    <s v="TEC-AC-10002567"/>
    <x v="2"/>
    <x v="11"/>
    <s v="Logitech G602 Wireless Gaming Mouse"/>
    <n v="239.97"/>
    <n v="3"/>
    <n v="0"/>
    <n v="86.389200000000002"/>
    <x v="2"/>
  </r>
  <r>
    <n v="8069"/>
    <x v="3994"/>
    <x v="1"/>
    <d v="2012-10-20T00:00:00"/>
    <d v="2012-10-24T00:00:00"/>
    <s v="Standard Class"/>
    <s v="NS-18640"/>
    <s v="Noel Staavos"/>
    <s v="Corporate"/>
    <s v="United States"/>
    <s v="San Francisco"/>
    <x v="1"/>
    <n v="94109"/>
    <x v="1"/>
    <s v="FUR-FU-10001731"/>
    <x v="0"/>
    <x v="5"/>
    <s v="Acrylic Self-Standing Desk Frames"/>
    <n v="16.02"/>
    <n v="6"/>
    <n v="0"/>
    <n v="6.0876000000000001"/>
    <x v="2"/>
  </r>
  <r>
    <n v="8070"/>
    <x v="3995"/>
    <x v="3"/>
    <d v="2014-01-02T00:00:00"/>
    <d v="2014-01-06T00:00:00"/>
    <s v="Standard Class"/>
    <s v="JM-15250"/>
    <s v="Janet Martin"/>
    <s v="Consumer"/>
    <s v="United States"/>
    <s v="Huntsville"/>
    <x v="5"/>
    <n v="77340"/>
    <x v="2"/>
    <s v="OFF-ST-10002743"/>
    <x v="1"/>
    <x v="4"/>
    <s v="SAFCO Boltless Steel Shelving"/>
    <n v="454.56"/>
    <n v="5"/>
    <n v="0.2"/>
    <n v="-107.958"/>
    <x v="9"/>
  </r>
  <r>
    <n v="8071"/>
    <x v="3995"/>
    <x v="3"/>
    <d v="2014-01-02T00:00:00"/>
    <d v="2014-01-06T00:00:00"/>
    <s v="Standard Class"/>
    <s v="JM-15250"/>
    <s v="Janet Martin"/>
    <s v="Consumer"/>
    <s v="United States"/>
    <s v="Huntsville"/>
    <x v="5"/>
    <n v="77340"/>
    <x v="2"/>
    <s v="FUR-FU-10002116"/>
    <x v="0"/>
    <x v="5"/>
    <s v="Tenex Carpeted, Granite-Look or Clear Contemporary Contour Shape Chair Mats"/>
    <n v="141.41999999999999"/>
    <n v="5"/>
    <n v="0.6"/>
    <n v="-187.38149999999999"/>
    <x v="9"/>
  </r>
  <r>
    <n v="8072"/>
    <x v="3995"/>
    <x v="3"/>
    <d v="2014-01-02T00:00:00"/>
    <d v="2014-01-06T00:00:00"/>
    <s v="Standard Class"/>
    <s v="JM-15250"/>
    <s v="Janet Martin"/>
    <s v="Consumer"/>
    <s v="United States"/>
    <s v="Huntsville"/>
    <x v="5"/>
    <n v="77340"/>
    <x v="2"/>
    <s v="FUR-CH-10003199"/>
    <x v="0"/>
    <x v="1"/>
    <s v="Office Star - Contemporary Task Swivel Chair"/>
    <n v="310.74400000000003"/>
    <n v="4"/>
    <n v="0.3"/>
    <n v="-26.635200000000001"/>
    <x v="9"/>
  </r>
  <r>
    <n v="8073"/>
    <x v="3995"/>
    <x v="3"/>
    <d v="2014-01-02T00:00:00"/>
    <d v="2014-01-06T00:00:00"/>
    <s v="Standard Class"/>
    <s v="JM-15250"/>
    <s v="Janet Martin"/>
    <s v="Consumer"/>
    <s v="United States"/>
    <s v="Huntsville"/>
    <x v="5"/>
    <n v="77340"/>
    <x v="2"/>
    <s v="OFF-AR-10003158"/>
    <x v="1"/>
    <x v="6"/>
    <s v="Fluorescent Highlighters by Dixon"/>
    <n v="12.736000000000001"/>
    <n v="4"/>
    <n v="0.2"/>
    <n v="2.2288000000000001"/>
    <x v="9"/>
  </r>
  <r>
    <n v="8074"/>
    <x v="3995"/>
    <x v="3"/>
    <d v="2014-01-02T00:00:00"/>
    <d v="2014-01-06T00:00:00"/>
    <s v="Standard Class"/>
    <s v="JM-15250"/>
    <s v="Janet Martin"/>
    <s v="Consumer"/>
    <s v="United States"/>
    <s v="Huntsville"/>
    <x v="5"/>
    <n v="77340"/>
    <x v="2"/>
    <s v="OFF-BI-10000301"/>
    <x v="1"/>
    <x v="8"/>
    <s v="GBC Instant Report Kit"/>
    <n v="6.47"/>
    <n v="5"/>
    <n v="0.8"/>
    <n v="-9.7050000000000001"/>
    <x v="9"/>
  </r>
  <r>
    <n v="8075"/>
    <x v="3995"/>
    <x v="3"/>
    <d v="2014-01-02T00:00:00"/>
    <d v="2014-01-06T00:00:00"/>
    <s v="Standard Class"/>
    <s v="JM-15250"/>
    <s v="Janet Martin"/>
    <s v="Consumer"/>
    <s v="United States"/>
    <s v="Huntsville"/>
    <x v="5"/>
    <n v="77340"/>
    <x v="2"/>
    <s v="OFF-BI-10000343"/>
    <x v="1"/>
    <x v="8"/>
    <s v="Pressboard Covers with Storage Hooks, 9 1/2&quot; x 11&quot;, Light Blue"/>
    <n v="13.747999999999999"/>
    <n v="14"/>
    <n v="0.8"/>
    <n v="-22.684200000000001"/>
    <x v="9"/>
  </r>
  <r>
    <n v="8076"/>
    <x v="3995"/>
    <x v="3"/>
    <d v="2014-01-02T00:00:00"/>
    <d v="2014-01-06T00:00:00"/>
    <s v="Standard Class"/>
    <s v="JM-15250"/>
    <s v="Janet Martin"/>
    <s v="Consumer"/>
    <s v="United States"/>
    <s v="Huntsville"/>
    <x v="5"/>
    <n v="77340"/>
    <x v="2"/>
    <s v="OFF-AP-10004708"/>
    <x v="1"/>
    <x v="9"/>
    <s v="Fellowes Superior 10 Outlet Split Surge Protector"/>
    <n v="15.224"/>
    <n v="2"/>
    <n v="0.8"/>
    <n v="-38.821199999999997"/>
    <x v="9"/>
  </r>
  <r>
    <n v="8077"/>
    <x v="3996"/>
    <x v="1"/>
    <d v="2012-06-23T00:00:00"/>
    <d v="2012-06-29T00:00:00"/>
    <s v="Standard Class"/>
    <s v="RF-19345"/>
    <s v="Randy Ferguson"/>
    <s v="Corporate"/>
    <s v="United States"/>
    <s v="East Point"/>
    <x v="32"/>
    <n v="30344"/>
    <x v="0"/>
    <s v="FUR-FU-10000794"/>
    <x v="0"/>
    <x v="5"/>
    <s v="Eldon Stackable Tray, Side-Load, Legal, Smoke"/>
    <n v="27.42"/>
    <n v="3"/>
    <n v="0"/>
    <n v="9.3228000000000009"/>
    <x v="1"/>
  </r>
  <r>
    <n v="8078"/>
    <x v="3996"/>
    <x v="1"/>
    <d v="2012-06-23T00:00:00"/>
    <d v="2012-06-29T00:00:00"/>
    <s v="Standard Class"/>
    <s v="RF-19345"/>
    <s v="Randy Ferguson"/>
    <s v="Corporate"/>
    <s v="United States"/>
    <s v="East Point"/>
    <x v="32"/>
    <n v="30344"/>
    <x v="0"/>
    <s v="OFF-BI-10004519"/>
    <x v="1"/>
    <x v="8"/>
    <s v="GBC DocuBind P100 Manual Binding Machine"/>
    <n v="165.98"/>
    <n v="1"/>
    <n v="0"/>
    <n v="74.691000000000003"/>
    <x v="1"/>
  </r>
  <r>
    <n v="8079"/>
    <x v="3996"/>
    <x v="1"/>
    <d v="2012-06-23T00:00:00"/>
    <d v="2012-06-29T00:00:00"/>
    <s v="Standard Class"/>
    <s v="RF-19345"/>
    <s v="Randy Ferguson"/>
    <s v="Corporate"/>
    <s v="United States"/>
    <s v="East Point"/>
    <x v="32"/>
    <n v="30344"/>
    <x v="0"/>
    <s v="TEC-AC-10001590"/>
    <x v="2"/>
    <x v="11"/>
    <s v="Dell Slim USB Multimedia Keyboard"/>
    <n v="75"/>
    <n v="3"/>
    <n v="0"/>
    <n v="18"/>
    <x v="1"/>
  </r>
  <r>
    <n v="8080"/>
    <x v="3997"/>
    <x v="0"/>
    <d v="2013-11-23T00:00:00"/>
    <d v="2013-11-28T00:00:00"/>
    <s v="Standard Class"/>
    <s v="CA-12055"/>
    <s v="Cathy Armstrong"/>
    <s v="Home Office"/>
    <s v="United States"/>
    <s v="New York City"/>
    <x v="15"/>
    <n v="10009"/>
    <x v="3"/>
    <s v="OFF-BI-10001524"/>
    <x v="1"/>
    <x v="8"/>
    <s v="GBC Premium Transparent Covers with Diagonal Lined Pattern"/>
    <n v="134.27199999999999"/>
    <n v="8"/>
    <n v="0.2"/>
    <n v="46.995199999999997"/>
    <x v="0"/>
  </r>
  <r>
    <n v="8081"/>
    <x v="3998"/>
    <x v="1"/>
    <d v="2012-10-26T00:00:00"/>
    <d v="2012-11-01T00:00:00"/>
    <s v="Standard Class"/>
    <s v="KH-16690"/>
    <s v="Kristen Hastings"/>
    <s v="Corporate"/>
    <s v="United States"/>
    <s v="Springfield"/>
    <x v="21"/>
    <n v="97477"/>
    <x v="1"/>
    <s v="OFF-LA-10001474"/>
    <x v="1"/>
    <x v="2"/>
    <s v="Avery 477"/>
    <n v="146.54400000000001"/>
    <n v="6"/>
    <n v="0.2"/>
    <n v="47.626800000000003"/>
    <x v="2"/>
  </r>
  <r>
    <n v="8082"/>
    <x v="3998"/>
    <x v="1"/>
    <d v="2012-10-26T00:00:00"/>
    <d v="2012-11-01T00:00:00"/>
    <s v="Standard Class"/>
    <s v="KH-16690"/>
    <s v="Kristen Hastings"/>
    <s v="Corporate"/>
    <s v="United States"/>
    <s v="Springfield"/>
    <x v="21"/>
    <n v="97477"/>
    <x v="1"/>
    <s v="OFF-PA-10001497"/>
    <x v="1"/>
    <x v="10"/>
    <s v="Xerox 1914"/>
    <n v="131.904"/>
    <n v="3"/>
    <n v="0.2"/>
    <n v="47.815199999999997"/>
    <x v="2"/>
  </r>
  <r>
    <n v="8083"/>
    <x v="3998"/>
    <x v="1"/>
    <d v="2012-10-26T00:00:00"/>
    <d v="2012-11-01T00:00:00"/>
    <s v="Standard Class"/>
    <s v="KH-16690"/>
    <s v="Kristen Hastings"/>
    <s v="Corporate"/>
    <s v="United States"/>
    <s v="Springfield"/>
    <x v="21"/>
    <n v="97477"/>
    <x v="1"/>
    <s v="OFF-AP-10003287"/>
    <x v="1"/>
    <x v="9"/>
    <s v="Tripp Lite TLP810NET Broadband Surge for Modem/Fax"/>
    <n v="203.88"/>
    <n v="5"/>
    <n v="0.2"/>
    <n v="20.388000000000002"/>
    <x v="2"/>
  </r>
  <r>
    <n v="8084"/>
    <x v="3998"/>
    <x v="1"/>
    <d v="2012-10-26T00:00:00"/>
    <d v="2012-11-01T00:00:00"/>
    <s v="Standard Class"/>
    <s v="KH-16690"/>
    <s v="Kristen Hastings"/>
    <s v="Corporate"/>
    <s v="United States"/>
    <s v="Springfield"/>
    <x v="21"/>
    <n v="97477"/>
    <x v="1"/>
    <s v="OFF-BI-10002982"/>
    <x v="1"/>
    <x v="8"/>
    <s v="Avery Self-Adhesive Photo Pockets for Polaroid Photos"/>
    <n v="14.301"/>
    <n v="7"/>
    <n v="0.7"/>
    <n v="-10.487399999999999"/>
    <x v="2"/>
  </r>
  <r>
    <n v="8085"/>
    <x v="3998"/>
    <x v="1"/>
    <d v="2012-10-26T00:00:00"/>
    <d v="2012-11-01T00:00:00"/>
    <s v="Standard Class"/>
    <s v="KH-16690"/>
    <s v="Kristen Hastings"/>
    <s v="Corporate"/>
    <s v="United States"/>
    <s v="Springfield"/>
    <x v="21"/>
    <n v="97477"/>
    <x v="1"/>
    <s v="OFF-ST-10001809"/>
    <x v="1"/>
    <x v="4"/>
    <s v="Fellowes Officeware Wire Shelving"/>
    <n v="718.64"/>
    <n v="10"/>
    <n v="0.2"/>
    <n v="-161.69399999999999"/>
    <x v="2"/>
  </r>
  <r>
    <n v="8086"/>
    <x v="3999"/>
    <x v="0"/>
    <d v="2013-10-21T00:00:00"/>
    <d v="2013-10-27T00:00:00"/>
    <s v="Standard Class"/>
    <s v="LC-16960"/>
    <s v="Lindsay Castell"/>
    <s v="Home Office"/>
    <s v="United States"/>
    <s v="Arlington"/>
    <x v="17"/>
    <n v="22204"/>
    <x v="0"/>
    <s v="FUR-FU-10000246"/>
    <x v="0"/>
    <x v="5"/>
    <s v="Aluminum Document Frame"/>
    <n v="61.1"/>
    <n v="5"/>
    <n v="0"/>
    <n v="18.329999999999998"/>
    <x v="2"/>
  </r>
  <r>
    <n v="8087"/>
    <x v="4000"/>
    <x v="3"/>
    <d v="2014-04-29T00:00:00"/>
    <d v="2014-05-03T00:00:00"/>
    <s v="Standard Class"/>
    <s v="JL-15130"/>
    <s v="Jack Lebron"/>
    <s v="Consumer"/>
    <s v="United States"/>
    <s v="Wilmington"/>
    <x v="3"/>
    <n v="28403"/>
    <x v="0"/>
    <s v="OFF-AP-10000252"/>
    <x v="1"/>
    <x v="9"/>
    <s v="Harmony HEPA Quiet Air Purifiers"/>
    <n v="28.08"/>
    <n v="3"/>
    <n v="0.2"/>
    <n v="5.2649999999999997"/>
    <x v="3"/>
  </r>
  <r>
    <n v="8088"/>
    <x v="4001"/>
    <x v="0"/>
    <d v="2013-09-30T00:00:00"/>
    <d v="2013-10-02T00:00:00"/>
    <s v="Second Class"/>
    <s v="DM-12955"/>
    <s v="Dario Medina"/>
    <s v="Corporate"/>
    <s v="United States"/>
    <s v="Yuma"/>
    <x v="16"/>
    <n v="85364"/>
    <x v="1"/>
    <s v="OFF-AR-10002375"/>
    <x v="1"/>
    <x v="6"/>
    <s v="Newell 351"/>
    <n v="10.496"/>
    <n v="4"/>
    <n v="0.2"/>
    <n v="1.1808000000000001"/>
    <x v="8"/>
  </r>
  <r>
    <n v="8089"/>
    <x v="4002"/>
    <x v="1"/>
    <d v="2012-07-10T00:00:00"/>
    <d v="2012-07-14T00:00:00"/>
    <s v="Standard Class"/>
    <s v="MV-18190"/>
    <s v="Mike Vittorini"/>
    <s v="Consumer"/>
    <s v="United States"/>
    <s v="San Bernardino"/>
    <x v="1"/>
    <n v="92404"/>
    <x v="1"/>
    <s v="OFF-BI-10003719"/>
    <x v="1"/>
    <x v="8"/>
    <s v="Large Capacity Hanging Post Binders"/>
    <n v="39.92"/>
    <n v="2"/>
    <n v="0.2"/>
    <n v="12.974"/>
    <x v="7"/>
  </r>
  <r>
    <n v="8090"/>
    <x v="4003"/>
    <x v="1"/>
    <d v="2012-08-07T00:00:00"/>
    <d v="2012-08-09T00:00:00"/>
    <s v="First Class"/>
    <s v="NS-18640"/>
    <s v="Noel Staavos"/>
    <s v="Corporate"/>
    <s v="United States"/>
    <s v="Baltimore"/>
    <x v="39"/>
    <n v="21215"/>
    <x v="3"/>
    <s v="OFF-AP-10001492"/>
    <x v="1"/>
    <x v="9"/>
    <s v="Acco Six-Outlet Power Strip, 4' Cord Length"/>
    <n v="77.58"/>
    <n v="9"/>
    <n v="0"/>
    <n v="20.1708"/>
    <x v="6"/>
  </r>
  <r>
    <n v="8091"/>
    <x v="4004"/>
    <x v="2"/>
    <d v="2011-12-07T00:00:00"/>
    <d v="2011-12-13T00:00:00"/>
    <s v="Standard Class"/>
    <s v="AS-10630"/>
    <s v="Ann Steele"/>
    <s v="Home Office"/>
    <s v="United States"/>
    <s v="Seattle"/>
    <x v="4"/>
    <n v="98103"/>
    <x v="1"/>
    <s v="OFF-ST-10000532"/>
    <x v="1"/>
    <x v="4"/>
    <s v="Advantus Rolling Drawer Organizers"/>
    <n v="269.36"/>
    <n v="7"/>
    <n v="0"/>
    <n v="70.033600000000007"/>
    <x v="4"/>
  </r>
  <r>
    <n v="8092"/>
    <x v="4005"/>
    <x v="1"/>
    <d v="2012-12-10T00:00:00"/>
    <d v="2012-12-14T00:00:00"/>
    <s v="Standard Class"/>
    <s v="MT-17815"/>
    <s v="Meg Tillman"/>
    <s v="Consumer"/>
    <s v="United States"/>
    <s v="San Francisco"/>
    <x v="1"/>
    <n v="94110"/>
    <x v="1"/>
    <s v="OFF-LA-10001613"/>
    <x v="1"/>
    <x v="2"/>
    <s v="Avery File Folder Labels"/>
    <n v="5.76"/>
    <n v="2"/>
    <n v="0"/>
    <n v="2.8224"/>
    <x v="4"/>
  </r>
  <r>
    <n v="8093"/>
    <x v="4006"/>
    <x v="3"/>
    <d v="2014-11-09T00:00:00"/>
    <d v="2014-11-14T00:00:00"/>
    <s v="Second Class"/>
    <s v="SR-20425"/>
    <s v="Sharelle Roach"/>
    <s v="Home Office"/>
    <s v="United States"/>
    <s v="New York City"/>
    <x v="15"/>
    <n v="10035"/>
    <x v="3"/>
    <s v="OFF-AR-10002818"/>
    <x v="1"/>
    <x v="6"/>
    <s v="Panasonic KP-310 Heavy-Duty Electric Pencil Sharpener"/>
    <n v="109.9"/>
    <n v="5"/>
    <n v="0"/>
    <n v="32.97"/>
    <x v="0"/>
  </r>
  <r>
    <n v="8094"/>
    <x v="4007"/>
    <x v="3"/>
    <d v="2014-07-28T00:00:00"/>
    <d v="2014-08-02T00:00:00"/>
    <s v="Second Class"/>
    <s v="DK-13375"/>
    <s v="Dennis Kane"/>
    <s v="Consumer"/>
    <s v="United States"/>
    <s v="Seattle"/>
    <x v="4"/>
    <n v="98115"/>
    <x v="1"/>
    <s v="FUR-FU-10001940"/>
    <x v="0"/>
    <x v="5"/>
    <s v="Staples"/>
    <n v="23.88"/>
    <n v="3"/>
    <n v="0"/>
    <n v="10.507199999999999"/>
    <x v="7"/>
  </r>
  <r>
    <n v="8095"/>
    <x v="4007"/>
    <x v="3"/>
    <d v="2014-07-28T00:00:00"/>
    <d v="2014-08-02T00:00:00"/>
    <s v="Second Class"/>
    <s v="DK-13375"/>
    <s v="Dennis Kane"/>
    <s v="Consumer"/>
    <s v="United States"/>
    <s v="Seattle"/>
    <x v="4"/>
    <n v="98115"/>
    <x v="1"/>
    <s v="OFF-PA-10003883"/>
    <x v="1"/>
    <x v="10"/>
    <s v="Message Book, Phone, Wirebound Standard Line Memo, 2 3/4&quot; X 5&quot;"/>
    <n v="26.2"/>
    <n v="4"/>
    <n v="0"/>
    <n v="12.052"/>
    <x v="7"/>
  </r>
  <r>
    <n v="8096"/>
    <x v="4007"/>
    <x v="3"/>
    <d v="2014-07-28T00:00:00"/>
    <d v="2014-08-02T00:00:00"/>
    <s v="Second Class"/>
    <s v="DK-13375"/>
    <s v="Dennis Kane"/>
    <s v="Consumer"/>
    <s v="United States"/>
    <s v="Seattle"/>
    <x v="4"/>
    <n v="98115"/>
    <x v="1"/>
    <s v="OFF-PA-10002787"/>
    <x v="1"/>
    <x v="10"/>
    <s v="Xerox 227"/>
    <n v="12.96"/>
    <n v="2"/>
    <n v="0"/>
    <n v="6.2207999999999997"/>
    <x v="7"/>
  </r>
  <r>
    <n v="8097"/>
    <x v="4007"/>
    <x v="3"/>
    <d v="2014-07-28T00:00:00"/>
    <d v="2014-08-02T00:00:00"/>
    <s v="Second Class"/>
    <s v="DK-13375"/>
    <s v="Dennis Kane"/>
    <s v="Consumer"/>
    <s v="United States"/>
    <s v="Seattle"/>
    <x v="4"/>
    <n v="98115"/>
    <x v="1"/>
    <s v="TEC-AC-10000991"/>
    <x v="2"/>
    <x v="11"/>
    <s v="Sony Micro Vault Click 8 GB USB 2.0 Flash Drive"/>
    <n v="234.95"/>
    <n v="5"/>
    <n v="0"/>
    <n v="32.893000000000001"/>
    <x v="7"/>
  </r>
  <r>
    <n v="8098"/>
    <x v="4008"/>
    <x v="3"/>
    <d v="2014-12-29T00:00:00"/>
    <d v="2015-01-02T00:00:00"/>
    <s v="Standard Class"/>
    <s v="SV-20935"/>
    <s v="Susan Vittorini"/>
    <s v="Consumer"/>
    <s v="United States"/>
    <s v="Albuquerque"/>
    <x v="27"/>
    <n v="87105"/>
    <x v="1"/>
    <s v="OFF-ST-10003058"/>
    <x v="1"/>
    <x v="4"/>
    <s v="Eldon Mobile Mega Data Cart Mega Stackable Add-On Trays"/>
    <n v="118.25"/>
    <n v="5"/>
    <n v="0"/>
    <n v="34.292499999999997"/>
    <x v="4"/>
  </r>
  <r>
    <n v="8099"/>
    <x v="4008"/>
    <x v="3"/>
    <d v="2014-12-29T00:00:00"/>
    <d v="2015-01-02T00:00:00"/>
    <s v="Standard Class"/>
    <s v="SV-20935"/>
    <s v="Susan Vittorini"/>
    <s v="Consumer"/>
    <s v="United States"/>
    <s v="Albuquerque"/>
    <x v="27"/>
    <n v="87105"/>
    <x v="1"/>
    <s v="OFF-PA-10004239"/>
    <x v="1"/>
    <x v="10"/>
    <s v="Xerox 1953"/>
    <n v="4.28"/>
    <n v="1"/>
    <n v="0"/>
    <n v="1.9259999999999999"/>
    <x v="4"/>
  </r>
  <r>
    <n v="8100"/>
    <x v="4009"/>
    <x v="0"/>
    <d v="2013-03-11T00:00:00"/>
    <d v="2013-03-14T00:00:00"/>
    <s v="First Class"/>
    <s v="RH-19510"/>
    <s v="Rick Huthwaite"/>
    <s v="Home Office"/>
    <s v="United States"/>
    <s v="Los Angeles"/>
    <x v="1"/>
    <n v="90045"/>
    <x v="1"/>
    <s v="TEC-AC-10003038"/>
    <x v="2"/>
    <x v="11"/>
    <s v="Kingston Digital DataTraveler 16GB USB 2.0"/>
    <n v="26.85"/>
    <n v="3"/>
    <n v="0"/>
    <n v="5.1014999999999997"/>
    <x v="10"/>
  </r>
  <r>
    <n v="8101"/>
    <x v="4009"/>
    <x v="0"/>
    <d v="2013-03-11T00:00:00"/>
    <d v="2013-03-14T00:00:00"/>
    <s v="First Class"/>
    <s v="RH-19510"/>
    <s v="Rick Huthwaite"/>
    <s v="Home Office"/>
    <s v="United States"/>
    <s v="Los Angeles"/>
    <x v="1"/>
    <n v="90045"/>
    <x v="1"/>
    <s v="TEC-MA-10000984"/>
    <x v="2"/>
    <x v="15"/>
    <s v="Okidata MB760 Printer"/>
    <n v="3357.6"/>
    <n v="3"/>
    <n v="0.2"/>
    <n v="377.73"/>
    <x v="10"/>
  </r>
  <r>
    <n v="8102"/>
    <x v="4010"/>
    <x v="1"/>
    <d v="2012-05-22T00:00:00"/>
    <d v="2012-05-26T00:00:00"/>
    <s v="Standard Class"/>
    <s v="SB-20185"/>
    <s v="Sarah Brown"/>
    <s v="Consumer"/>
    <s v="United States"/>
    <s v="Los Angeles"/>
    <x v="1"/>
    <n v="90045"/>
    <x v="1"/>
    <s v="OFF-LA-10004484"/>
    <x v="1"/>
    <x v="2"/>
    <s v="Avery 476"/>
    <n v="8.26"/>
    <n v="2"/>
    <n v="0"/>
    <n v="3.7995999999999999"/>
    <x v="5"/>
  </r>
  <r>
    <n v="8103"/>
    <x v="4010"/>
    <x v="1"/>
    <d v="2012-05-22T00:00:00"/>
    <d v="2012-05-26T00:00:00"/>
    <s v="Standard Class"/>
    <s v="SB-20185"/>
    <s v="Sarah Brown"/>
    <s v="Consumer"/>
    <s v="United States"/>
    <s v="Los Angeles"/>
    <x v="1"/>
    <n v="90045"/>
    <x v="1"/>
    <s v="TEC-MA-10004002"/>
    <x v="2"/>
    <x v="15"/>
    <s v="Zebra GX420t Direct Thermal/Thermal Transfer Printer"/>
    <n v="2973.32"/>
    <n v="7"/>
    <n v="0.2"/>
    <n v="334.49849999999998"/>
    <x v="5"/>
  </r>
  <r>
    <n v="8104"/>
    <x v="4010"/>
    <x v="1"/>
    <d v="2012-05-22T00:00:00"/>
    <d v="2012-05-26T00:00:00"/>
    <s v="Standard Class"/>
    <s v="SB-20185"/>
    <s v="Sarah Brown"/>
    <s v="Consumer"/>
    <s v="United States"/>
    <s v="Los Angeles"/>
    <x v="1"/>
    <n v="90045"/>
    <x v="1"/>
    <s v="OFF-ST-10002406"/>
    <x v="1"/>
    <x v="4"/>
    <s v="Pizazz Global Quick File"/>
    <n v="104.79"/>
    <n v="7"/>
    <n v="0"/>
    <n v="29.341200000000001"/>
    <x v="5"/>
  </r>
  <r>
    <n v="8105"/>
    <x v="4010"/>
    <x v="1"/>
    <d v="2012-05-22T00:00:00"/>
    <d v="2012-05-26T00:00:00"/>
    <s v="Standard Class"/>
    <s v="SB-20185"/>
    <s v="Sarah Brown"/>
    <s v="Consumer"/>
    <s v="United States"/>
    <s v="Los Angeles"/>
    <x v="1"/>
    <n v="90045"/>
    <x v="1"/>
    <s v="TEC-PH-10003645"/>
    <x v="2"/>
    <x v="7"/>
    <s v="Aastra 57i VoIP phone"/>
    <n v="775.72799999999995"/>
    <n v="6"/>
    <n v="0.2"/>
    <n v="58.179600000000001"/>
    <x v="5"/>
  </r>
  <r>
    <n v="8106"/>
    <x v="4011"/>
    <x v="3"/>
    <d v="2014-02-18T00:00:00"/>
    <d v="2014-02-20T00:00:00"/>
    <s v="First Class"/>
    <s v="CR-12820"/>
    <s v="Cyra Reiten"/>
    <s v="Home Office"/>
    <s v="United States"/>
    <s v="Houston"/>
    <x v="5"/>
    <n v="77041"/>
    <x v="2"/>
    <s v="FUR-BO-10001601"/>
    <x v="0"/>
    <x v="0"/>
    <s v="Sauder Mission Library with Doors, Fruitwood Finish"/>
    <n v="89.066400000000002"/>
    <n v="1"/>
    <n v="0.32"/>
    <n v="-17.0274"/>
    <x v="11"/>
  </r>
  <r>
    <n v="8107"/>
    <x v="4011"/>
    <x v="3"/>
    <d v="2014-02-18T00:00:00"/>
    <d v="2014-02-20T00:00:00"/>
    <s v="First Class"/>
    <s v="CR-12820"/>
    <s v="Cyra Reiten"/>
    <s v="Home Office"/>
    <s v="United States"/>
    <s v="Houston"/>
    <x v="5"/>
    <n v="77041"/>
    <x v="2"/>
    <s v="OFF-AR-10000937"/>
    <x v="1"/>
    <x v="6"/>
    <s v="Dixon Ticonderoga Core-Lock Colored Pencils, 48-Color Set"/>
    <n v="175.44"/>
    <n v="6"/>
    <n v="0.2"/>
    <n v="52.631999999999998"/>
    <x v="11"/>
  </r>
  <r>
    <n v="8108"/>
    <x v="4011"/>
    <x v="3"/>
    <d v="2014-02-18T00:00:00"/>
    <d v="2014-02-20T00:00:00"/>
    <s v="First Class"/>
    <s v="CR-12820"/>
    <s v="Cyra Reiten"/>
    <s v="Home Office"/>
    <s v="United States"/>
    <s v="Houston"/>
    <x v="5"/>
    <n v="77041"/>
    <x v="2"/>
    <s v="TEC-PH-10000038"/>
    <x v="2"/>
    <x v="7"/>
    <s v="Jawbone MINI JAMBOX Wireless Bluetooth Speaker"/>
    <n v="438.33600000000001"/>
    <n v="4"/>
    <n v="0.2"/>
    <n v="-87.667199999999994"/>
    <x v="11"/>
  </r>
  <r>
    <n v="8109"/>
    <x v="4012"/>
    <x v="3"/>
    <d v="2014-12-09T00:00:00"/>
    <d v="2014-12-16T00:00:00"/>
    <s v="Standard Class"/>
    <s v="EG-13900"/>
    <s v="Emily Grady"/>
    <s v="Consumer"/>
    <s v="United States"/>
    <s v="Philadelphia"/>
    <x v="9"/>
    <n v="19140"/>
    <x v="3"/>
    <s v="FUR-CH-10003396"/>
    <x v="0"/>
    <x v="1"/>
    <s v="Global Deluxe Steno Chair"/>
    <n v="215.54400000000001"/>
    <n v="4"/>
    <n v="0.3"/>
    <n v="-58.504800000000003"/>
    <x v="4"/>
  </r>
  <r>
    <n v="8110"/>
    <x v="4013"/>
    <x v="3"/>
    <d v="2014-11-19T00:00:00"/>
    <d v="2014-11-24T00:00:00"/>
    <s v="Standard Class"/>
    <s v="RD-19930"/>
    <s v="Russell D'Ascenzo"/>
    <s v="Consumer"/>
    <s v="United States"/>
    <s v="Chicago"/>
    <x v="10"/>
    <n v="60623"/>
    <x v="2"/>
    <s v="OFF-EN-10002592"/>
    <x v="1"/>
    <x v="12"/>
    <s v="Peel &amp; Seel Recycled Catalog Envelopes, Brown"/>
    <n v="55.584000000000003"/>
    <n v="6"/>
    <n v="0.2"/>
    <n v="20.844000000000001"/>
    <x v="0"/>
  </r>
  <r>
    <n v="8111"/>
    <x v="4013"/>
    <x v="3"/>
    <d v="2014-11-19T00:00:00"/>
    <d v="2014-11-24T00:00:00"/>
    <s v="Standard Class"/>
    <s v="RD-19930"/>
    <s v="Russell D'Ascenzo"/>
    <s v="Consumer"/>
    <s v="United States"/>
    <s v="Chicago"/>
    <x v="10"/>
    <n v="60623"/>
    <x v="2"/>
    <s v="FUR-CH-10000422"/>
    <x v="0"/>
    <x v="1"/>
    <s v="Global Highback Leather Tilter in Burgundy"/>
    <n v="127.386"/>
    <n v="2"/>
    <n v="0.3"/>
    <n v="-25.4772"/>
    <x v="0"/>
  </r>
  <r>
    <n v="8112"/>
    <x v="4014"/>
    <x v="0"/>
    <d v="2013-12-02T00:00:00"/>
    <d v="2013-12-04T00:00:00"/>
    <s v="Second Class"/>
    <s v="JM-15865"/>
    <s v="John Murray"/>
    <s v="Consumer"/>
    <s v="United States"/>
    <s v="San Angelo"/>
    <x v="5"/>
    <n v="76903"/>
    <x v="2"/>
    <s v="FUR-CH-10002647"/>
    <x v="0"/>
    <x v="1"/>
    <s v="Situations Contoured Folding Chairs, 4/Set"/>
    <n v="248.43"/>
    <n v="5"/>
    <n v="0.3"/>
    <n v="-17.745000000000001"/>
    <x v="4"/>
  </r>
  <r>
    <n v="8113"/>
    <x v="4014"/>
    <x v="0"/>
    <d v="2013-12-02T00:00:00"/>
    <d v="2013-12-04T00:00:00"/>
    <s v="Second Class"/>
    <s v="JM-15865"/>
    <s v="John Murray"/>
    <s v="Consumer"/>
    <s v="United States"/>
    <s v="San Angelo"/>
    <x v="5"/>
    <n v="76903"/>
    <x v="2"/>
    <s v="OFF-AP-10004859"/>
    <x v="1"/>
    <x v="9"/>
    <s v="Acco 6 Outlet Guardian Premium Surge Suppressor"/>
    <n v="11.648"/>
    <n v="4"/>
    <n v="0.8"/>
    <n v="-30.8672"/>
    <x v="4"/>
  </r>
  <r>
    <n v="8114"/>
    <x v="4014"/>
    <x v="0"/>
    <d v="2013-12-02T00:00:00"/>
    <d v="2013-12-04T00:00:00"/>
    <s v="Second Class"/>
    <s v="JM-15865"/>
    <s v="John Murray"/>
    <s v="Consumer"/>
    <s v="United States"/>
    <s v="San Angelo"/>
    <x v="5"/>
    <n v="76903"/>
    <x v="2"/>
    <s v="FUR-CH-10004477"/>
    <x v="0"/>
    <x v="1"/>
    <s v="Global Push Button Manager's Chair, Indigo"/>
    <n v="85.245999999999995"/>
    <n v="2"/>
    <n v="0.3"/>
    <n v="-1.2178"/>
    <x v="4"/>
  </r>
  <r>
    <n v="8115"/>
    <x v="4015"/>
    <x v="3"/>
    <d v="2014-10-04T00:00:00"/>
    <d v="2014-10-08T00:00:00"/>
    <s v="Second Class"/>
    <s v="LW-16825"/>
    <s v="Laurel Workman"/>
    <s v="Corporate"/>
    <s v="United States"/>
    <s v="Pasadena"/>
    <x v="5"/>
    <n v="77506"/>
    <x v="2"/>
    <s v="OFF-AR-10004817"/>
    <x v="1"/>
    <x v="6"/>
    <s v="Colorific Watercolor Pencils"/>
    <n v="20.64"/>
    <n v="5"/>
    <n v="0.2"/>
    <n v="2.3220000000000001"/>
    <x v="2"/>
  </r>
  <r>
    <n v="8116"/>
    <x v="4016"/>
    <x v="3"/>
    <d v="2014-08-30T00:00:00"/>
    <d v="2014-09-05T00:00:00"/>
    <s v="Standard Class"/>
    <s v="RW-19540"/>
    <s v="Rick Wilson"/>
    <s v="Corporate"/>
    <s v="United States"/>
    <s v="Los Angeles"/>
    <x v="1"/>
    <n v="90049"/>
    <x v="1"/>
    <s v="FUR-FU-10003374"/>
    <x v="0"/>
    <x v="5"/>
    <s v="Electrix Fluorescent Magnifier Lamps &amp; Weighted Base"/>
    <n v="148.02000000000001"/>
    <n v="3"/>
    <n v="0"/>
    <n v="41.445599999999999"/>
    <x v="6"/>
  </r>
  <r>
    <n v="8117"/>
    <x v="4017"/>
    <x v="3"/>
    <d v="2014-11-25T00:00:00"/>
    <d v="2014-11-25T00:00:00"/>
    <s v="Same Day"/>
    <s v="BG-11695"/>
    <s v="Brooke Gillingham"/>
    <s v="Corporate"/>
    <s v="United States"/>
    <s v="Garden City"/>
    <x v="41"/>
    <n v="67846"/>
    <x v="2"/>
    <s v="OFF-ST-10003123"/>
    <x v="1"/>
    <x v="4"/>
    <s v="Fellowes Bases and Tops For Staxonsteel/High-Stak Systems"/>
    <n v="33.29"/>
    <n v="1"/>
    <n v="0"/>
    <n v="7.9896000000000003"/>
    <x v="0"/>
  </r>
  <r>
    <n v="8118"/>
    <x v="4018"/>
    <x v="3"/>
    <d v="2014-07-01T00:00:00"/>
    <d v="2014-07-06T00:00:00"/>
    <s v="Standard Class"/>
    <s v="TT-21220"/>
    <s v="Thomas Thornton"/>
    <s v="Consumer"/>
    <s v="United States"/>
    <s v="Los Angeles"/>
    <x v="1"/>
    <n v="90045"/>
    <x v="1"/>
    <s v="OFF-PA-10000675"/>
    <x v="1"/>
    <x v="10"/>
    <s v="Xerox 1919"/>
    <n v="204.95"/>
    <n v="5"/>
    <n v="0"/>
    <n v="100.4255"/>
    <x v="7"/>
  </r>
  <r>
    <n v="8119"/>
    <x v="4019"/>
    <x v="3"/>
    <d v="2014-07-23T00:00:00"/>
    <d v="2014-07-28T00:00:00"/>
    <s v="Standard Class"/>
    <s v="EB-13930"/>
    <s v="Eric Barreto"/>
    <s v="Consumer"/>
    <s v="United States"/>
    <s v="Chicago"/>
    <x v="10"/>
    <n v="60653"/>
    <x v="2"/>
    <s v="FUR-CH-10004997"/>
    <x v="0"/>
    <x v="1"/>
    <s v="Hon Every-Day Series Multi-Task Chairs"/>
    <n v="526.34400000000005"/>
    <n v="4"/>
    <n v="0.3"/>
    <n v="-75.191999999999993"/>
    <x v="7"/>
  </r>
  <r>
    <n v="8120"/>
    <x v="4020"/>
    <x v="0"/>
    <d v="2013-11-12T00:00:00"/>
    <d v="2013-11-17T00:00:00"/>
    <s v="Standard Class"/>
    <s v="LP-17080"/>
    <s v="Liz Pelletier"/>
    <s v="Consumer"/>
    <s v="United States"/>
    <s v="San Francisco"/>
    <x v="1"/>
    <n v="94110"/>
    <x v="1"/>
    <s v="FUR-FU-10001934"/>
    <x v="0"/>
    <x v="5"/>
    <s v="Magnifier Swing Arm Lamp"/>
    <n v="41.96"/>
    <n v="2"/>
    <n v="0"/>
    <n v="10.909599999999999"/>
    <x v="0"/>
  </r>
  <r>
    <n v="8121"/>
    <x v="4020"/>
    <x v="0"/>
    <d v="2013-11-12T00:00:00"/>
    <d v="2013-11-17T00:00:00"/>
    <s v="Standard Class"/>
    <s v="LP-17080"/>
    <s v="Liz Pelletier"/>
    <s v="Consumer"/>
    <s v="United States"/>
    <s v="San Francisco"/>
    <x v="1"/>
    <n v="94110"/>
    <x v="1"/>
    <s v="FUR-CH-10004997"/>
    <x v="0"/>
    <x v="1"/>
    <s v="Hon Every-Day Series Multi-Task Chairs"/>
    <n v="451.15199999999999"/>
    <n v="3"/>
    <n v="0.2"/>
    <n v="0"/>
    <x v="0"/>
  </r>
  <r>
    <n v="8122"/>
    <x v="4020"/>
    <x v="0"/>
    <d v="2013-11-12T00:00:00"/>
    <d v="2013-11-17T00:00:00"/>
    <s v="Standard Class"/>
    <s v="LP-17080"/>
    <s v="Liz Pelletier"/>
    <s v="Consumer"/>
    <s v="United States"/>
    <s v="San Francisco"/>
    <x v="1"/>
    <n v="94110"/>
    <x v="1"/>
    <s v="OFF-BI-10001890"/>
    <x v="1"/>
    <x v="8"/>
    <s v="Avery Poly Binder Pockets"/>
    <n v="31.504000000000001"/>
    <n v="11"/>
    <n v="0.2"/>
    <n v="11.026400000000001"/>
    <x v="0"/>
  </r>
  <r>
    <n v="8123"/>
    <x v="4021"/>
    <x v="2"/>
    <d v="2011-12-09T00:00:00"/>
    <d v="2011-12-15T00:00:00"/>
    <s v="Standard Class"/>
    <s v="FP-14320"/>
    <s v="Frank Preis"/>
    <s v="Consumer"/>
    <s v="United States"/>
    <s v="Philadelphia"/>
    <x v="9"/>
    <n v="19134"/>
    <x v="3"/>
    <s v="OFF-EN-10002500"/>
    <x v="1"/>
    <x v="12"/>
    <s v="Globe Weis Peel &amp; Seel First Class Envelopes"/>
    <n v="30.672000000000001"/>
    <n v="3"/>
    <n v="0.2"/>
    <n v="9.5850000000000009"/>
    <x v="4"/>
  </r>
  <r>
    <n v="8124"/>
    <x v="4021"/>
    <x v="2"/>
    <d v="2011-12-09T00:00:00"/>
    <d v="2011-12-15T00:00:00"/>
    <s v="Standard Class"/>
    <s v="FP-14320"/>
    <s v="Frank Preis"/>
    <s v="Consumer"/>
    <s v="United States"/>
    <s v="Philadelphia"/>
    <x v="9"/>
    <n v="19134"/>
    <x v="3"/>
    <s v="TEC-CO-10001766"/>
    <x v="2"/>
    <x v="16"/>
    <s v="Canon PC940 Copier"/>
    <n v="1079.9760000000001"/>
    <n v="4"/>
    <n v="0.4"/>
    <n v="125.99720000000001"/>
    <x v="4"/>
  </r>
  <r>
    <n v="8125"/>
    <x v="4022"/>
    <x v="3"/>
    <d v="2014-09-08T00:00:00"/>
    <d v="2014-09-13T00:00:00"/>
    <s v="Standard Class"/>
    <s v="JA-15970"/>
    <s v="Joseph Airdo"/>
    <s v="Consumer"/>
    <s v="United States"/>
    <s v="Modesto"/>
    <x v="1"/>
    <n v="95351"/>
    <x v="1"/>
    <s v="FUR-CH-10004860"/>
    <x v="0"/>
    <x v="1"/>
    <s v="Global Low Back Tilter Chair"/>
    <n v="161.56800000000001"/>
    <n v="2"/>
    <n v="0.2"/>
    <n v="-28.2744"/>
    <x v="8"/>
  </r>
  <r>
    <n v="8126"/>
    <x v="4023"/>
    <x v="1"/>
    <d v="2012-02-06T00:00:00"/>
    <d v="2012-02-13T00:00:00"/>
    <s v="Standard Class"/>
    <s v="TS-21655"/>
    <s v="Trudy Schmidt"/>
    <s v="Consumer"/>
    <s v="United States"/>
    <s v="Houston"/>
    <x v="5"/>
    <n v="77070"/>
    <x v="2"/>
    <s v="OFF-BI-10002049"/>
    <x v="1"/>
    <x v="8"/>
    <s v="UniKeep View Case Binders"/>
    <n v="2.9340000000000002"/>
    <n v="3"/>
    <n v="0.8"/>
    <n v="-4.9878"/>
    <x v="11"/>
  </r>
  <r>
    <n v="8127"/>
    <x v="4023"/>
    <x v="1"/>
    <d v="2012-02-06T00:00:00"/>
    <d v="2012-02-13T00:00:00"/>
    <s v="Standard Class"/>
    <s v="TS-21655"/>
    <s v="Trudy Schmidt"/>
    <s v="Consumer"/>
    <s v="United States"/>
    <s v="Houston"/>
    <x v="5"/>
    <n v="77070"/>
    <x v="2"/>
    <s v="TEC-AC-10003499"/>
    <x v="2"/>
    <x v="11"/>
    <s v="Memorex Mini Travel Drive 8 GB USB 2.0 Flash Drive"/>
    <n v="18.527999999999999"/>
    <n v="2"/>
    <n v="0.2"/>
    <n v="4.4004000000000003"/>
    <x v="11"/>
  </r>
  <r>
    <n v="8128"/>
    <x v="4023"/>
    <x v="1"/>
    <d v="2012-02-06T00:00:00"/>
    <d v="2012-02-13T00:00:00"/>
    <s v="Standard Class"/>
    <s v="TS-21655"/>
    <s v="Trudy Schmidt"/>
    <s v="Consumer"/>
    <s v="United States"/>
    <s v="Houston"/>
    <x v="5"/>
    <n v="77070"/>
    <x v="2"/>
    <s v="OFF-ST-10003470"/>
    <x v="1"/>
    <x v="4"/>
    <s v="Tennsco Snap-Together Open Shelving Units, Starter Sets and Add-On Units"/>
    <n v="670.75199999999995"/>
    <n v="3"/>
    <n v="0.2"/>
    <n v="-125.76600000000001"/>
    <x v="11"/>
  </r>
  <r>
    <n v="8129"/>
    <x v="4024"/>
    <x v="3"/>
    <d v="2014-08-27T00:00:00"/>
    <d v="2014-09-02T00:00:00"/>
    <s v="Standard Class"/>
    <s v="DP-13000"/>
    <s v="Darren Powers"/>
    <s v="Consumer"/>
    <s v="United States"/>
    <s v="Chicago"/>
    <x v="10"/>
    <n v="60610"/>
    <x v="2"/>
    <s v="FUR-FU-10000222"/>
    <x v="0"/>
    <x v="5"/>
    <s v="Seth Thomas 16&quot; Steel Case Clock"/>
    <n v="64.959999999999994"/>
    <n v="5"/>
    <n v="0.6"/>
    <n v="-43.847999999999999"/>
    <x v="6"/>
  </r>
  <r>
    <n v="8130"/>
    <x v="4025"/>
    <x v="2"/>
    <d v="2011-07-20T00:00:00"/>
    <d v="2011-07-23T00:00:00"/>
    <s v="First Class"/>
    <s v="JD-15895"/>
    <s v="Jonathan Doherty"/>
    <s v="Corporate"/>
    <s v="United States"/>
    <s v="Riverside"/>
    <x v="1"/>
    <n v="92503"/>
    <x v="1"/>
    <s v="TEC-AC-10000023"/>
    <x v="2"/>
    <x v="11"/>
    <s v="Maxell 74 Minute CD-R Spindle, 50/Pack"/>
    <n v="41.94"/>
    <n v="2"/>
    <n v="0"/>
    <n v="15.0984"/>
    <x v="7"/>
  </r>
  <r>
    <n v="8131"/>
    <x v="4025"/>
    <x v="2"/>
    <d v="2011-07-20T00:00:00"/>
    <d v="2011-07-23T00:00:00"/>
    <s v="First Class"/>
    <s v="JD-15895"/>
    <s v="Jonathan Doherty"/>
    <s v="Corporate"/>
    <s v="United States"/>
    <s v="Riverside"/>
    <x v="1"/>
    <n v="92503"/>
    <x v="1"/>
    <s v="OFF-PA-10003971"/>
    <x v="1"/>
    <x v="10"/>
    <s v="Xerox 1965"/>
    <n v="11.96"/>
    <n v="2"/>
    <n v="0"/>
    <n v="5.8604000000000003"/>
    <x v="7"/>
  </r>
  <r>
    <n v="8132"/>
    <x v="4025"/>
    <x v="2"/>
    <d v="2011-07-20T00:00:00"/>
    <d v="2011-07-23T00:00:00"/>
    <s v="First Class"/>
    <s v="JD-15895"/>
    <s v="Jonathan Doherty"/>
    <s v="Corporate"/>
    <s v="United States"/>
    <s v="Riverside"/>
    <x v="1"/>
    <n v="92503"/>
    <x v="1"/>
    <s v="OFF-AR-10003481"/>
    <x v="1"/>
    <x v="6"/>
    <s v="Newell 348"/>
    <n v="13.12"/>
    <n v="4"/>
    <n v="0"/>
    <n v="3.8048000000000002"/>
    <x v="7"/>
  </r>
  <r>
    <n v="8133"/>
    <x v="4025"/>
    <x v="2"/>
    <d v="2011-07-20T00:00:00"/>
    <d v="2011-07-23T00:00:00"/>
    <s v="First Class"/>
    <s v="JD-15895"/>
    <s v="Jonathan Doherty"/>
    <s v="Corporate"/>
    <s v="United States"/>
    <s v="Riverside"/>
    <x v="1"/>
    <n v="92503"/>
    <x v="1"/>
    <s v="OFF-ST-10001490"/>
    <x v="1"/>
    <x v="4"/>
    <s v="Hot File 7-Pocket, Floor Stand"/>
    <n v="535.41"/>
    <n v="3"/>
    <n v="0"/>
    <n v="160.62299999999999"/>
    <x v="7"/>
  </r>
  <r>
    <n v="8134"/>
    <x v="4026"/>
    <x v="1"/>
    <d v="2012-10-08T00:00:00"/>
    <d v="2012-10-13T00:00:00"/>
    <s v="Standard Class"/>
    <s v="GH-14485"/>
    <s v="Gene Hale"/>
    <s v="Corporate"/>
    <s v="United States"/>
    <s v="Dallas"/>
    <x v="5"/>
    <n v="75081"/>
    <x v="2"/>
    <s v="FUR-FU-10003708"/>
    <x v="0"/>
    <x v="5"/>
    <s v="Tenex Traditional Chairmats for Medium Pile Carpet, Standard Lip, 36&quot; x 48&quot;"/>
    <n v="72.78"/>
    <n v="3"/>
    <n v="0.6"/>
    <n v="-70.960499999999996"/>
    <x v="2"/>
  </r>
  <r>
    <n v="8135"/>
    <x v="4027"/>
    <x v="1"/>
    <d v="2012-02-16T00:00:00"/>
    <d v="2012-02-21T00:00:00"/>
    <s v="Standard Class"/>
    <s v="RD-19585"/>
    <s v="Rob Dowd"/>
    <s v="Consumer"/>
    <s v="United States"/>
    <s v="Los Angeles"/>
    <x v="1"/>
    <n v="90008"/>
    <x v="1"/>
    <s v="OFF-PA-10001970"/>
    <x v="1"/>
    <x v="10"/>
    <s v="Xerox 1881"/>
    <n v="36.840000000000003"/>
    <n v="3"/>
    <n v="0"/>
    <n v="17.314800000000002"/>
    <x v="11"/>
  </r>
  <r>
    <n v="8136"/>
    <x v="4027"/>
    <x v="1"/>
    <d v="2012-02-16T00:00:00"/>
    <d v="2012-02-21T00:00:00"/>
    <s v="Standard Class"/>
    <s v="RD-19585"/>
    <s v="Rob Dowd"/>
    <s v="Consumer"/>
    <s v="United States"/>
    <s v="Los Angeles"/>
    <x v="1"/>
    <n v="90008"/>
    <x v="1"/>
    <s v="OFF-LA-10002762"/>
    <x v="1"/>
    <x v="2"/>
    <s v="Avery 485"/>
    <n v="87.71"/>
    <n v="7"/>
    <n v="0"/>
    <n v="41.223700000000001"/>
    <x v="11"/>
  </r>
  <r>
    <n v="8137"/>
    <x v="4028"/>
    <x v="0"/>
    <d v="2013-08-13T00:00:00"/>
    <d v="2013-08-17T00:00:00"/>
    <s v="Standard Class"/>
    <s v="CS-12490"/>
    <s v="Cindy Schnelling"/>
    <s v="Corporate"/>
    <s v="United States"/>
    <s v="Lakeland"/>
    <x v="2"/>
    <n v="33801"/>
    <x v="0"/>
    <s v="FUR-TA-10002533"/>
    <x v="0"/>
    <x v="3"/>
    <s v="BPI Conference Tables"/>
    <n v="562.29250000000002"/>
    <n v="7"/>
    <n v="0.45"/>
    <n v="-255.58750000000001"/>
    <x v="6"/>
  </r>
  <r>
    <n v="8138"/>
    <x v="4029"/>
    <x v="2"/>
    <d v="2011-11-09T00:00:00"/>
    <d v="2011-11-13T00:00:00"/>
    <s v="Standard Class"/>
    <s v="BF-11215"/>
    <s v="Benjamin Farhat"/>
    <s v="Home Office"/>
    <s v="United States"/>
    <s v="New York City"/>
    <x v="15"/>
    <n v="10035"/>
    <x v="3"/>
    <s v="FUR-FU-10004091"/>
    <x v="0"/>
    <x v="5"/>
    <s v="Eldon 200 Class Desk Accessories, Black"/>
    <n v="56.52"/>
    <n v="9"/>
    <n v="0"/>
    <n v="21.477599999999999"/>
    <x v="0"/>
  </r>
  <r>
    <n v="8139"/>
    <x v="4030"/>
    <x v="0"/>
    <d v="2013-07-19T00:00:00"/>
    <d v="2013-07-23T00:00:00"/>
    <s v="Standard Class"/>
    <s v="NK-18490"/>
    <s v="Neil Knudson"/>
    <s v="Home Office"/>
    <s v="United States"/>
    <s v="Philadelphia"/>
    <x v="9"/>
    <n v="19140"/>
    <x v="3"/>
    <s v="OFF-AR-10001545"/>
    <x v="1"/>
    <x v="6"/>
    <s v="Newell 326"/>
    <n v="11.263999999999999"/>
    <n v="8"/>
    <n v="0.2"/>
    <n v="1.2672000000000001"/>
    <x v="7"/>
  </r>
  <r>
    <n v="8140"/>
    <x v="4030"/>
    <x v="0"/>
    <d v="2013-07-19T00:00:00"/>
    <d v="2013-07-23T00:00:00"/>
    <s v="Standard Class"/>
    <s v="NK-18490"/>
    <s v="Neil Knudson"/>
    <s v="Home Office"/>
    <s v="United States"/>
    <s v="Philadelphia"/>
    <x v="9"/>
    <n v="19140"/>
    <x v="3"/>
    <s v="OFF-ST-10001476"/>
    <x v="1"/>
    <x v="4"/>
    <s v="Steel Personal Filing/Posting Tote"/>
    <n v="284.08"/>
    <n v="10"/>
    <n v="0.2"/>
    <n v="24.856999999999999"/>
    <x v="7"/>
  </r>
  <r>
    <n v="8141"/>
    <x v="4030"/>
    <x v="0"/>
    <d v="2013-07-19T00:00:00"/>
    <d v="2013-07-23T00:00:00"/>
    <s v="Standard Class"/>
    <s v="NK-18490"/>
    <s v="Neil Knudson"/>
    <s v="Home Office"/>
    <s v="United States"/>
    <s v="Philadelphia"/>
    <x v="9"/>
    <n v="19140"/>
    <x v="3"/>
    <s v="OFF-PA-10004971"/>
    <x v="1"/>
    <x v="10"/>
    <s v="Xerox 196"/>
    <n v="18.495999999999999"/>
    <n v="4"/>
    <n v="0.2"/>
    <n v="6.7047999999999996"/>
    <x v="7"/>
  </r>
  <r>
    <n v="8142"/>
    <x v="4031"/>
    <x v="0"/>
    <d v="2013-02-05T00:00:00"/>
    <d v="2013-02-10T00:00:00"/>
    <s v="Standard Class"/>
    <s v="AZ-10750"/>
    <s v="Annie Zypern"/>
    <s v="Consumer"/>
    <s v="United States"/>
    <s v="San Diego"/>
    <x v="1"/>
    <n v="92037"/>
    <x v="1"/>
    <s v="OFF-LA-10003223"/>
    <x v="1"/>
    <x v="2"/>
    <s v="Avery 508"/>
    <n v="14.73"/>
    <n v="3"/>
    <n v="0"/>
    <n v="7.2176999999999998"/>
    <x v="11"/>
  </r>
  <r>
    <n v="8143"/>
    <x v="4031"/>
    <x v="0"/>
    <d v="2013-02-05T00:00:00"/>
    <d v="2013-02-10T00:00:00"/>
    <s v="Standard Class"/>
    <s v="AZ-10750"/>
    <s v="Annie Zypern"/>
    <s v="Consumer"/>
    <s v="United States"/>
    <s v="San Diego"/>
    <x v="1"/>
    <n v="92037"/>
    <x v="1"/>
    <s v="OFF-ST-10004340"/>
    <x v="1"/>
    <x v="4"/>
    <s v="Fellowes Mobile File Cart, Black"/>
    <n v="186.54"/>
    <n v="3"/>
    <n v="0"/>
    <n v="50.3658"/>
    <x v="11"/>
  </r>
  <r>
    <n v="8144"/>
    <x v="4031"/>
    <x v="0"/>
    <d v="2013-02-05T00:00:00"/>
    <d v="2013-02-10T00:00:00"/>
    <s v="Standard Class"/>
    <s v="AZ-10750"/>
    <s v="Annie Zypern"/>
    <s v="Consumer"/>
    <s v="United States"/>
    <s v="San Diego"/>
    <x v="1"/>
    <n v="92037"/>
    <x v="1"/>
    <s v="FUR-TA-10001095"/>
    <x v="0"/>
    <x v="3"/>
    <s v="Chromcraft Round Conference Tables"/>
    <n v="557.72799999999995"/>
    <n v="4"/>
    <n v="0.2"/>
    <n v="6.9715999999999996"/>
    <x v="11"/>
  </r>
  <r>
    <n v="8145"/>
    <x v="4031"/>
    <x v="0"/>
    <d v="2013-02-05T00:00:00"/>
    <d v="2013-02-10T00:00:00"/>
    <s v="Standard Class"/>
    <s v="AZ-10750"/>
    <s v="Annie Zypern"/>
    <s v="Consumer"/>
    <s v="United States"/>
    <s v="San Diego"/>
    <x v="1"/>
    <n v="92037"/>
    <x v="1"/>
    <s v="TEC-PH-10001448"/>
    <x v="2"/>
    <x v="7"/>
    <s v="Anker Astro 15000mAh USB Portable Charger"/>
    <n v="159.96799999999999"/>
    <n v="4"/>
    <n v="0.2"/>
    <n v="-31.993600000000001"/>
    <x v="11"/>
  </r>
  <r>
    <n v="8146"/>
    <x v="4032"/>
    <x v="2"/>
    <d v="2011-06-20T00:00:00"/>
    <d v="2011-06-27T00:00:00"/>
    <s v="Standard Class"/>
    <s v="Co-12640"/>
    <s v="Corey-Lock"/>
    <s v="Consumer"/>
    <s v="United States"/>
    <s v="Lawton"/>
    <x v="26"/>
    <n v="73505"/>
    <x v="2"/>
    <s v="OFF-AP-10001005"/>
    <x v="1"/>
    <x v="9"/>
    <s v="Honeywell Quietcare HEPA Air Cleaner"/>
    <n v="471.9"/>
    <n v="6"/>
    <n v="0"/>
    <n v="155.727"/>
    <x v="1"/>
  </r>
  <r>
    <n v="8147"/>
    <x v="4032"/>
    <x v="2"/>
    <d v="2011-06-20T00:00:00"/>
    <d v="2011-06-27T00:00:00"/>
    <s v="Standard Class"/>
    <s v="Co-12640"/>
    <s v="Corey-Lock"/>
    <s v="Consumer"/>
    <s v="United States"/>
    <s v="Lawton"/>
    <x v="26"/>
    <n v="73505"/>
    <x v="2"/>
    <s v="OFF-AR-10003469"/>
    <x v="1"/>
    <x v="6"/>
    <s v="Nontoxic Chalk"/>
    <n v="3.52"/>
    <n v="2"/>
    <n v="0"/>
    <n v="1.6896"/>
    <x v="1"/>
  </r>
  <r>
    <n v="8148"/>
    <x v="4033"/>
    <x v="3"/>
    <d v="2014-06-10T00:00:00"/>
    <d v="2014-06-15T00:00:00"/>
    <s v="Standard Class"/>
    <s v="AG-10675"/>
    <s v="Anna Gayman"/>
    <s v="Consumer"/>
    <s v="United States"/>
    <s v="Salem"/>
    <x v="17"/>
    <n v="24153"/>
    <x v="0"/>
    <s v="OFF-PA-10000249"/>
    <x v="1"/>
    <x v="10"/>
    <s v="Staples"/>
    <n v="49.12"/>
    <n v="4"/>
    <n v="0"/>
    <n v="23.086400000000001"/>
    <x v="1"/>
  </r>
  <r>
    <n v="8149"/>
    <x v="4034"/>
    <x v="0"/>
    <d v="2013-12-28T00:00:00"/>
    <d v="2014-01-01T00:00:00"/>
    <s v="Standard Class"/>
    <s v="EM-14140"/>
    <s v="Eugene Moren"/>
    <s v="Home Office"/>
    <s v="United States"/>
    <s v="Santa Ana"/>
    <x v="1"/>
    <n v="92704"/>
    <x v="1"/>
    <s v="OFF-LA-10001613"/>
    <x v="1"/>
    <x v="2"/>
    <s v="Avery File Folder Labels"/>
    <n v="20.16"/>
    <n v="7"/>
    <n v="0"/>
    <n v="9.8783999999999992"/>
    <x v="4"/>
  </r>
  <r>
    <n v="8150"/>
    <x v="4035"/>
    <x v="2"/>
    <d v="2011-01-27T00:00:00"/>
    <d v="2011-01-30T00:00:00"/>
    <s v="First Class"/>
    <s v="CA-11965"/>
    <s v="Carol Adams"/>
    <s v="Corporate"/>
    <s v="United States"/>
    <s v="Rapid City"/>
    <x v="44"/>
    <n v="57701"/>
    <x v="2"/>
    <s v="OFF-BI-10001758"/>
    <x v="1"/>
    <x v="8"/>
    <s v="Wilson Jones 14 Line Acrylic Coated Pressboard Data Binders"/>
    <n v="10.68"/>
    <n v="2"/>
    <n v="0"/>
    <n v="5.0195999999999996"/>
    <x v="9"/>
  </r>
  <r>
    <n v="8151"/>
    <x v="4035"/>
    <x v="2"/>
    <d v="2011-01-27T00:00:00"/>
    <d v="2011-01-30T00:00:00"/>
    <s v="First Class"/>
    <s v="CA-11965"/>
    <s v="Carol Adams"/>
    <s v="Corporate"/>
    <s v="United States"/>
    <s v="Rapid City"/>
    <x v="44"/>
    <n v="57701"/>
    <x v="2"/>
    <s v="FUR-BO-10004409"/>
    <x v="0"/>
    <x v="0"/>
    <s v="Safco Value Mate Series Steel Bookcases, Baked Enamel Finish on Steel, Gray"/>
    <n v="141.96"/>
    <n v="2"/>
    <n v="0"/>
    <n v="39.748800000000003"/>
    <x v="9"/>
  </r>
  <r>
    <n v="8152"/>
    <x v="4036"/>
    <x v="3"/>
    <d v="2014-03-24T00:00:00"/>
    <d v="2014-03-26T00:00:00"/>
    <s v="First Class"/>
    <s v="RB-19360"/>
    <s v="Raymond Buch"/>
    <s v="Consumer"/>
    <s v="United States"/>
    <s v="Seattle"/>
    <x v="4"/>
    <n v="98115"/>
    <x v="1"/>
    <s v="OFF-ST-10001558"/>
    <x v="1"/>
    <x v="4"/>
    <s v="Acco Perma 4000 Stacking Storage Drawers"/>
    <n v="32.479999999999997"/>
    <n v="2"/>
    <n v="0"/>
    <n v="4.8719999999999999"/>
    <x v="10"/>
  </r>
  <r>
    <n v="8153"/>
    <x v="4036"/>
    <x v="3"/>
    <d v="2014-03-24T00:00:00"/>
    <d v="2014-03-26T00:00:00"/>
    <s v="First Class"/>
    <s v="RB-19360"/>
    <s v="Raymond Buch"/>
    <s v="Consumer"/>
    <s v="United States"/>
    <s v="Seattle"/>
    <x v="4"/>
    <n v="98115"/>
    <x v="1"/>
    <s v="OFF-PA-10002986"/>
    <x v="1"/>
    <x v="10"/>
    <s v="Xerox 1898"/>
    <n v="20.04"/>
    <n v="3"/>
    <n v="0"/>
    <n v="9.6191999999999993"/>
    <x v="10"/>
  </r>
  <r>
    <n v="8154"/>
    <x v="4036"/>
    <x v="3"/>
    <d v="2014-03-24T00:00:00"/>
    <d v="2014-03-26T00:00:00"/>
    <s v="First Class"/>
    <s v="RB-19360"/>
    <s v="Raymond Buch"/>
    <s v="Consumer"/>
    <s v="United States"/>
    <s v="Seattle"/>
    <x v="4"/>
    <n v="98115"/>
    <x v="1"/>
    <s v="TEC-CO-10004722"/>
    <x v="2"/>
    <x v="16"/>
    <s v="Canon imageCLASS 2200 Advanced Copier"/>
    <n v="13999.96"/>
    <n v="4"/>
    <n v="0"/>
    <n v="6719.9808000000003"/>
    <x v="10"/>
  </r>
  <r>
    <n v="8155"/>
    <x v="4037"/>
    <x v="3"/>
    <d v="2014-03-21T00:00:00"/>
    <d v="2014-03-25T00:00:00"/>
    <s v="Standard Class"/>
    <s v="RD-19720"/>
    <s v="Roger Demir"/>
    <s v="Consumer"/>
    <s v="United States"/>
    <s v="Middletown"/>
    <x v="29"/>
    <n v="6457"/>
    <x v="3"/>
    <s v="TEC-AC-10002842"/>
    <x v="2"/>
    <x v="11"/>
    <s v="WD My Passport Ultra 2TB Portable External Hard Drive"/>
    <n v="238"/>
    <n v="2"/>
    <n v="0"/>
    <n v="38.08"/>
    <x v="10"/>
  </r>
  <r>
    <n v="8156"/>
    <x v="4037"/>
    <x v="3"/>
    <d v="2014-03-21T00:00:00"/>
    <d v="2014-03-25T00:00:00"/>
    <s v="Standard Class"/>
    <s v="RD-19720"/>
    <s v="Roger Demir"/>
    <s v="Consumer"/>
    <s v="United States"/>
    <s v="Middletown"/>
    <x v="29"/>
    <n v="6457"/>
    <x v="3"/>
    <s v="OFF-PA-10001125"/>
    <x v="1"/>
    <x v="10"/>
    <s v="Xerox 1988"/>
    <n v="61.96"/>
    <n v="2"/>
    <n v="0"/>
    <n v="27.882000000000001"/>
    <x v="10"/>
  </r>
  <r>
    <n v="8157"/>
    <x v="4038"/>
    <x v="0"/>
    <d v="2013-10-05T00:00:00"/>
    <d v="2013-10-10T00:00:00"/>
    <s v="Standard Class"/>
    <s v="MS-17830"/>
    <s v="Melanie Seite"/>
    <s v="Consumer"/>
    <s v="United States"/>
    <s v="Baltimore"/>
    <x v="39"/>
    <n v="21215"/>
    <x v="3"/>
    <s v="FUR-TA-10002622"/>
    <x v="0"/>
    <x v="3"/>
    <s v="Bush Andora Conference Table, Maple/Graphite Gray Finish"/>
    <n v="239.37200000000001"/>
    <n v="2"/>
    <n v="0.3"/>
    <n v="-23.937200000000001"/>
    <x v="2"/>
  </r>
  <r>
    <n v="8158"/>
    <x v="4039"/>
    <x v="0"/>
    <d v="2013-11-19T00:00:00"/>
    <d v="2013-11-23T00:00:00"/>
    <s v="Standard Class"/>
    <s v="PG-18820"/>
    <s v="Patrick Gardner"/>
    <s v="Consumer"/>
    <s v="United States"/>
    <s v="San Diego"/>
    <x v="1"/>
    <n v="92105"/>
    <x v="1"/>
    <s v="TEC-AC-10002842"/>
    <x v="2"/>
    <x v="11"/>
    <s v="WD My Passport Ultra 2TB Portable External Hard Drive"/>
    <n v="595"/>
    <n v="5"/>
    <n v="0"/>
    <n v="95.2"/>
    <x v="0"/>
  </r>
  <r>
    <n v="8159"/>
    <x v="4040"/>
    <x v="3"/>
    <d v="2014-12-27T00:00:00"/>
    <d v="2015-01-02T00:00:00"/>
    <s v="Standard Class"/>
    <s v="KB-16240"/>
    <s v="Karen Bern"/>
    <s v="Corporate"/>
    <s v="United States"/>
    <s v="Odessa"/>
    <x v="5"/>
    <n v="79762"/>
    <x v="2"/>
    <s v="OFF-PA-10004285"/>
    <x v="1"/>
    <x v="10"/>
    <s v="Xerox 1959"/>
    <n v="16.032"/>
    <n v="3"/>
    <n v="0.2"/>
    <n v="5.6112000000000002"/>
    <x v="4"/>
  </r>
  <r>
    <n v="8160"/>
    <x v="4041"/>
    <x v="0"/>
    <d v="2013-03-10T00:00:00"/>
    <d v="2013-03-14T00:00:00"/>
    <s v="Standard Class"/>
    <s v="RB-19465"/>
    <s v="Rick Bensley"/>
    <s v="Home Office"/>
    <s v="United States"/>
    <s v="Milford"/>
    <x v="29"/>
    <n v="6460"/>
    <x v="3"/>
    <s v="TEC-AC-10004469"/>
    <x v="2"/>
    <x v="11"/>
    <s v="Microsoft Sculpt Comfort Mouse"/>
    <n v="199.75"/>
    <n v="5"/>
    <n v="0"/>
    <n v="87.89"/>
    <x v="10"/>
  </r>
  <r>
    <n v="8161"/>
    <x v="4042"/>
    <x v="0"/>
    <d v="2013-02-16T00:00:00"/>
    <d v="2013-02-20T00:00:00"/>
    <s v="Standard Class"/>
    <s v="JD-15790"/>
    <s v="John Dryer"/>
    <s v="Consumer"/>
    <s v="United States"/>
    <s v="Belleville"/>
    <x v="30"/>
    <n v="7109"/>
    <x v="3"/>
    <s v="FUR-CH-10001545"/>
    <x v="0"/>
    <x v="1"/>
    <s v="Hon Comfortask Task/Swivel Chairs"/>
    <n v="227.96"/>
    <n v="2"/>
    <n v="0"/>
    <n v="36.473599999999998"/>
    <x v="11"/>
  </r>
  <r>
    <n v="8162"/>
    <x v="4043"/>
    <x v="1"/>
    <d v="2012-09-28T00:00:00"/>
    <d v="2012-10-03T00:00:00"/>
    <s v="Second Class"/>
    <s v="JJ-15445"/>
    <s v="Jennifer Jackson"/>
    <s v="Consumer"/>
    <s v="United States"/>
    <s v="New York City"/>
    <x v="15"/>
    <n v="10035"/>
    <x v="3"/>
    <s v="OFF-AP-10002578"/>
    <x v="1"/>
    <x v="9"/>
    <s v="Fellowes Premier Superior Surge Suppressor, 10-Outlet, With Phone and Remote"/>
    <n v="293.52"/>
    <n v="6"/>
    <n v="0"/>
    <n v="76.315200000000004"/>
    <x v="8"/>
  </r>
  <r>
    <n v="8163"/>
    <x v="4043"/>
    <x v="1"/>
    <d v="2012-09-28T00:00:00"/>
    <d v="2012-10-03T00:00:00"/>
    <s v="Second Class"/>
    <s v="JJ-15445"/>
    <s v="Jennifer Jackson"/>
    <s v="Consumer"/>
    <s v="United States"/>
    <s v="New York City"/>
    <x v="15"/>
    <n v="10035"/>
    <x v="3"/>
    <s v="TEC-PH-10003012"/>
    <x v="2"/>
    <x v="7"/>
    <s v="Nortel Meridian M3904 Professional Digital phone"/>
    <n v="307.98"/>
    <n v="2"/>
    <n v="0"/>
    <n v="89.3142"/>
    <x v="8"/>
  </r>
  <r>
    <n v="8164"/>
    <x v="4044"/>
    <x v="1"/>
    <d v="2012-11-02T00:00:00"/>
    <d v="2012-11-06T00:00:00"/>
    <s v="Standard Class"/>
    <s v="LT-17110"/>
    <s v="Liz Thompson"/>
    <s v="Consumer"/>
    <s v="United States"/>
    <s v="San Diego"/>
    <x v="1"/>
    <n v="92105"/>
    <x v="1"/>
    <s v="FUR-FU-10004909"/>
    <x v="0"/>
    <x v="5"/>
    <s v="Contemporary Wood/Metal Frame"/>
    <n v="96.96"/>
    <n v="6"/>
    <n v="0"/>
    <n v="33.936"/>
    <x v="0"/>
  </r>
  <r>
    <n v="8165"/>
    <x v="4044"/>
    <x v="1"/>
    <d v="2012-11-02T00:00:00"/>
    <d v="2012-11-06T00:00:00"/>
    <s v="Standard Class"/>
    <s v="LT-17110"/>
    <s v="Liz Thompson"/>
    <s v="Consumer"/>
    <s v="United States"/>
    <s v="San Diego"/>
    <x v="1"/>
    <n v="92105"/>
    <x v="1"/>
    <s v="OFF-BI-10001524"/>
    <x v="1"/>
    <x v="8"/>
    <s v="GBC Premium Transparent Covers with Diagonal Lined Pattern"/>
    <n v="117.488"/>
    <n v="7"/>
    <n v="0.2"/>
    <n v="41.120800000000003"/>
    <x v="0"/>
  </r>
  <r>
    <n v="8166"/>
    <x v="4044"/>
    <x v="1"/>
    <d v="2012-11-02T00:00:00"/>
    <d v="2012-11-06T00:00:00"/>
    <s v="Standard Class"/>
    <s v="LT-17110"/>
    <s v="Liz Thompson"/>
    <s v="Consumer"/>
    <s v="United States"/>
    <s v="San Diego"/>
    <x v="1"/>
    <n v="92105"/>
    <x v="1"/>
    <s v="OFF-BI-10003355"/>
    <x v="1"/>
    <x v="8"/>
    <s v="Cardinal Holdit Business Card Pockets"/>
    <n v="11.952"/>
    <n v="3"/>
    <n v="0.2"/>
    <n v="4.1832000000000003"/>
    <x v="0"/>
  </r>
  <r>
    <n v="8167"/>
    <x v="4044"/>
    <x v="1"/>
    <d v="2012-11-02T00:00:00"/>
    <d v="2012-11-06T00:00:00"/>
    <s v="Standard Class"/>
    <s v="LT-17110"/>
    <s v="Liz Thompson"/>
    <s v="Consumer"/>
    <s v="United States"/>
    <s v="San Diego"/>
    <x v="1"/>
    <n v="92105"/>
    <x v="1"/>
    <s v="FUR-BO-10004357"/>
    <x v="0"/>
    <x v="0"/>
    <s v="O'Sullivan Living Dimensions 3-Shelf Bookcases"/>
    <n v="512.49900000000002"/>
    <n v="3"/>
    <n v="0.15"/>
    <n v="-30.146999999999998"/>
    <x v="0"/>
  </r>
  <r>
    <n v="8168"/>
    <x v="4045"/>
    <x v="0"/>
    <d v="2013-08-01T00:00:00"/>
    <d v="2013-08-06T00:00:00"/>
    <s v="Standard Class"/>
    <s v="AH-10690"/>
    <s v="Anna Häberlin"/>
    <s v="Corporate"/>
    <s v="United States"/>
    <s v="San Francisco"/>
    <x v="1"/>
    <n v="94122"/>
    <x v="1"/>
    <s v="FUR-TA-10002774"/>
    <x v="0"/>
    <x v="3"/>
    <s v="Laminate Occasional Tables"/>
    <n v="863.12800000000004"/>
    <n v="7"/>
    <n v="0.2"/>
    <n v="-32.3673"/>
    <x v="6"/>
  </r>
  <r>
    <n v="8169"/>
    <x v="4046"/>
    <x v="3"/>
    <d v="2014-11-07T00:00:00"/>
    <d v="2014-11-14T00:00:00"/>
    <s v="Standard Class"/>
    <s v="AB-10060"/>
    <s v="Adam Bellavance"/>
    <s v="Home Office"/>
    <s v="United States"/>
    <s v="Seattle"/>
    <x v="4"/>
    <n v="98105"/>
    <x v="1"/>
    <s v="FUR-TA-10004575"/>
    <x v="0"/>
    <x v="3"/>
    <s v="Hon 5100 Series Wood Tables"/>
    <n v="2036.86"/>
    <n v="7"/>
    <n v="0"/>
    <n v="366.63479999999998"/>
    <x v="0"/>
  </r>
  <r>
    <n v="8170"/>
    <x v="4046"/>
    <x v="3"/>
    <d v="2014-11-07T00:00:00"/>
    <d v="2014-11-14T00:00:00"/>
    <s v="Standard Class"/>
    <s v="AB-10060"/>
    <s v="Adam Bellavance"/>
    <s v="Home Office"/>
    <s v="United States"/>
    <s v="Seattle"/>
    <x v="4"/>
    <n v="98105"/>
    <x v="1"/>
    <s v="FUR-CH-10003312"/>
    <x v="0"/>
    <x v="1"/>
    <s v="Hon 2090 “Pillow Soft” Series Mid Back Swivel/Tilt Chairs"/>
    <n v="449.56799999999998"/>
    <n v="2"/>
    <n v="0.2"/>
    <n v="-73.0548"/>
    <x v="0"/>
  </r>
  <r>
    <n v="8171"/>
    <x v="4046"/>
    <x v="3"/>
    <d v="2014-11-07T00:00:00"/>
    <d v="2014-11-14T00:00:00"/>
    <s v="Standard Class"/>
    <s v="AB-10060"/>
    <s v="Adam Bellavance"/>
    <s v="Home Office"/>
    <s v="United States"/>
    <s v="Seattle"/>
    <x v="4"/>
    <n v="98105"/>
    <x v="1"/>
    <s v="TEC-AC-10001465"/>
    <x v="2"/>
    <x v="11"/>
    <s v="SanDisk Cruzer 64 GB USB Flash Drive"/>
    <n v="108.96"/>
    <n v="3"/>
    <n v="0"/>
    <n v="32.688000000000002"/>
    <x v="0"/>
  </r>
  <r>
    <n v="8172"/>
    <x v="4047"/>
    <x v="0"/>
    <d v="2013-02-14T00:00:00"/>
    <d v="2013-02-19T00:00:00"/>
    <s v="Standard Class"/>
    <s v="FM-14380"/>
    <s v="Fred McMath"/>
    <s v="Consumer"/>
    <s v="United States"/>
    <s v="Jackson"/>
    <x v="35"/>
    <n v="39212"/>
    <x v="0"/>
    <s v="OFF-AR-10002240"/>
    <x v="1"/>
    <x v="6"/>
    <s v="Panasonic KP-150 Electric Pencil Sharpener"/>
    <n v="264.18"/>
    <n v="7"/>
    <n v="0"/>
    <n v="68.686800000000005"/>
    <x v="11"/>
  </r>
  <r>
    <n v="8173"/>
    <x v="4048"/>
    <x v="2"/>
    <d v="2011-07-09T00:00:00"/>
    <d v="2011-07-13T00:00:00"/>
    <s v="Standard Class"/>
    <s v="GH-14410"/>
    <s v="Gary Hansen"/>
    <s v="Home Office"/>
    <s v="United States"/>
    <s v="Los Angeles"/>
    <x v="1"/>
    <n v="90049"/>
    <x v="1"/>
    <s v="OFF-LA-10004559"/>
    <x v="1"/>
    <x v="2"/>
    <s v="Avery 49"/>
    <n v="2.88"/>
    <n v="1"/>
    <n v="0"/>
    <n v="1.4112"/>
    <x v="7"/>
  </r>
  <r>
    <n v="8174"/>
    <x v="4048"/>
    <x v="2"/>
    <d v="2011-07-09T00:00:00"/>
    <d v="2011-07-13T00:00:00"/>
    <s v="Standard Class"/>
    <s v="GH-14410"/>
    <s v="Gary Hansen"/>
    <s v="Home Office"/>
    <s v="United States"/>
    <s v="Los Angeles"/>
    <x v="1"/>
    <n v="90049"/>
    <x v="1"/>
    <s v="OFF-BI-10003291"/>
    <x v="1"/>
    <x v="8"/>
    <s v="Wilson Jones Leather-Like Binders with DublLock Round Rings"/>
    <n v="41.904000000000003"/>
    <n v="6"/>
    <n v="0.2"/>
    <n v="14.1426"/>
    <x v="7"/>
  </r>
  <r>
    <n v="8175"/>
    <x v="4048"/>
    <x v="2"/>
    <d v="2011-07-09T00:00:00"/>
    <d v="2011-07-13T00:00:00"/>
    <s v="Standard Class"/>
    <s v="GH-14410"/>
    <s v="Gary Hansen"/>
    <s v="Home Office"/>
    <s v="United States"/>
    <s v="Los Angeles"/>
    <x v="1"/>
    <n v="90049"/>
    <x v="1"/>
    <s v="OFF-ST-10001505"/>
    <x v="1"/>
    <x v="4"/>
    <s v="Perma STOR-ALL Hanging File Box, 13 1/8&quot;W x 12 1/4&quot;D x 10 1/2&quot;H"/>
    <n v="23.92"/>
    <n v="4"/>
    <n v="0"/>
    <n v="4.0663999999999998"/>
    <x v="7"/>
  </r>
  <r>
    <n v="8176"/>
    <x v="4049"/>
    <x v="0"/>
    <d v="2013-01-30T00:00:00"/>
    <d v="2013-02-04T00:00:00"/>
    <s v="Standard Class"/>
    <s v="HE-14800"/>
    <s v="Harold Engle"/>
    <s v="Corporate"/>
    <s v="United States"/>
    <s v="Chicago"/>
    <x v="10"/>
    <n v="60623"/>
    <x v="2"/>
    <s v="OFF-PA-10003892"/>
    <x v="1"/>
    <x v="10"/>
    <s v="Xerox 1943"/>
    <n v="156.512"/>
    <n v="4"/>
    <n v="0.2"/>
    <n v="52.822800000000001"/>
    <x v="9"/>
  </r>
  <r>
    <n v="8177"/>
    <x v="4050"/>
    <x v="0"/>
    <d v="2013-09-23T00:00:00"/>
    <d v="2013-09-26T00:00:00"/>
    <s v="First Class"/>
    <s v="SZ-20035"/>
    <s v="Sam Zeldin"/>
    <s v="Home Office"/>
    <s v="United States"/>
    <s v="New York City"/>
    <x v="15"/>
    <n v="10035"/>
    <x v="3"/>
    <s v="OFF-ST-10002370"/>
    <x v="1"/>
    <x v="4"/>
    <s v="Sortfiler Multipurpose Personal File Organizer, Black"/>
    <n v="128.34"/>
    <n v="6"/>
    <n v="0"/>
    <n v="37.218600000000002"/>
    <x v="8"/>
  </r>
  <r>
    <n v="8178"/>
    <x v="4051"/>
    <x v="3"/>
    <d v="2014-12-23T00:00:00"/>
    <d v="2014-12-25T00:00:00"/>
    <s v="First Class"/>
    <s v="CM-12115"/>
    <s v="Chad McGuire"/>
    <s v="Consumer"/>
    <s v="United States"/>
    <s v="Los Angeles"/>
    <x v="1"/>
    <n v="90008"/>
    <x v="1"/>
    <s v="TEC-AC-10000474"/>
    <x v="2"/>
    <x v="11"/>
    <s v="Kensington Expert Mouse Optical USB Trackball for PC or Mac"/>
    <n v="474.95"/>
    <n v="5"/>
    <n v="0"/>
    <n v="142.48500000000001"/>
    <x v="4"/>
  </r>
  <r>
    <n v="8179"/>
    <x v="4052"/>
    <x v="0"/>
    <d v="2013-09-03T00:00:00"/>
    <d v="2013-09-09T00:00:00"/>
    <s v="Standard Class"/>
    <s v="TG-21310"/>
    <s v="Toby Gnade"/>
    <s v="Consumer"/>
    <s v="United States"/>
    <s v="Des Moines"/>
    <x v="4"/>
    <n v="98198"/>
    <x v="1"/>
    <s v="TEC-CO-10002095"/>
    <x v="2"/>
    <x v="16"/>
    <s v="Hewlett Packard 610 Color Digital Copier / Printer"/>
    <n v="999.98"/>
    <n v="2"/>
    <n v="0"/>
    <n v="449.99099999999999"/>
    <x v="8"/>
  </r>
  <r>
    <n v="8180"/>
    <x v="4053"/>
    <x v="1"/>
    <d v="2012-08-02T00:00:00"/>
    <d v="2012-08-06T00:00:00"/>
    <s v="Standard Class"/>
    <s v="DK-12985"/>
    <s v="Darren Koutras"/>
    <s v="Consumer"/>
    <s v="United States"/>
    <s v="Springfield"/>
    <x v="21"/>
    <n v="97477"/>
    <x v="1"/>
    <s v="FUR-TA-10003469"/>
    <x v="0"/>
    <x v="3"/>
    <s v="Balt Split Level Computer Training Table"/>
    <n v="277.5"/>
    <n v="4"/>
    <n v="0.5"/>
    <n v="-188.7"/>
    <x v="6"/>
  </r>
  <r>
    <n v="8181"/>
    <x v="4054"/>
    <x v="1"/>
    <d v="2012-11-21T00:00:00"/>
    <d v="2012-11-25T00:00:00"/>
    <s v="Standard Class"/>
    <s v="SS-20410"/>
    <s v="Shahid Shariari"/>
    <s v="Consumer"/>
    <s v="United States"/>
    <s v="Philadelphia"/>
    <x v="9"/>
    <n v="19120"/>
    <x v="3"/>
    <s v="FUR-TA-10002958"/>
    <x v="0"/>
    <x v="3"/>
    <s v="Bevis Oval Conference Table, Walnut"/>
    <n v="1252.704"/>
    <n v="8"/>
    <n v="0.4"/>
    <n v="-480.20319999999998"/>
    <x v="0"/>
  </r>
  <r>
    <n v="8182"/>
    <x v="4054"/>
    <x v="1"/>
    <d v="2012-11-21T00:00:00"/>
    <d v="2012-11-25T00:00:00"/>
    <s v="Standard Class"/>
    <s v="SS-20410"/>
    <s v="Shahid Shariari"/>
    <s v="Consumer"/>
    <s v="United States"/>
    <s v="Philadelphia"/>
    <x v="9"/>
    <n v="19120"/>
    <x v="3"/>
    <s v="TEC-PH-10002923"/>
    <x v="2"/>
    <x v="7"/>
    <s v="Logitech B530 USB Headset - headset - Full size, Binaural"/>
    <n v="110.97"/>
    <n v="5"/>
    <n v="0.4"/>
    <n v="-24.043500000000002"/>
    <x v="0"/>
  </r>
  <r>
    <n v="8183"/>
    <x v="4055"/>
    <x v="3"/>
    <d v="2014-05-19T00:00:00"/>
    <d v="2014-05-23T00:00:00"/>
    <s v="Standard Class"/>
    <s v="BM-11575"/>
    <s v="Brendan Murry"/>
    <s v="Corporate"/>
    <s v="United States"/>
    <s v="Chicago"/>
    <x v="10"/>
    <n v="60653"/>
    <x v="2"/>
    <s v="FUR-FU-10004973"/>
    <x v="0"/>
    <x v="5"/>
    <s v="Flat Face Poster Frame"/>
    <n v="22.608000000000001"/>
    <n v="3"/>
    <n v="0.6"/>
    <n v="-10.1736"/>
    <x v="5"/>
  </r>
  <r>
    <n v="8184"/>
    <x v="4055"/>
    <x v="3"/>
    <d v="2014-05-19T00:00:00"/>
    <d v="2014-05-23T00:00:00"/>
    <s v="Standard Class"/>
    <s v="BM-11575"/>
    <s v="Brendan Murry"/>
    <s v="Corporate"/>
    <s v="United States"/>
    <s v="Chicago"/>
    <x v="10"/>
    <n v="60653"/>
    <x v="2"/>
    <s v="FUR-FU-10001918"/>
    <x v="0"/>
    <x v="5"/>
    <s v="C-Line Cubicle Keepers Polyproplyene Holder With Velcro Backings"/>
    <n v="1.8919999999999999"/>
    <n v="1"/>
    <n v="0.6"/>
    <n v="-0.99329999999999996"/>
    <x v="5"/>
  </r>
  <r>
    <n v="8185"/>
    <x v="4056"/>
    <x v="3"/>
    <d v="2014-07-24T00:00:00"/>
    <d v="2014-07-28T00:00:00"/>
    <s v="Standard Class"/>
    <s v="MY-17380"/>
    <s v="Maribeth Yedwab"/>
    <s v="Corporate"/>
    <s v="United States"/>
    <s v="Chicago"/>
    <x v="10"/>
    <n v="60623"/>
    <x v="2"/>
    <s v="OFF-PA-10003641"/>
    <x v="1"/>
    <x v="10"/>
    <s v="Xerox 1909"/>
    <n v="63.311999999999998"/>
    <n v="3"/>
    <n v="0.2"/>
    <n v="20.5764"/>
    <x v="7"/>
  </r>
  <r>
    <n v="8186"/>
    <x v="4057"/>
    <x v="1"/>
    <d v="2012-09-13T00:00:00"/>
    <d v="2012-09-17T00:00:00"/>
    <s v="Second Class"/>
    <s v="AG-10900"/>
    <s v="Arthur Gainer"/>
    <s v="Consumer"/>
    <s v="United States"/>
    <s v="Chicago"/>
    <x v="10"/>
    <n v="60623"/>
    <x v="2"/>
    <s v="OFF-EN-10002621"/>
    <x v="1"/>
    <x v="12"/>
    <s v="Staples"/>
    <n v="7.8239999999999998"/>
    <n v="1"/>
    <n v="0.2"/>
    <n v="2.9340000000000002"/>
    <x v="8"/>
  </r>
  <r>
    <n v="8187"/>
    <x v="4057"/>
    <x v="1"/>
    <d v="2012-09-13T00:00:00"/>
    <d v="2012-09-17T00:00:00"/>
    <s v="Second Class"/>
    <s v="AG-10900"/>
    <s v="Arthur Gainer"/>
    <s v="Consumer"/>
    <s v="United States"/>
    <s v="Chicago"/>
    <x v="10"/>
    <n v="60623"/>
    <x v="2"/>
    <s v="FUR-CH-10003817"/>
    <x v="0"/>
    <x v="1"/>
    <s v="Global Value Steno Chair, Gray"/>
    <n v="170.072"/>
    <n v="4"/>
    <n v="0.3"/>
    <n v="-12.148"/>
    <x v="8"/>
  </r>
  <r>
    <n v="8188"/>
    <x v="4058"/>
    <x v="0"/>
    <d v="2013-12-11T00:00:00"/>
    <d v="2013-12-17T00:00:00"/>
    <s v="Standard Class"/>
    <s v="BW-11110"/>
    <s v="Bart Watters"/>
    <s v="Corporate"/>
    <s v="United States"/>
    <s v="New York City"/>
    <x v="15"/>
    <n v="10024"/>
    <x v="3"/>
    <s v="OFF-PA-10000659"/>
    <x v="1"/>
    <x v="10"/>
    <s v="Adams Phone Message Book, Professional, 400 Message Capacity, 5 3/6” x 11”"/>
    <n v="62.82"/>
    <n v="9"/>
    <n v="0"/>
    <n v="29.525400000000001"/>
    <x v="4"/>
  </r>
  <r>
    <n v="8189"/>
    <x v="4059"/>
    <x v="1"/>
    <d v="2012-10-02T00:00:00"/>
    <d v="2012-10-05T00:00:00"/>
    <s v="Second Class"/>
    <s v="SG-20470"/>
    <s v="Sheri Gordon"/>
    <s v="Consumer"/>
    <s v="United States"/>
    <s v="Rockville"/>
    <x v="39"/>
    <n v="20852"/>
    <x v="3"/>
    <s v="OFF-PA-10001870"/>
    <x v="1"/>
    <x v="10"/>
    <s v="Xerox 202"/>
    <n v="19.440000000000001"/>
    <n v="3"/>
    <n v="0"/>
    <n v="9.3312000000000008"/>
    <x v="2"/>
  </r>
  <r>
    <n v="8190"/>
    <x v="4059"/>
    <x v="1"/>
    <d v="2012-10-02T00:00:00"/>
    <d v="2012-10-05T00:00:00"/>
    <s v="Second Class"/>
    <s v="SG-20470"/>
    <s v="Sheri Gordon"/>
    <s v="Consumer"/>
    <s v="United States"/>
    <s v="Rockville"/>
    <x v="39"/>
    <n v="20852"/>
    <x v="3"/>
    <s v="OFF-BI-10000320"/>
    <x v="1"/>
    <x v="8"/>
    <s v="GBC Plastic Binding Combs"/>
    <n v="7.38"/>
    <n v="1"/>
    <n v="0"/>
    <n v="3.6162000000000001"/>
    <x v="2"/>
  </r>
  <r>
    <n v="8191"/>
    <x v="4060"/>
    <x v="3"/>
    <d v="2014-11-18T00:00:00"/>
    <d v="2014-11-22T00:00:00"/>
    <s v="Standard Class"/>
    <s v="CC-12370"/>
    <s v="Christopher Conant"/>
    <s v="Consumer"/>
    <s v="United States"/>
    <s v="New York City"/>
    <x v="15"/>
    <n v="10011"/>
    <x v="3"/>
    <s v="OFF-PA-10004735"/>
    <x v="1"/>
    <x v="10"/>
    <s v="Xerox 1905"/>
    <n v="38.880000000000003"/>
    <n v="6"/>
    <n v="0"/>
    <n v="18.662400000000002"/>
    <x v="0"/>
  </r>
  <r>
    <n v="8192"/>
    <x v="4060"/>
    <x v="3"/>
    <d v="2014-11-18T00:00:00"/>
    <d v="2014-11-22T00:00:00"/>
    <s v="Standard Class"/>
    <s v="CC-12370"/>
    <s v="Christopher Conant"/>
    <s v="Consumer"/>
    <s v="United States"/>
    <s v="New York City"/>
    <x v="15"/>
    <n v="10011"/>
    <x v="3"/>
    <s v="FUR-FU-10004091"/>
    <x v="0"/>
    <x v="5"/>
    <s v="Howard Miller 13&quot; Diameter Goldtone Round Wall Clock"/>
    <n v="187.76"/>
    <n v="4"/>
    <n v="0"/>
    <n v="76.9816"/>
    <x v="0"/>
  </r>
  <r>
    <n v="8193"/>
    <x v="4061"/>
    <x v="1"/>
    <d v="2012-11-30T00:00:00"/>
    <d v="2012-12-03T00:00:00"/>
    <s v="First Class"/>
    <s v="LR-16915"/>
    <s v="Lena Radford"/>
    <s v="Consumer"/>
    <s v="United States"/>
    <s v="Durham"/>
    <x v="3"/>
    <n v="27707"/>
    <x v="0"/>
    <s v="OFF-BI-10000546"/>
    <x v="1"/>
    <x v="8"/>
    <s v="Avery Durable Binders"/>
    <n v="6.048"/>
    <n v="7"/>
    <n v="0.7"/>
    <n v="-4.2336"/>
    <x v="0"/>
  </r>
  <r>
    <n v="8194"/>
    <x v="4061"/>
    <x v="1"/>
    <d v="2012-11-30T00:00:00"/>
    <d v="2012-12-03T00:00:00"/>
    <s v="First Class"/>
    <s v="LR-16915"/>
    <s v="Lena Radford"/>
    <s v="Consumer"/>
    <s v="United States"/>
    <s v="Durham"/>
    <x v="3"/>
    <n v="27707"/>
    <x v="0"/>
    <s v="OFF-AP-10001293"/>
    <x v="1"/>
    <x v="9"/>
    <s v="Belkin 8 Outlet Surge Protector"/>
    <n v="98.352000000000004"/>
    <n v="3"/>
    <n v="0.2"/>
    <n v="9.8352000000000004"/>
    <x v="0"/>
  </r>
  <r>
    <n v="8195"/>
    <x v="4061"/>
    <x v="1"/>
    <d v="2012-11-30T00:00:00"/>
    <d v="2012-12-03T00:00:00"/>
    <s v="First Class"/>
    <s v="LR-16915"/>
    <s v="Lena Radford"/>
    <s v="Consumer"/>
    <s v="United States"/>
    <s v="Durham"/>
    <x v="3"/>
    <n v="27707"/>
    <x v="0"/>
    <s v="FUR-FU-10000576"/>
    <x v="0"/>
    <x v="5"/>
    <s v="Luxo Professional Fluorescent Magnifier Lamp with Clamp-Mount Base"/>
    <n v="335.74400000000003"/>
    <n v="2"/>
    <n v="0.2"/>
    <n v="25.180800000000001"/>
    <x v="0"/>
  </r>
  <r>
    <n v="8196"/>
    <x v="4062"/>
    <x v="1"/>
    <d v="2012-12-06T00:00:00"/>
    <d v="2012-12-11T00:00:00"/>
    <s v="Second Class"/>
    <s v="DB-13120"/>
    <s v="David Bremer"/>
    <s v="Corporate"/>
    <s v="United States"/>
    <s v="Santa Barbara"/>
    <x v="1"/>
    <n v="93101"/>
    <x v="1"/>
    <s v="OFF-PA-10004519"/>
    <x v="1"/>
    <x v="10"/>
    <s v="Spiral Phone Message Books with Labels by Adams"/>
    <n v="8.9600000000000009"/>
    <n v="2"/>
    <n v="0"/>
    <n v="4.3903999999999996"/>
    <x v="4"/>
  </r>
  <r>
    <n v="8197"/>
    <x v="4063"/>
    <x v="3"/>
    <d v="2014-09-06T00:00:00"/>
    <d v="2014-09-10T00:00:00"/>
    <s v="Standard Class"/>
    <s v="LP-17095"/>
    <s v="Liz Preis"/>
    <s v="Consumer"/>
    <s v="United States"/>
    <s v="Knoxville"/>
    <x v="18"/>
    <n v="37918"/>
    <x v="0"/>
    <s v="TEC-AC-10004568"/>
    <x v="2"/>
    <x v="11"/>
    <s v="Maxell LTO Ultrium - 800 GB"/>
    <n v="89.567999999999998"/>
    <n v="4"/>
    <n v="0.2"/>
    <n v="-1.1195999999999999"/>
    <x v="8"/>
  </r>
  <r>
    <n v="8198"/>
    <x v="4063"/>
    <x v="3"/>
    <d v="2014-09-06T00:00:00"/>
    <d v="2014-09-10T00:00:00"/>
    <s v="Standard Class"/>
    <s v="LP-17095"/>
    <s v="Liz Preis"/>
    <s v="Consumer"/>
    <s v="United States"/>
    <s v="Knoxville"/>
    <x v="18"/>
    <n v="37918"/>
    <x v="0"/>
    <s v="OFF-AR-10001897"/>
    <x v="1"/>
    <x v="6"/>
    <s v="Model L Table or Wall-Mount Pencil Sharpener"/>
    <n v="71.959999999999994"/>
    <n v="5"/>
    <n v="0.2"/>
    <n v="7.1959999999999997"/>
    <x v="8"/>
  </r>
  <r>
    <n v="8199"/>
    <x v="4063"/>
    <x v="3"/>
    <d v="2014-09-06T00:00:00"/>
    <d v="2014-09-10T00:00:00"/>
    <s v="Standard Class"/>
    <s v="LP-17095"/>
    <s v="Liz Preis"/>
    <s v="Consumer"/>
    <s v="United States"/>
    <s v="Knoxville"/>
    <x v="18"/>
    <n v="37918"/>
    <x v="0"/>
    <s v="OFF-PA-10001800"/>
    <x v="1"/>
    <x v="10"/>
    <s v="Xerox 220"/>
    <n v="15.552"/>
    <n v="3"/>
    <n v="0.2"/>
    <n v="5.4432"/>
    <x v="8"/>
  </r>
  <r>
    <n v="8200"/>
    <x v="4064"/>
    <x v="3"/>
    <d v="2014-04-25T00:00:00"/>
    <d v="2014-05-01T00:00:00"/>
    <s v="Standard Class"/>
    <s v="AF-10870"/>
    <s v="Art Ferguson"/>
    <s v="Consumer"/>
    <s v="United States"/>
    <s v="Chicago"/>
    <x v="10"/>
    <n v="60610"/>
    <x v="2"/>
    <s v="OFF-BI-10001628"/>
    <x v="1"/>
    <x v="8"/>
    <s v="Acco Data Flex Cable Posts For Top &amp; Bottom Load Binders, 6&quot; Capacity"/>
    <n v="10.43"/>
    <n v="5"/>
    <n v="0.8"/>
    <n v="-18.252500000000001"/>
    <x v="3"/>
  </r>
  <r>
    <n v="8201"/>
    <x v="4064"/>
    <x v="3"/>
    <d v="2014-04-25T00:00:00"/>
    <d v="2014-05-01T00:00:00"/>
    <s v="Standard Class"/>
    <s v="AF-10870"/>
    <s v="Art Ferguson"/>
    <s v="Consumer"/>
    <s v="United States"/>
    <s v="Chicago"/>
    <x v="10"/>
    <n v="60610"/>
    <x v="2"/>
    <s v="OFF-ST-10004123"/>
    <x v="1"/>
    <x v="4"/>
    <s v="Safco Industrial Wire Shelving System"/>
    <n v="72.784000000000006"/>
    <n v="1"/>
    <n v="0.2"/>
    <n v="-18.196000000000002"/>
    <x v="3"/>
  </r>
  <r>
    <n v="8202"/>
    <x v="4065"/>
    <x v="1"/>
    <d v="2012-11-08T00:00:00"/>
    <d v="2012-11-08T00:00:00"/>
    <s v="Same Day"/>
    <s v="KD-16495"/>
    <s v="Keith Dawkins"/>
    <s v="Corporate"/>
    <s v="United States"/>
    <s v="New York City"/>
    <x v="15"/>
    <n v="10024"/>
    <x v="3"/>
    <s v="OFF-ST-10000885"/>
    <x v="1"/>
    <x v="4"/>
    <s v="Fellowes Desktop Hanging File Manager"/>
    <n v="67.150000000000006"/>
    <n v="5"/>
    <n v="0"/>
    <n v="16.787500000000001"/>
    <x v="0"/>
  </r>
  <r>
    <n v="8203"/>
    <x v="4065"/>
    <x v="1"/>
    <d v="2012-11-08T00:00:00"/>
    <d v="2012-11-08T00:00:00"/>
    <s v="Same Day"/>
    <s v="KD-16495"/>
    <s v="Keith Dawkins"/>
    <s v="Corporate"/>
    <s v="United States"/>
    <s v="New York City"/>
    <x v="15"/>
    <n v="10024"/>
    <x v="3"/>
    <s v="TEC-PH-10004165"/>
    <x v="2"/>
    <x v="7"/>
    <s v="Mitel MiVoice 5330e IP Phone"/>
    <n v="549.98"/>
    <n v="2"/>
    <n v="0"/>
    <n v="142.9948"/>
    <x v="0"/>
  </r>
  <r>
    <n v="8204"/>
    <x v="4065"/>
    <x v="1"/>
    <d v="2012-11-08T00:00:00"/>
    <d v="2012-11-08T00:00:00"/>
    <s v="Same Day"/>
    <s v="KD-16495"/>
    <s v="Keith Dawkins"/>
    <s v="Corporate"/>
    <s v="United States"/>
    <s v="New York City"/>
    <x v="15"/>
    <n v="10024"/>
    <x v="3"/>
    <s v="FUR-FU-10002240"/>
    <x v="0"/>
    <x v="5"/>
    <s v="Nu-Dell EZ-Mount Plastic Wall Frames"/>
    <n v="11.82"/>
    <n v="3"/>
    <n v="0"/>
    <n v="4.7279999999999998"/>
    <x v="0"/>
  </r>
  <r>
    <n v="8205"/>
    <x v="4065"/>
    <x v="1"/>
    <d v="2012-11-08T00:00:00"/>
    <d v="2012-11-08T00:00:00"/>
    <s v="Same Day"/>
    <s v="KD-16495"/>
    <s v="Keith Dawkins"/>
    <s v="Corporate"/>
    <s v="United States"/>
    <s v="New York City"/>
    <x v="15"/>
    <n v="10024"/>
    <x v="3"/>
    <s v="TEC-MA-10000045"/>
    <x v="2"/>
    <x v="15"/>
    <s v="Zebra ZM400 Thermal Label Printer"/>
    <n v="4643.8"/>
    <n v="4"/>
    <n v="0"/>
    <n v="2229.0239999999999"/>
    <x v="0"/>
  </r>
  <r>
    <n v="8206"/>
    <x v="4065"/>
    <x v="1"/>
    <d v="2012-11-08T00:00:00"/>
    <d v="2012-11-08T00:00:00"/>
    <s v="Same Day"/>
    <s v="KD-16495"/>
    <s v="Keith Dawkins"/>
    <s v="Corporate"/>
    <s v="United States"/>
    <s v="New York City"/>
    <x v="15"/>
    <n v="10024"/>
    <x v="3"/>
    <s v="FUR-CH-10003746"/>
    <x v="0"/>
    <x v="1"/>
    <s v="Hon 4070 Series Pagoda Round Back Stacking Chairs"/>
    <n v="577.76400000000001"/>
    <n v="2"/>
    <n v="0.1"/>
    <n v="115.5528"/>
    <x v="0"/>
  </r>
  <r>
    <n v="8207"/>
    <x v="4066"/>
    <x v="1"/>
    <d v="2012-04-26T00:00:00"/>
    <d v="2012-04-30T00:00:00"/>
    <s v="Standard Class"/>
    <s v="SA-20830"/>
    <s v="Sue Ann Reed"/>
    <s v="Consumer"/>
    <s v="United States"/>
    <s v="Daytona Beach"/>
    <x v="2"/>
    <n v="32114"/>
    <x v="0"/>
    <s v="FUR-TA-10000577"/>
    <x v="0"/>
    <x v="3"/>
    <s v="Bretford CR4500 Series Slim Rectangular Table"/>
    <n v="191.5155"/>
    <n v="1"/>
    <n v="0.45"/>
    <n v="-76.606200000000001"/>
    <x v="3"/>
  </r>
  <r>
    <n v="8208"/>
    <x v="4066"/>
    <x v="1"/>
    <d v="2012-04-26T00:00:00"/>
    <d v="2012-04-30T00:00:00"/>
    <s v="Standard Class"/>
    <s v="SA-20830"/>
    <s v="Sue Ann Reed"/>
    <s v="Consumer"/>
    <s v="United States"/>
    <s v="Daytona Beach"/>
    <x v="2"/>
    <n v="32114"/>
    <x v="0"/>
    <s v="OFF-AR-10004757"/>
    <x v="1"/>
    <x v="6"/>
    <s v="Crayola Colored Pencils"/>
    <n v="2.6240000000000001"/>
    <n v="1"/>
    <n v="0.2"/>
    <n v="0.4264"/>
    <x v="3"/>
  </r>
  <r>
    <n v="8209"/>
    <x v="4067"/>
    <x v="1"/>
    <d v="2012-09-20T00:00:00"/>
    <d v="2012-09-24T00:00:00"/>
    <s v="Standard Class"/>
    <s v="BG-11035"/>
    <s v="Barry Gonzalez"/>
    <s v="Consumer"/>
    <s v="United States"/>
    <s v="Nashville"/>
    <x v="18"/>
    <n v="37211"/>
    <x v="0"/>
    <s v="OFF-BI-10000545"/>
    <x v="1"/>
    <x v="8"/>
    <s v="GBC Ibimaster 500 Manual ProClick Binding System"/>
    <n v="1369.7639999999999"/>
    <n v="6"/>
    <n v="0.7"/>
    <n v="-913.17600000000004"/>
    <x v="8"/>
  </r>
  <r>
    <n v="8210"/>
    <x v="4067"/>
    <x v="1"/>
    <d v="2012-09-20T00:00:00"/>
    <d v="2012-09-24T00:00:00"/>
    <s v="Standard Class"/>
    <s v="BG-11035"/>
    <s v="Barry Gonzalez"/>
    <s v="Consumer"/>
    <s v="United States"/>
    <s v="Nashville"/>
    <x v="18"/>
    <n v="37211"/>
    <x v="0"/>
    <s v="OFF-ST-10001522"/>
    <x v="1"/>
    <x v="4"/>
    <s v="Gould Plastics 18-Pocket Panel Bin, 34w x 5-1/4d x 20-1/2h"/>
    <n v="294.36799999999999"/>
    <n v="4"/>
    <n v="0.2"/>
    <n v="-58.873600000000003"/>
    <x v="8"/>
  </r>
  <r>
    <n v="8211"/>
    <x v="4068"/>
    <x v="3"/>
    <d v="2014-09-08T00:00:00"/>
    <d v="2014-09-13T00:00:00"/>
    <s v="Standard Class"/>
    <s v="DM-12955"/>
    <s v="Dario Medina"/>
    <s v="Corporate"/>
    <s v="United States"/>
    <s v="Nashville"/>
    <x v="18"/>
    <n v="37211"/>
    <x v="0"/>
    <s v="OFF-AP-10001271"/>
    <x v="1"/>
    <x v="9"/>
    <s v="Eureka The Boss Cordless Rechargeable Stick Vac"/>
    <n v="81.567999999999998"/>
    <n v="2"/>
    <n v="0.2"/>
    <n v="7.1372"/>
    <x v="8"/>
  </r>
  <r>
    <n v="8212"/>
    <x v="4069"/>
    <x v="0"/>
    <d v="2013-11-08T00:00:00"/>
    <d v="2013-11-13T00:00:00"/>
    <s v="Standard Class"/>
    <s v="MC-17845"/>
    <s v="Michael Chen"/>
    <s v="Consumer"/>
    <s v="United States"/>
    <s v="Dallas"/>
    <x v="5"/>
    <n v="75220"/>
    <x v="2"/>
    <s v="FUR-FU-10002030"/>
    <x v="0"/>
    <x v="5"/>
    <s v="Executive Impressions 14&quot; Contract Wall Clock with Quartz Movement"/>
    <n v="44.46"/>
    <n v="5"/>
    <n v="0.6"/>
    <n v="-17.783999999999999"/>
    <x v="0"/>
  </r>
  <r>
    <n v="8213"/>
    <x v="4069"/>
    <x v="0"/>
    <d v="2013-11-08T00:00:00"/>
    <d v="2013-11-13T00:00:00"/>
    <s v="Standard Class"/>
    <s v="MC-17845"/>
    <s v="Michael Chen"/>
    <s v="Consumer"/>
    <s v="United States"/>
    <s v="Dallas"/>
    <x v="5"/>
    <n v="75220"/>
    <x v="2"/>
    <s v="OFF-ST-10001272"/>
    <x v="1"/>
    <x v="4"/>
    <s v="Mini 13-1/2 Capacity Data Binder Rack, Pearl"/>
    <n v="314.08800000000002"/>
    <n v="3"/>
    <n v="0.2"/>
    <n v="19.630500000000001"/>
    <x v="0"/>
  </r>
  <r>
    <n v="8214"/>
    <x v="4070"/>
    <x v="1"/>
    <d v="2012-09-25T00:00:00"/>
    <d v="2012-10-02T00:00:00"/>
    <s v="Standard Class"/>
    <s v="ML-17395"/>
    <s v="Marina Lichtenstein"/>
    <s v="Corporate"/>
    <s v="United States"/>
    <s v="Murfreesboro"/>
    <x v="18"/>
    <n v="37130"/>
    <x v="0"/>
    <s v="OFF-BI-10001116"/>
    <x v="1"/>
    <x v="8"/>
    <s v="Wilson Jones 1&quot; Hanging DublLock Ring Binders"/>
    <n v="6.3360000000000003"/>
    <n v="4"/>
    <n v="0.7"/>
    <n v="-4.6463999999999999"/>
    <x v="8"/>
  </r>
  <r>
    <n v="8215"/>
    <x v="4070"/>
    <x v="1"/>
    <d v="2012-09-25T00:00:00"/>
    <d v="2012-10-02T00:00:00"/>
    <s v="Standard Class"/>
    <s v="ML-17395"/>
    <s v="Marina Lichtenstein"/>
    <s v="Corporate"/>
    <s v="United States"/>
    <s v="Murfreesboro"/>
    <x v="18"/>
    <n v="37130"/>
    <x v="0"/>
    <s v="OFF-PA-10004665"/>
    <x v="1"/>
    <x v="10"/>
    <s v="Advantus Motivational Note Cards"/>
    <n v="10.48"/>
    <n v="1"/>
    <n v="0.2"/>
    <n v="3.7989999999999999"/>
    <x v="8"/>
  </r>
  <r>
    <n v="8216"/>
    <x v="4070"/>
    <x v="1"/>
    <d v="2012-09-25T00:00:00"/>
    <d v="2012-10-02T00:00:00"/>
    <s v="Standard Class"/>
    <s v="ML-17395"/>
    <s v="Marina Lichtenstein"/>
    <s v="Corporate"/>
    <s v="United States"/>
    <s v="Murfreesboro"/>
    <x v="18"/>
    <n v="37130"/>
    <x v="0"/>
    <s v="OFF-BI-10004506"/>
    <x v="1"/>
    <x v="8"/>
    <s v="Wilson Jones data.warehouse D-Ring Binders with DublLock"/>
    <n v="2.4689999999999999"/>
    <n v="1"/>
    <n v="0.7"/>
    <n v="-1.8106"/>
    <x v="8"/>
  </r>
  <r>
    <n v="8217"/>
    <x v="4070"/>
    <x v="1"/>
    <d v="2012-09-25T00:00:00"/>
    <d v="2012-10-02T00:00:00"/>
    <s v="Standard Class"/>
    <s v="ML-17395"/>
    <s v="Marina Lichtenstein"/>
    <s v="Corporate"/>
    <s v="United States"/>
    <s v="Murfreesboro"/>
    <x v="18"/>
    <n v="37130"/>
    <x v="0"/>
    <s v="OFF-BI-10001982"/>
    <x v="1"/>
    <x v="8"/>
    <s v="Wilson Jones Custom Binder Spines &amp; Labels"/>
    <n v="3.2639999999999998"/>
    <n v="2"/>
    <n v="0.7"/>
    <n v="-2.2848000000000002"/>
    <x v="8"/>
  </r>
  <r>
    <n v="8218"/>
    <x v="4071"/>
    <x v="2"/>
    <d v="2011-10-03T00:00:00"/>
    <d v="2011-10-07T00:00:00"/>
    <s v="Standard Class"/>
    <s v="RD-19930"/>
    <s v="Russell D'Ascenzo"/>
    <s v="Consumer"/>
    <s v="United States"/>
    <s v="Dallas"/>
    <x v="5"/>
    <n v="75217"/>
    <x v="2"/>
    <s v="OFF-FA-10002676"/>
    <x v="1"/>
    <x v="13"/>
    <s v="Colored Push Pins"/>
    <n v="4.3440000000000003"/>
    <n v="3"/>
    <n v="0.2"/>
    <n v="0.86880000000000002"/>
    <x v="2"/>
  </r>
  <r>
    <n v="8219"/>
    <x v="4071"/>
    <x v="2"/>
    <d v="2011-10-03T00:00:00"/>
    <d v="2011-10-07T00:00:00"/>
    <s v="Standard Class"/>
    <s v="RD-19930"/>
    <s v="Russell D'Ascenzo"/>
    <s v="Consumer"/>
    <s v="United States"/>
    <s v="Dallas"/>
    <x v="5"/>
    <n v="75217"/>
    <x v="2"/>
    <s v="FUR-FU-10000758"/>
    <x v="0"/>
    <x v="5"/>
    <s v="DAX Natural Wood-Tone Poster Frame"/>
    <n v="31.776"/>
    <n v="3"/>
    <n v="0.6"/>
    <n v="-19.0656"/>
    <x v="2"/>
  </r>
  <r>
    <n v="8220"/>
    <x v="4071"/>
    <x v="2"/>
    <d v="2011-10-03T00:00:00"/>
    <d v="2011-10-07T00:00:00"/>
    <s v="Standard Class"/>
    <s v="RD-19930"/>
    <s v="Russell D'Ascenzo"/>
    <s v="Consumer"/>
    <s v="United States"/>
    <s v="Dallas"/>
    <x v="5"/>
    <n v="75217"/>
    <x v="2"/>
    <s v="OFF-LA-10002271"/>
    <x v="1"/>
    <x v="2"/>
    <s v="Smead Alpha-Z Color-Coded Second Alphabetical Labels and Starter Set"/>
    <n v="4.9279999999999999"/>
    <n v="2"/>
    <n v="0.2"/>
    <n v="1.7248000000000001"/>
    <x v="2"/>
  </r>
  <r>
    <n v="8221"/>
    <x v="4071"/>
    <x v="2"/>
    <d v="2011-10-03T00:00:00"/>
    <d v="2011-10-07T00:00:00"/>
    <s v="Standard Class"/>
    <s v="RD-19930"/>
    <s v="Russell D'Ascenzo"/>
    <s v="Consumer"/>
    <s v="United States"/>
    <s v="Dallas"/>
    <x v="5"/>
    <n v="75217"/>
    <x v="2"/>
    <s v="OFF-BI-10002609"/>
    <x v="1"/>
    <x v="8"/>
    <s v="Avery Hidden Tab Dividers for Binding Systems"/>
    <n v="1.788"/>
    <n v="3"/>
    <n v="0.8"/>
    <n v="-3.0396000000000001"/>
    <x v="2"/>
  </r>
  <r>
    <n v="8222"/>
    <x v="4071"/>
    <x v="2"/>
    <d v="2011-10-03T00:00:00"/>
    <d v="2011-10-07T00:00:00"/>
    <s v="Standard Class"/>
    <s v="RD-19930"/>
    <s v="Russell D'Ascenzo"/>
    <s v="Consumer"/>
    <s v="United States"/>
    <s v="Dallas"/>
    <x v="5"/>
    <n v="75217"/>
    <x v="2"/>
    <s v="OFF-FA-10000254"/>
    <x v="1"/>
    <x v="13"/>
    <s v="Sterling Rubber Bands by Alliance"/>
    <n v="15.071999999999999"/>
    <n v="4"/>
    <n v="0.2"/>
    <n v="-3.7679999999999998"/>
    <x v="2"/>
  </r>
  <r>
    <n v="8223"/>
    <x v="4072"/>
    <x v="2"/>
    <d v="2011-02-19T00:00:00"/>
    <d v="2011-02-25T00:00:00"/>
    <s v="Standard Class"/>
    <s v="AB-10015"/>
    <s v="Aaron Bergman"/>
    <s v="Consumer"/>
    <s v="United States"/>
    <s v="Arlington"/>
    <x v="5"/>
    <n v="76017"/>
    <x v="2"/>
    <s v="OFF-ST-10000321"/>
    <x v="1"/>
    <x v="4"/>
    <s v="Akro Stacking Bins"/>
    <n v="12.624000000000001"/>
    <n v="2"/>
    <n v="0.2"/>
    <n v="-2.5247999999999999"/>
    <x v="11"/>
  </r>
  <r>
    <n v="8224"/>
    <x v="4073"/>
    <x v="0"/>
    <d v="2013-06-13T00:00:00"/>
    <d v="2013-06-17T00:00:00"/>
    <s v="Standard Class"/>
    <s v="EA-14035"/>
    <s v="Erin Ashbrook"/>
    <s v="Corporate"/>
    <s v="United States"/>
    <s v="Pasadena"/>
    <x v="1"/>
    <n v="91104"/>
    <x v="1"/>
    <s v="OFF-PA-10000241"/>
    <x v="1"/>
    <x v="10"/>
    <s v="IBM Multi-Purpose Copy Paper, 8 1/2 x 11&quot;, Case"/>
    <n v="185.88"/>
    <n v="6"/>
    <n v="0"/>
    <n v="83.646000000000001"/>
    <x v="1"/>
  </r>
  <r>
    <n v="8225"/>
    <x v="4073"/>
    <x v="0"/>
    <d v="2013-06-13T00:00:00"/>
    <d v="2013-06-17T00:00:00"/>
    <s v="Standard Class"/>
    <s v="EA-14035"/>
    <s v="Erin Ashbrook"/>
    <s v="Corporate"/>
    <s v="United States"/>
    <s v="Pasadena"/>
    <x v="1"/>
    <n v="91104"/>
    <x v="1"/>
    <s v="OFF-PA-10004782"/>
    <x v="1"/>
    <x v="10"/>
    <s v="Xerox 228"/>
    <n v="12.96"/>
    <n v="2"/>
    <n v="0"/>
    <n v="6.2207999999999997"/>
    <x v="1"/>
  </r>
  <r>
    <n v="8226"/>
    <x v="4074"/>
    <x v="3"/>
    <d v="2014-11-02T00:00:00"/>
    <d v="2014-11-05T00:00:00"/>
    <s v="Second Class"/>
    <s v="SF-20065"/>
    <s v="Sandra Flanagan"/>
    <s v="Consumer"/>
    <s v="United States"/>
    <s v="Everett"/>
    <x v="31"/>
    <n v="2149"/>
    <x v="3"/>
    <s v="OFF-PA-10004243"/>
    <x v="1"/>
    <x v="10"/>
    <s v="Xerox 1939"/>
    <n v="189.7"/>
    <n v="10"/>
    <n v="0"/>
    <n v="91.055999999999997"/>
    <x v="0"/>
  </r>
  <r>
    <n v="8227"/>
    <x v="4074"/>
    <x v="3"/>
    <d v="2014-11-02T00:00:00"/>
    <d v="2014-11-05T00:00:00"/>
    <s v="Second Class"/>
    <s v="SF-20065"/>
    <s v="Sandra Flanagan"/>
    <s v="Consumer"/>
    <s v="United States"/>
    <s v="Everett"/>
    <x v="31"/>
    <n v="2149"/>
    <x v="3"/>
    <s v="OFF-PA-10001033"/>
    <x v="1"/>
    <x v="10"/>
    <s v="Xerox 1893"/>
    <n v="40.99"/>
    <n v="1"/>
    <n v="0"/>
    <n v="20.085100000000001"/>
    <x v="0"/>
  </r>
  <r>
    <n v="8228"/>
    <x v="4075"/>
    <x v="0"/>
    <d v="2013-04-05T00:00:00"/>
    <d v="2013-04-09T00:00:00"/>
    <s v="Second Class"/>
    <s v="BC-11125"/>
    <s v="Becky Castell"/>
    <s v="Home Office"/>
    <s v="United States"/>
    <s v="Troy"/>
    <x v="15"/>
    <n v="12180"/>
    <x v="3"/>
    <s v="FUR-FU-10000723"/>
    <x v="0"/>
    <x v="5"/>
    <s v="Deflect-o EconoMat Studded, No Bevel Mat for Low Pile Carpeting"/>
    <n v="82.64"/>
    <n v="2"/>
    <n v="0"/>
    <n v="7.4375999999999998"/>
    <x v="3"/>
  </r>
  <r>
    <n v="8229"/>
    <x v="4075"/>
    <x v="0"/>
    <d v="2013-04-05T00:00:00"/>
    <d v="2013-04-09T00:00:00"/>
    <s v="Second Class"/>
    <s v="BC-11125"/>
    <s v="Becky Castell"/>
    <s v="Home Office"/>
    <s v="United States"/>
    <s v="Troy"/>
    <x v="15"/>
    <n v="12180"/>
    <x v="3"/>
    <s v="OFF-ST-10003455"/>
    <x v="1"/>
    <x v="4"/>
    <s v="Tenex File Box, Personal Filing Tote with Lid, Black"/>
    <n v="31.02"/>
    <n v="2"/>
    <n v="0"/>
    <n v="8.0652000000000008"/>
    <x v="3"/>
  </r>
  <r>
    <n v="8230"/>
    <x v="4075"/>
    <x v="0"/>
    <d v="2013-04-05T00:00:00"/>
    <d v="2013-04-09T00:00:00"/>
    <s v="Second Class"/>
    <s v="BC-11125"/>
    <s v="Becky Castell"/>
    <s v="Home Office"/>
    <s v="United States"/>
    <s v="Troy"/>
    <x v="15"/>
    <n v="12180"/>
    <x v="3"/>
    <s v="TEC-AC-10001109"/>
    <x v="2"/>
    <x v="11"/>
    <s v="Logitech Trackman Marble Mouse"/>
    <n v="89.97"/>
    <n v="3"/>
    <n v="0"/>
    <n v="37.787399999999998"/>
    <x v="3"/>
  </r>
  <r>
    <n v="8231"/>
    <x v="4076"/>
    <x v="0"/>
    <d v="2013-07-01T00:00:00"/>
    <d v="2013-07-03T00:00:00"/>
    <s v="Second Class"/>
    <s v="PF-19165"/>
    <s v="Philip Fox"/>
    <s v="Consumer"/>
    <s v="United States"/>
    <s v="Sandy Springs"/>
    <x v="32"/>
    <n v="30328"/>
    <x v="0"/>
    <s v="OFF-AR-10004344"/>
    <x v="1"/>
    <x v="6"/>
    <s v="Bulldog Vacuum Base Pencil Sharpener"/>
    <n v="35.97"/>
    <n v="3"/>
    <n v="0"/>
    <n v="9.7119"/>
    <x v="7"/>
  </r>
  <r>
    <n v="8232"/>
    <x v="4076"/>
    <x v="0"/>
    <d v="2013-07-01T00:00:00"/>
    <d v="2013-07-03T00:00:00"/>
    <s v="Second Class"/>
    <s v="PF-19165"/>
    <s v="Philip Fox"/>
    <s v="Consumer"/>
    <s v="United States"/>
    <s v="Sandy Springs"/>
    <x v="32"/>
    <n v="30328"/>
    <x v="0"/>
    <s v="FUR-BO-10004695"/>
    <x v="0"/>
    <x v="0"/>
    <s v="O'Sullivan 2-Door Barrister Bookcase in Odessa Pine"/>
    <n v="1266.8599999999999"/>
    <n v="7"/>
    <n v="0"/>
    <n v="291.37779999999998"/>
    <x v="7"/>
  </r>
  <r>
    <n v="8233"/>
    <x v="4077"/>
    <x v="2"/>
    <d v="2011-09-22T00:00:00"/>
    <d v="2011-09-28T00:00:00"/>
    <s v="Standard Class"/>
    <s v="SE-20110"/>
    <s v="Sanjit Engle"/>
    <s v="Consumer"/>
    <s v="United States"/>
    <s v="San Jose"/>
    <x v="1"/>
    <n v="95123"/>
    <x v="1"/>
    <s v="OFF-ST-10000675"/>
    <x v="1"/>
    <x v="4"/>
    <s v="File Shuttle II and Handi-File, Black"/>
    <n v="169.45"/>
    <n v="5"/>
    <n v="0"/>
    <n v="42.362499999999997"/>
    <x v="8"/>
  </r>
  <r>
    <n v="8234"/>
    <x v="4077"/>
    <x v="2"/>
    <d v="2011-09-22T00:00:00"/>
    <d v="2011-09-28T00:00:00"/>
    <s v="Standard Class"/>
    <s v="SE-20110"/>
    <s v="Sanjit Engle"/>
    <s v="Consumer"/>
    <s v="United States"/>
    <s v="San Jose"/>
    <x v="1"/>
    <n v="95123"/>
    <x v="1"/>
    <s v="OFF-ST-10002301"/>
    <x v="1"/>
    <x v="4"/>
    <s v="Tennsco Commercial Shelving"/>
    <n v="40.68"/>
    <n v="2"/>
    <n v="0"/>
    <n v="0.40679999999999999"/>
    <x v="8"/>
  </r>
  <r>
    <n v="8235"/>
    <x v="4078"/>
    <x v="3"/>
    <d v="2014-05-02T00:00:00"/>
    <d v="2014-05-07T00:00:00"/>
    <s v="Standard Class"/>
    <s v="CJ-12010"/>
    <s v="Caroline Jumper"/>
    <s v="Consumer"/>
    <s v="United States"/>
    <s v="Jacksonville"/>
    <x v="2"/>
    <n v="32216"/>
    <x v="0"/>
    <s v="OFF-SU-10001212"/>
    <x v="1"/>
    <x v="14"/>
    <s v="Kleencut Forged Office Shears by Acme United Corporation"/>
    <n v="3.3279999999999998"/>
    <n v="2"/>
    <n v="0.2"/>
    <n v="0.41599999999999998"/>
    <x v="5"/>
  </r>
  <r>
    <n v="8236"/>
    <x v="4078"/>
    <x v="3"/>
    <d v="2014-05-02T00:00:00"/>
    <d v="2014-05-07T00:00:00"/>
    <s v="Standard Class"/>
    <s v="CJ-12010"/>
    <s v="Caroline Jumper"/>
    <s v="Consumer"/>
    <s v="United States"/>
    <s v="Jacksonville"/>
    <x v="2"/>
    <n v="32216"/>
    <x v="0"/>
    <s v="FUR-TA-10001889"/>
    <x v="0"/>
    <x v="3"/>
    <s v="Bush Advantage Collection Racetrack Conference Table"/>
    <n v="933.26199999999994"/>
    <n v="4"/>
    <n v="0.45"/>
    <n v="-458.14679999999998"/>
    <x v="5"/>
  </r>
  <r>
    <n v="8237"/>
    <x v="4078"/>
    <x v="3"/>
    <d v="2014-05-02T00:00:00"/>
    <d v="2014-05-07T00:00:00"/>
    <s v="Standard Class"/>
    <s v="CJ-12010"/>
    <s v="Caroline Jumper"/>
    <s v="Consumer"/>
    <s v="United States"/>
    <s v="Jacksonville"/>
    <x v="2"/>
    <n v="32216"/>
    <x v="0"/>
    <s v="FUR-CH-10002024"/>
    <x v="0"/>
    <x v="1"/>
    <s v="HON 5400 Series Task Chairs for Big and Tall"/>
    <n v="2803.92"/>
    <n v="5"/>
    <n v="0.2"/>
    <n v="0"/>
    <x v="5"/>
  </r>
  <r>
    <n v="8238"/>
    <x v="4079"/>
    <x v="3"/>
    <d v="2014-10-21T00:00:00"/>
    <d v="2014-10-21T00:00:00"/>
    <s v="Same Day"/>
    <s v="PT-19090"/>
    <s v="Pete Takahito"/>
    <s v="Consumer"/>
    <s v="United States"/>
    <s v="Jacksonville"/>
    <x v="2"/>
    <n v="32216"/>
    <x v="0"/>
    <s v="OFF-ST-10000617"/>
    <x v="1"/>
    <x v="4"/>
    <s v="Woodgrain Magazine Files by Perma"/>
    <n v="4.7679999999999998"/>
    <n v="2"/>
    <n v="0.2"/>
    <n v="-0.77480000000000004"/>
    <x v="2"/>
  </r>
  <r>
    <n v="8239"/>
    <x v="4079"/>
    <x v="3"/>
    <d v="2014-10-21T00:00:00"/>
    <d v="2014-10-21T00:00:00"/>
    <s v="Same Day"/>
    <s v="PT-19090"/>
    <s v="Pete Takahito"/>
    <s v="Consumer"/>
    <s v="United States"/>
    <s v="Jacksonville"/>
    <x v="2"/>
    <n v="32216"/>
    <x v="0"/>
    <s v="OFF-PA-10000380"/>
    <x v="1"/>
    <x v="10"/>
    <s v="REDIFORM Incoming/Outgoing Call Register, 11&quot; X 8 1/2&quot;, 100 Messages"/>
    <n v="6.6719999999999997"/>
    <n v="1"/>
    <n v="0.2"/>
    <n v="2.5019999999999998"/>
    <x v="2"/>
  </r>
  <r>
    <n v="8240"/>
    <x v="4079"/>
    <x v="3"/>
    <d v="2014-10-21T00:00:00"/>
    <d v="2014-10-21T00:00:00"/>
    <s v="Same Day"/>
    <s v="PT-19090"/>
    <s v="Pete Takahito"/>
    <s v="Consumer"/>
    <s v="United States"/>
    <s v="Jacksonville"/>
    <x v="2"/>
    <n v="32216"/>
    <x v="0"/>
    <s v="OFF-AR-10003251"/>
    <x v="1"/>
    <x v="6"/>
    <s v="Prang Drawing Pencil Set"/>
    <n v="4.4480000000000004"/>
    <n v="2"/>
    <n v="0.2"/>
    <n v="1.1120000000000001"/>
    <x v="2"/>
  </r>
  <r>
    <n v="8241"/>
    <x v="4079"/>
    <x v="3"/>
    <d v="2014-10-21T00:00:00"/>
    <d v="2014-10-21T00:00:00"/>
    <s v="Same Day"/>
    <s v="PT-19090"/>
    <s v="Pete Takahito"/>
    <s v="Consumer"/>
    <s v="United States"/>
    <s v="Jacksonville"/>
    <x v="2"/>
    <n v="32216"/>
    <x v="0"/>
    <s v="FUR-FU-10000175"/>
    <x v="0"/>
    <x v="5"/>
    <s v="DAX Wood Document Frame."/>
    <n v="43.936"/>
    <n v="4"/>
    <n v="0.2"/>
    <n v="6.0411999999999999"/>
    <x v="2"/>
  </r>
  <r>
    <n v="8242"/>
    <x v="4080"/>
    <x v="2"/>
    <d v="2011-09-01T00:00:00"/>
    <d v="2011-09-05T00:00:00"/>
    <s v="Standard Class"/>
    <s v="LH-16900"/>
    <s v="Lena Hernandez"/>
    <s v="Consumer"/>
    <s v="United States"/>
    <s v="New York City"/>
    <x v="15"/>
    <n v="10009"/>
    <x v="3"/>
    <s v="OFF-BI-10004716"/>
    <x v="1"/>
    <x v="8"/>
    <s v="Wilson Jones Hanging Recycled Pressboard Data Binders"/>
    <n v="23.744"/>
    <n v="2"/>
    <n v="0.2"/>
    <n v="8.3103999999999996"/>
    <x v="8"/>
  </r>
  <r>
    <n v="8243"/>
    <x v="4080"/>
    <x v="2"/>
    <d v="2011-09-01T00:00:00"/>
    <d v="2011-09-05T00:00:00"/>
    <s v="Standard Class"/>
    <s v="LH-16900"/>
    <s v="Lena Hernandez"/>
    <s v="Consumer"/>
    <s v="United States"/>
    <s v="New York City"/>
    <x v="15"/>
    <n v="10009"/>
    <x v="3"/>
    <s v="TEC-AC-10002842"/>
    <x v="2"/>
    <x v="11"/>
    <s v="WD My Passport Ultra 2TB Portable External Hard Drive"/>
    <n v="357"/>
    <n v="3"/>
    <n v="0"/>
    <n v="57.12"/>
    <x v="8"/>
  </r>
  <r>
    <n v="8244"/>
    <x v="4081"/>
    <x v="2"/>
    <d v="2011-08-12T00:00:00"/>
    <d v="2011-08-16T00:00:00"/>
    <s v="Standard Class"/>
    <s v="BW-11200"/>
    <s v="Ben Wallace"/>
    <s v="Consumer"/>
    <s v="United States"/>
    <s v="San Francisco"/>
    <x v="1"/>
    <n v="94122"/>
    <x v="1"/>
    <s v="TEC-PH-10003691"/>
    <x v="2"/>
    <x v="7"/>
    <s v="BlackBerry Q10"/>
    <n v="806.33600000000001"/>
    <n v="8"/>
    <n v="0.2"/>
    <n v="50.396000000000001"/>
    <x v="6"/>
  </r>
  <r>
    <n v="8245"/>
    <x v="4081"/>
    <x v="2"/>
    <d v="2011-08-12T00:00:00"/>
    <d v="2011-08-16T00:00:00"/>
    <s v="Standard Class"/>
    <s v="BW-11200"/>
    <s v="Ben Wallace"/>
    <s v="Consumer"/>
    <s v="United States"/>
    <s v="San Francisco"/>
    <x v="1"/>
    <n v="94122"/>
    <x v="1"/>
    <s v="FUR-FU-10002878"/>
    <x v="0"/>
    <x v="5"/>
    <s v="Seth Thomas 14&quot; Day/Date Wall Clock"/>
    <n v="85.44"/>
    <n v="3"/>
    <n v="0"/>
    <n v="31.6128"/>
    <x v="6"/>
  </r>
  <r>
    <n v="8246"/>
    <x v="4082"/>
    <x v="2"/>
    <d v="2011-08-19T00:00:00"/>
    <d v="2011-08-23T00:00:00"/>
    <s v="Standard Class"/>
    <s v="BS-11365"/>
    <s v="Bill Shonely"/>
    <s v="Corporate"/>
    <s v="United States"/>
    <s v="Columbus"/>
    <x v="32"/>
    <n v="31907"/>
    <x v="0"/>
    <s v="OFF-ST-10000991"/>
    <x v="1"/>
    <x v="4"/>
    <s v="Space Solutions HD Industrial Steel Shelving."/>
    <n v="344.91"/>
    <n v="3"/>
    <n v="0"/>
    <n v="10.347300000000001"/>
    <x v="6"/>
  </r>
  <r>
    <n v="8247"/>
    <x v="4083"/>
    <x v="1"/>
    <d v="2012-05-10T00:00:00"/>
    <d v="2012-05-10T00:00:00"/>
    <s v="Same Day"/>
    <s v="DP-13390"/>
    <s v="Dennis Pardue"/>
    <s v="Home Office"/>
    <s v="United States"/>
    <s v="Aurora"/>
    <x v="10"/>
    <n v="60505"/>
    <x v="2"/>
    <s v="OFF-AP-10002439"/>
    <x v="1"/>
    <x v="9"/>
    <s v="Tripp Lite Isotel 8 Ultra 8 Outlet Metal Surge"/>
    <n v="70.97"/>
    <n v="5"/>
    <n v="0.8"/>
    <n v="-191.619"/>
    <x v="5"/>
  </r>
  <r>
    <n v="8248"/>
    <x v="4083"/>
    <x v="1"/>
    <d v="2012-05-10T00:00:00"/>
    <d v="2012-05-10T00:00:00"/>
    <s v="Same Day"/>
    <s v="DP-13390"/>
    <s v="Dennis Pardue"/>
    <s v="Home Office"/>
    <s v="United States"/>
    <s v="Aurora"/>
    <x v="10"/>
    <n v="60505"/>
    <x v="2"/>
    <s v="OFF-AR-10004602"/>
    <x v="1"/>
    <x v="6"/>
    <s v="Boston KS Multi-Size Manual Pencil Sharpener"/>
    <n v="36.783999999999999"/>
    <n v="2"/>
    <n v="0.2"/>
    <n v="3.6783999999999999"/>
    <x v="5"/>
  </r>
  <r>
    <n v="8249"/>
    <x v="4084"/>
    <x v="0"/>
    <d v="2013-05-11T00:00:00"/>
    <d v="2013-05-14T00:00:00"/>
    <s v="Second Class"/>
    <s v="CS-12400"/>
    <s v="Christopher Schild"/>
    <s v="Home Office"/>
    <s v="United States"/>
    <s v="Philadelphia"/>
    <x v="9"/>
    <n v="19134"/>
    <x v="3"/>
    <s v="TEC-PH-10001795"/>
    <x v="2"/>
    <x v="7"/>
    <s v="ClearOne CHATAttach 160 - speaker phone"/>
    <n v="743.98800000000006"/>
    <n v="2"/>
    <n v="0.4"/>
    <n v="-123.998"/>
    <x v="5"/>
  </r>
  <r>
    <n v="8250"/>
    <x v="4085"/>
    <x v="1"/>
    <d v="2012-03-05T00:00:00"/>
    <d v="2012-03-09T00:00:00"/>
    <s v="Second Class"/>
    <s v="MS-17365"/>
    <s v="Maribeth Schnelling"/>
    <s v="Consumer"/>
    <s v="United States"/>
    <s v="Chicago"/>
    <x v="10"/>
    <n v="60653"/>
    <x v="2"/>
    <s v="OFF-BI-10002854"/>
    <x v="1"/>
    <x v="8"/>
    <s v="Performers Binder/Pad Holder, Black"/>
    <n v="11.212"/>
    <n v="2"/>
    <n v="0.8"/>
    <n v="-16.818000000000001"/>
    <x v="10"/>
  </r>
  <r>
    <n v="8251"/>
    <x v="4085"/>
    <x v="1"/>
    <d v="2012-03-05T00:00:00"/>
    <d v="2012-03-09T00:00:00"/>
    <s v="Second Class"/>
    <s v="MS-17365"/>
    <s v="Maribeth Schnelling"/>
    <s v="Consumer"/>
    <s v="United States"/>
    <s v="Chicago"/>
    <x v="10"/>
    <n v="60653"/>
    <x v="2"/>
    <s v="FUR-FU-10000023"/>
    <x v="0"/>
    <x v="5"/>
    <s v="Eldon Wave Desk Accessories"/>
    <n v="4.7119999999999997"/>
    <n v="2"/>
    <n v="0.6"/>
    <n v="-1.8848"/>
    <x v="10"/>
  </r>
  <r>
    <n v="8252"/>
    <x v="4085"/>
    <x v="1"/>
    <d v="2012-03-05T00:00:00"/>
    <d v="2012-03-09T00:00:00"/>
    <s v="Second Class"/>
    <s v="MS-17365"/>
    <s v="Maribeth Schnelling"/>
    <s v="Consumer"/>
    <s v="United States"/>
    <s v="Chicago"/>
    <x v="10"/>
    <n v="60653"/>
    <x v="2"/>
    <s v="OFF-AP-10000828"/>
    <x v="1"/>
    <x v="9"/>
    <s v="Avanti 4.4 Cu. Ft. Refrigerator"/>
    <n v="180.98"/>
    <n v="5"/>
    <n v="0.8"/>
    <n v="-470.548"/>
    <x v="10"/>
  </r>
  <r>
    <n v="8253"/>
    <x v="4085"/>
    <x v="1"/>
    <d v="2012-03-05T00:00:00"/>
    <d v="2012-03-09T00:00:00"/>
    <s v="Second Class"/>
    <s v="MS-17365"/>
    <s v="Maribeth Schnelling"/>
    <s v="Consumer"/>
    <s v="United States"/>
    <s v="Chicago"/>
    <x v="10"/>
    <n v="60653"/>
    <x v="2"/>
    <s v="OFF-ST-10000777"/>
    <x v="1"/>
    <x v="4"/>
    <s v="Companion Letter/Legal File, Black"/>
    <n v="60.415999999999997"/>
    <n v="2"/>
    <n v="0.2"/>
    <n v="6.0415999999999999"/>
    <x v="10"/>
  </r>
  <r>
    <n v="8254"/>
    <x v="4086"/>
    <x v="3"/>
    <d v="2014-08-13T00:00:00"/>
    <d v="2014-08-20T00:00:00"/>
    <s v="Standard Class"/>
    <s v="DK-12895"/>
    <s v="Dana Kaydos"/>
    <s v="Consumer"/>
    <s v="United States"/>
    <s v="Seattle"/>
    <x v="4"/>
    <n v="98103"/>
    <x v="1"/>
    <s v="TEC-CO-10000971"/>
    <x v="2"/>
    <x v="16"/>
    <s v="Hewlett Packard 310 Color Digital Copier"/>
    <n v="299.99"/>
    <n v="1"/>
    <n v="0"/>
    <n v="89.997"/>
    <x v="6"/>
  </r>
  <r>
    <n v="8255"/>
    <x v="4086"/>
    <x v="3"/>
    <d v="2014-08-13T00:00:00"/>
    <d v="2014-08-20T00:00:00"/>
    <s v="Standard Class"/>
    <s v="DK-12895"/>
    <s v="Dana Kaydos"/>
    <s v="Consumer"/>
    <s v="United States"/>
    <s v="Seattle"/>
    <x v="4"/>
    <n v="98103"/>
    <x v="1"/>
    <s v="OFF-PA-10003134"/>
    <x v="1"/>
    <x v="10"/>
    <s v="Xerox 1937"/>
    <n v="192.16"/>
    <n v="4"/>
    <n v="0"/>
    <n v="92.236800000000002"/>
    <x v="6"/>
  </r>
  <r>
    <n v="8256"/>
    <x v="4086"/>
    <x v="3"/>
    <d v="2014-08-13T00:00:00"/>
    <d v="2014-08-20T00:00:00"/>
    <s v="Standard Class"/>
    <s v="DK-12895"/>
    <s v="Dana Kaydos"/>
    <s v="Consumer"/>
    <s v="United States"/>
    <s v="Seattle"/>
    <x v="4"/>
    <n v="98103"/>
    <x v="1"/>
    <s v="TEC-PH-10002538"/>
    <x v="2"/>
    <x v="7"/>
    <s v="Grandstream GXP1160 VoIP phone"/>
    <n v="242.624"/>
    <n v="8"/>
    <n v="0.2"/>
    <n v="27.295200000000001"/>
    <x v="6"/>
  </r>
  <r>
    <n v="8257"/>
    <x v="4086"/>
    <x v="3"/>
    <d v="2014-08-13T00:00:00"/>
    <d v="2014-08-20T00:00:00"/>
    <s v="Standard Class"/>
    <s v="DK-12895"/>
    <s v="Dana Kaydos"/>
    <s v="Consumer"/>
    <s v="United States"/>
    <s v="Seattle"/>
    <x v="4"/>
    <n v="98103"/>
    <x v="1"/>
    <s v="OFF-ST-10001228"/>
    <x v="1"/>
    <x v="4"/>
    <s v="Personal File Boxes with Fold-Down Carry Handle"/>
    <n v="46.74"/>
    <n v="3"/>
    <n v="0"/>
    <n v="11.685"/>
    <x v="6"/>
  </r>
  <r>
    <n v="8258"/>
    <x v="4086"/>
    <x v="3"/>
    <d v="2014-08-13T00:00:00"/>
    <d v="2014-08-20T00:00:00"/>
    <s v="Standard Class"/>
    <s v="DK-12895"/>
    <s v="Dana Kaydos"/>
    <s v="Consumer"/>
    <s v="United States"/>
    <s v="Seattle"/>
    <x v="4"/>
    <n v="98103"/>
    <x v="1"/>
    <s v="TEC-AC-10000397"/>
    <x v="2"/>
    <x v="11"/>
    <s v="Perixx PERIBOARD-512B, Ergonomic Split Keyboard"/>
    <n v="174.95"/>
    <n v="5"/>
    <n v="0"/>
    <n v="12.246499999999999"/>
    <x v="6"/>
  </r>
  <r>
    <n v="8259"/>
    <x v="4086"/>
    <x v="3"/>
    <d v="2014-08-13T00:00:00"/>
    <d v="2014-08-20T00:00:00"/>
    <s v="Standard Class"/>
    <s v="DK-12895"/>
    <s v="Dana Kaydos"/>
    <s v="Consumer"/>
    <s v="United States"/>
    <s v="Seattle"/>
    <x v="4"/>
    <n v="98103"/>
    <x v="1"/>
    <s v="OFF-BI-10004308"/>
    <x v="1"/>
    <x v="8"/>
    <s v="Avery Legal 4-Ring Binder"/>
    <n v="100.70399999999999"/>
    <n v="6"/>
    <n v="0.2"/>
    <n v="37.764000000000003"/>
    <x v="6"/>
  </r>
  <r>
    <n v="8260"/>
    <x v="4087"/>
    <x v="0"/>
    <d v="2013-06-27T00:00:00"/>
    <d v="2013-06-27T00:00:00"/>
    <s v="Same Day"/>
    <s v="SN-20560"/>
    <s v="Skye Norling"/>
    <s v="Home Office"/>
    <s v="United States"/>
    <s v="Roseville"/>
    <x v="12"/>
    <n v="48066"/>
    <x v="2"/>
    <s v="OFF-PA-10000357"/>
    <x v="1"/>
    <x v="10"/>
    <s v="White Dual Perf Computer Printout Paper, 2700 Sheets, 1 Part, Heavyweight, 20 lbs., 14 7/8 x 11"/>
    <n v="368.91"/>
    <n v="9"/>
    <n v="0"/>
    <n v="180.76589999999999"/>
    <x v="1"/>
  </r>
  <r>
    <n v="8261"/>
    <x v="4087"/>
    <x v="0"/>
    <d v="2013-06-27T00:00:00"/>
    <d v="2013-06-27T00:00:00"/>
    <s v="Same Day"/>
    <s v="SN-20560"/>
    <s v="Skye Norling"/>
    <s v="Home Office"/>
    <s v="United States"/>
    <s v="Roseville"/>
    <x v="12"/>
    <n v="48066"/>
    <x v="2"/>
    <s v="OFF-BI-10000773"/>
    <x v="1"/>
    <x v="8"/>
    <s v="Insertable Tab Post Binder Dividers"/>
    <n v="8.02"/>
    <n v="1"/>
    <n v="0"/>
    <n v="3.7694000000000001"/>
    <x v="1"/>
  </r>
  <r>
    <n v="8262"/>
    <x v="4087"/>
    <x v="0"/>
    <d v="2013-06-27T00:00:00"/>
    <d v="2013-06-27T00:00:00"/>
    <s v="Same Day"/>
    <s v="SN-20560"/>
    <s v="Skye Norling"/>
    <s v="Home Office"/>
    <s v="United States"/>
    <s v="Roseville"/>
    <x v="12"/>
    <n v="48066"/>
    <x v="2"/>
    <s v="OFF-ST-10001837"/>
    <x v="1"/>
    <x v="4"/>
    <s v="SAFCO Mobile Desk Side File, Wire Frame"/>
    <n v="171.04"/>
    <n v="4"/>
    <n v="0"/>
    <n v="44.470399999999998"/>
    <x v="1"/>
  </r>
  <r>
    <n v="8263"/>
    <x v="4088"/>
    <x v="0"/>
    <d v="2013-12-16T00:00:00"/>
    <d v="2013-12-20T00:00:00"/>
    <s v="Standard Class"/>
    <s v="TC-21475"/>
    <s v="Tony Chapman"/>
    <s v="Home Office"/>
    <s v="United States"/>
    <s v="Fayetteville"/>
    <x v="36"/>
    <n v="72701"/>
    <x v="0"/>
    <s v="OFF-PA-10002552"/>
    <x v="1"/>
    <x v="10"/>
    <s v="Xerox 1958"/>
    <n v="19.440000000000001"/>
    <n v="3"/>
    <n v="0"/>
    <n v="9.3312000000000008"/>
    <x v="4"/>
  </r>
  <r>
    <n v="8264"/>
    <x v="4089"/>
    <x v="1"/>
    <d v="2012-09-13T00:00:00"/>
    <d v="2012-09-17T00:00:00"/>
    <s v="Standard Class"/>
    <s v="AM-10705"/>
    <s v="Anne McFarland"/>
    <s v="Consumer"/>
    <s v="United States"/>
    <s v="Jacksonville"/>
    <x v="3"/>
    <n v="28540"/>
    <x v="0"/>
    <s v="OFF-BI-10000014"/>
    <x v="1"/>
    <x v="8"/>
    <s v="Heavy-Duty E-Z-D Binders"/>
    <n v="13.092000000000001"/>
    <n v="4"/>
    <n v="0.7"/>
    <n v="-10.0372"/>
    <x v="8"/>
  </r>
  <r>
    <n v="8265"/>
    <x v="4090"/>
    <x v="2"/>
    <d v="2011-12-30T00:00:00"/>
    <d v="2012-01-04T00:00:00"/>
    <s v="Standard Class"/>
    <s v="AJ-10960"/>
    <s v="Astrea Jones"/>
    <s v="Consumer"/>
    <s v="United States"/>
    <s v="New York City"/>
    <x v="15"/>
    <n v="10035"/>
    <x v="3"/>
    <s v="OFF-AP-10004136"/>
    <x v="1"/>
    <x v="9"/>
    <s v="Kensington 6 Outlet SmartSocket Surge Protector"/>
    <n v="122.94"/>
    <n v="3"/>
    <n v="0"/>
    <n v="30.734999999999999"/>
    <x v="4"/>
  </r>
  <r>
    <n v="8266"/>
    <x v="4090"/>
    <x v="2"/>
    <d v="2011-12-30T00:00:00"/>
    <d v="2012-01-04T00:00:00"/>
    <s v="Standard Class"/>
    <s v="AJ-10960"/>
    <s v="Astrea Jones"/>
    <s v="Consumer"/>
    <s v="United States"/>
    <s v="New York City"/>
    <x v="15"/>
    <n v="10035"/>
    <x v="3"/>
    <s v="OFF-BI-10003429"/>
    <x v="1"/>
    <x v="8"/>
    <s v="Cardinal HOLDit! Binder Insert Strips,Extra Strips"/>
    <n v="35.448"/>
    <n v="7"/>
    <n v="0.2"/>
    <n v="12.8499"/>
    <x v="4"/>
  </r>
  <r>
    <n v="8267"/>
    <x v="4091"/>
    <x v="2"/>
    <d v="2011-04-29T00:00:00"/>
    <d v="2011-05-04T00:00:00"/>
    <s v="Standard Class"/>
    <s v="KH-16360"/>
    <s v="Katherine Hughes"/>
    <s v="Consumer"/>
    <s v="United States"/>
    <s v="Dover"/>
    <x v="13"/>
    <n v="19901"/>
    <x v="3"/>
    <s v="TEC-PH-10000376"/>
    <x v="2"/>
    <x v="7"/>
    <s v="Square Credit Card Reader"/>
    <n v="19.98"/>
    <n v="2"/>
    <n v="0"/>
    <n v="5.1947999999999999"/>
    <x v="3"/>
  </r>
  <r>
    <n v="8268"/>
    <x v="4092"/>
    <x v="3"/>
    <d v="2014-01-31T00:00:00"/>
    <d v="2014-02-07T00:00:00"/>
    <s v="Standard Class"/>
    <s v="LP-17095"/>
    <s v="Liz Preis"/>
    <s v="Consumer"/>
    <s v="United States"/>
    <s v="Aurora"/>
    <x v="10"/>
    <n v="60505"/>
    <x v="2"/>
    <s v="FUR-TA-10003469"/>
    <x v="0"/>
    <x v="3"/>
    <s v="Balt Split Level Computer Training Table"/>
    <n v="69.375"/>
    <n v="1"/>
    <n v="0.5"/>
    <n v="-47.174999999999997"/>
    <x v="9"/>
  </r>
  <r>
    <n v="8269"/>
    <x v="4092"/>
    <x v="3"/>
    <d v="2014-01-31T00:00:00"/>
    <d v="2014-02-07T00:00:00"/>
    <s v="Standard Class"/>
    <s v="LP-17095"/>
    <s v="Liz Preis"/>
    <s v="Consumer"/>
    <s v="United States"/>
    <s v="Aurora"/>
    <x v="10"/>
    <n v="60505"/>
    <x v="2"/>
    <s v="OFF-SU-10004231"/>
    <x v="1"/>
    <x v="14"/>
    <s v="Acme Tagit Stainless Steel Antibacterial Scissors"/>
    <n v="31.68"/>
    <n v="4"/>
    <n v="0.2"/>
    <n v="2.7719999999999998"/>
    <x v="9"/>
  </r>
  <r>
    <n v="8270"/>
    <x v="4092"/>
    <x v="3"/>
    <d v="2014-01-31T00:00:00"/>
    <d v="2014-02-07T00:00:00"/>
    <s v="Standard Class"/>
    <s v="LP-17095"/>
    <s v="Liz Preis"/>
    <s v="Consumer"/>
    <s v="United States"/>
    <s v="Aurora"/>
    <x v="10"/>
    <n v="60505"/>
    <x v="2"/>
    <s v="TEC-PH-10002584"/>
    <x v="2"/>
    <x v="7"/>
    <s v="Samsung Galaxy S4"/>
    <n v="2003.1679999999999"/>
    <n v="4"/>
    <n v="0.2"/>
    <n v="250.39599999999999"/>
    <x v="9"/>
  </r>
  <r>
    <n v="8271"/>
    <x v="4092"/>
    <x v="3"/>
    <d v="2014-01-31T00:00:00"/>
    <d v="2014-02-07T00:00:00"/>
    <s v="Standard Class"/>
    <s v="LP-17095"/>
    <s v="Liz Preis"/>
    <s v="Consumer"/>
    <s v="United States"/>
    <s v="Aurora"/>
    <x v="10"/>
    <n v="60505"/>
    <x v="2"/>
    <s v="OFF-AR-10003602"/>
    <x v="1"/>
    <x v="6"/>
    <s v="Quartet Omega Colored Chalk, 12/Pack"/>
    <n v="9.3439999999999994"/>
    <n v="2"/>
    <n v="0.2"/>
    <n v="3.1536"/>
    <x v="9"/>
  </r>
  <r>
    <n v="8272"/>
    <x v="4093"/>
    <x v="0"/>
    <d v="2013-12-26T00:00:00"/>
    <d v="2014-01-01T00:00:00"/>
    <s v="Standard Class"/>
    <s v="JE-15715"/>
    <s v="Joe Elijah"/>
    <s v="Consumer"/>
    <s v="United States"/>
    <s v="New York City"/>
    <x v="15"/>
    <n v="10009"/>
    <x v="3"/>
    <s v="FUR-CH-10002331"/>
    <x v="0"/>
    <x v="1"/>
    <s v="Hon 4700 Series Mobuis Mid-Back Task Chairs with Adjustable Arms"/>
    <n v="2563.056"/>
    <n v="8"/>
    <n v="0.1"/>
    <n v="313.26240000000001"/>
    <x v="4"/>
  </r>
  <r>
    <n v="8273"/>
    <x v="4094"/>
    <x v="0"/>
    <d v="2013-10-21T00:00:00"/>
    <d v="2013-10-26T00:00:00"/>
    <s v="Standard Class"/>
    <s v="MY-18295"/>
    <s v="Muhammed Yedwab"/>
    <s v="Corporate"/>
    <s v="United States"/>
    <s v="El Cajon"/>
    <x v="1"/>
    <n v="92020"/>
    <x v="1"/>
    <s v="FUR-CH-10001802"/>
    <x v="0"/>
    <x v="1"/>
    <s v="Hon Every-Day Chair Series Swivel Task Chairs"/>
    <n v="387.13600000000002"/>
    <n v="4"/>
    <n v="0.2"/>
    <n v="4.8391999999999999"/>
    <x v="2"/>
  </r>
  <r>
    <n v="8274"/>
    <x v="4095"/>
    <x v="1"/>
    <d v="2012-06-13T00:00:00"/>
    <d v="2012-06-15T00:00:00"/>
    <s v="Second Class"/>
    <s v="FC-14245"/>
    <s v="Frank Carlisle"/>
    <s v="Home Office"/>
    <s v="United States"/>
    <s v="Springfield"/>
    <x v="24"/>
    <n v="45503"/>
    <x v="3"/>
    <s v="OFF-AR-10000634"/>
    <x v="1"/>
    <x v="6"/>
    <s v="Newell 320"/>
    <n v="3.4239999999999999"/>
    <n v="1"/>
    <n v="0.2"/>
    <n v="0.29959999999999998"/>
    <x v="1"/>
  </r>
  <r>
    <n v="8275"/>
    <x v="4096"/>
    <x v="3"/>
    <d v="2014-07-01T00:00:00"/>
    <d v="2014-07-05T00:00:00"/>
    <s v="Standard Class"/>
    <s v="ND-18460"/>
    <s v="Neil Ducich"/>
    <s v="Corporate"/>
    <s v="United States"/>
    <s v="Mount Vernon"/>
    <x v="15"/>
    <n v="10550"/>
    <x v="3"/>
    <s v="OFF-ST-10002615"/>
    <x v="1"/>
    <x v="4"/>
    <s v="Dual Level, Single-Width Filing Carts"/>
    <n v="1085.42"/>
    <n v="7"/>
    <n v="0"/>
    <n v="282.20920000000001"/>
    <x v="7"/>
  </r>
  <r>
    <n v="8276"/>
    <x v="4097"/>
    <x v="1"/>
    <d v="2012-06-26T00:00:00"/>
    <d v="2012-06-30T00:00:00"/>
    <s v="Standard Class"/>
    <s v="DB-13360"/>
    <s v="Dennis Bolton"/>
    <s v="Home Office"/>
    <s v="United States"/>
    <s v="Lakewood"/>
    <x v="24"/>
    <n v="44107"/>
    <x v="3"/>
    <s v="OFF-PA-10004040"/>
    <x v="1"/>
    <x v="10"/>
    <s v="Universal Premium White Copier/Laser Paper (20Lb. and 87 Bright)"/>
    <n v="43.055999999999997"/>
    <n v="9"/>
    <n v="0.2"/>
    <n v="15.607799999999999"/>
    <x v="1"/>
  </r>
  <r>
    <n v="8277"/>
    <x v="4098"/>
    <x v="0"/>
    <d v="2013-02-21T00:00:00"/>
    <d v="2013-02-25T00:00:00"/>
    <s v="Standard Class"/>
    <s v="LC-16960"/>
    <s v="Lindsay Castell"/>
    <s v="Home Office"/>
    <s v="United States"/>
    <s v="Tampa"/>
    <x v="2"/>
    <n v="33614"/>
    <x v="0"/>
    <s v="OFF-BI-10003727"/>
    <x v="1"/>
    <x v="8"/>
    <s v="Avery Durable Slant Ring Binders With Label Holder"/>
    <n v="3.762"/>
    <n v="3"/>
    <n v="0.7"/>
    <n v="-2.7587999999999999"/>
    <x v="11"/>
  </r>
  <r>
    <n v="8278"/>
    <x v="4098"/>
    <x v="0"/>
    <d v="2013-02-21T00:00:00"/>
    <d v="2013-02-25T00:00:00"/>
    <s v="Standard Class"/>
    <s v="LC-16960"/>
    <s v="Lindsay Castell"/>
    <s v="Home Office"/>
    <s v="United States"/>
    <s v="Tampa"/>
    <x v="2"/>
    <n v="33614"/>
    <x v="0"/>
    <s v="OFF-BI-10002026"/>
    <x v="1"/>
    <x v="8"/>
    <s v="Avery Arch Ring Binders"/>
    <n v="34.86"/>
    <n v="2"/>
    <n v="0.7"/>
    <n v="-26.725999999999999"/>
    <x v="11"/>
  </r>
  <r>
    <n v="8279"/>
    <x v="4098"/>
    <x v="0"/>
    <d v="2013-02-21T00:00:00"/>
    <d v="2013-02-25T00:00:00"/>
    <s v="Standard Class"/>
    <s v="LC-16960"/>
    <s v="Lindsay Castell"/>
    <s v="Home Office"/>
    <s v="United States"/>
    <s v="Tampa"/>
    <x v="2"/>
    <n v="33614"/>
    <x v="0"/>
    <s v="OFF-ST-10001496"/>
    <x v="1"/>
    <x v="4"/>
    <s v="Standard Rollaway File with Lock"/>
    <n v="432.45600000000002"/>
    <n v="3"/>
    <n v="0.2"/>
    <n v="32.434199999999997"/>
    <x v="11"/>
  </r>
  <r>
    <n v="8280"/>
    <x v="4099"/>
    <x v="3"/>
    <d v="2014-04-23T00:00:00"/>
    <d v="2014-04-27T00:00:00"/>
    <s v="Standard Class"/>
    <s v="BD-11725"/>
    <s v="Bruce Degenhardt"/>
    <s v="Consumer"/>
    <s v="United States"/>
    <s v="Columbus"/>
    <x v="32"/>
    <n v="31907"/>
    <x v="0"/>
    <s v="OFF-ST-10003716"/>
    <x v="1"/>
    <x v="4"/>
    <s v="Tennsco Double-Tier Lockers"/>
    <n v="675.06"/>
    <n v="3"/>
    <n v="0"/>
    <n v="87.757800000000003"/>
    <x v="3"/>
  </r>
  <r>
    <n v="8281"/>
    <x v="4100"/>
    <x v="3"/>
    <d v="2014-05-10T00:00:00"/>
    <d v="2014-05-11T00:00:00"/>
    <s v="First Class"/>
    <s v="MC-17605"/>
    <s v="Matt Connell"/>
    <s v="Corporate"/>
    <s v="United States"/>
    <s v="Jacksonville"/>
    <x v="3"/>
    <n v="28540"/>
    <x v="0"/>
    <s v="OFF-EN-10002504"/>
    <x v="1"/>
    <x v="12"/>
    <s v="Tyvek Top-Opening Peel &amp; Seel Envelopes, Plain White"/>
    <n v="65.231999999999999"/>
    <n v="3"/>
    <n v="0.2"/>
    <n v="22.015799999999999"/>
    <x v="5"/>
  </r>
  <r>
    <n v="8282"/>
    <x v="4100"/>
    <x v="3"/>
    <d v="2014-05-10T00:00:00"/>
    <d v="2014-05-11T00:00:00"/>
    <s v="First Class"/>
    <s v="MC-17605"/>
    <s v="Matt Connell"/>
    <s v="Corporate"/>
    <s v="United States"/>
    <s v="Jacksonville"/>
    <x v="3"/>
    <n v="28540"/>
    <x v="0"/>
    <s v="FUR-CH-10001270"/>
    <x v="0"/>
    <x v="1"/>
    <s v="Harbour Creations Steel Folding Chair"/>
    <n v="207"/>
    <n v="3"/>
    <n v="0.2"/>
    <n v="25.875"/>
    <x v="5"/>
  </r>
  <r>
    <n v="8283"/>
    <x v="4101"/>
    <x v="1"/>
    <d v="2012-12-21T00:00:00"/>
    <d v="2012-12-26T00:00:00"/>
    <s v="Second Class"/>
    <s v="SZ-20035"/>
    <s v="Sam Zeldin"/>
    <s v="Home Office"/>
    <s v="United States"/>
    <s v="Saint Charles"/>
    <x v="10"/>
    <n v="60174"/>
    <x v="2"/>
    <s v="TEC-MA-10004241"/>
    <x v="2"/>
    <x v="15"/>
    <s v="Star Micronics TSP800 TSP847IIU Receipt Printer"/>
    <n v="600.53"/>
    <n v="2"/>
    <n v="0.3"/>
    <n v="137.26400000000001"/>
    <x v="4"/>
  </r>
  <r>
    <n v="8284"/>
    <x v="4101"/>
    <x v="1"/>
    <d v="2012-12-21T00:00:00"/>
    <d v="2012-12-26T00:00:00"/>
    <s v="Second Class"/>
    <s v="SZ-20035"/>
    <s v="Sam Zeldin"/>
    <s v="Home Office"/>
    <s v="United States"/>
    <s v="Saint Charles"/>
    <x v="10"/>
    <n v="60174"/>
    <x v="2"/>
    <s v="OFF-AR-10001468"/>
    <x v="1"/>
    <x v="6"/>
    <s v="Sanford Prismacolor Professional Thick Lead Art Pencils, 36-Color Set"/>
    <n v="59.904000000000003"/>
    <n v="2"/>
    <n v="0.2"/>
    <n v="14.2272"/>
    <x v="4"/>
  </r>
  <r>
    <n v="8285"/>
    <x v="4101"/>
    <x v="1"/>
    <d v="2012-12-21T00:00:00"/>
    <d v="2012-12-26T00:00:00"/>
    <s v="Second Class"/>
    <s v="SZ-20035"/>
    <s v="Sam Zeldin"/>
    <s v="Home Office"/>
    <s v="United States"/>
    <s v="Saint Charles"/>
    <x v="10"/>
    <n v="60174"/>
    <x v="2"/>
    <s v="TEC-AC-10003198"/>
    <x v="2"/>
    <x v="11"/>
    <s v="Enermax Acrylux Wireless Keyboard"/>
    <n v="637.44000000000005"/>
    <n v="8"/>
    <n v="0.2"/>
    <n v="135.45599999999999"/>
    <x v="4"/>
  </r>
  <r>
    <n v="8286"/>
    <x v="4101"/>
    <x v="1"/>
    <d v="2012-12-21T00:00:00"/>
    <d v="2012-12-26T00:00:00"/>
    <s v="Second Class"/>
    <s v="SZ-20035"/>
    <s v="Sam Zeldin"/>
    <s v="Home Office"/>
    <s v="United States"/>
    <s v="Saint Charles"/>
    <x v="10"/>
    <n v="60174"/>
    <x v="2"/>
    <s v="FUR-FU-10003039"/>
    <x v="0"/>
    <x v="5"/>
    <s v="Howard Miller 11-1/2&quot; Diameter Grantwood Wall Clock"/>
    <n v="51.756"/>
    <n v="3"/>
    <n v="0.6"/>
    <n v="-33.641399999999997"/>
    <x v="4"/>
  </r>
  <r>
    <n v="8287"/>
    <x v="4102"/>
    <x v="2"/>
    <d v="2011-08-12T00:00:00"/>
    <d v="2011-08-16T00:00:00"/>
    <s v="Standard Class"/>
    <s v="DH-13675"/>
    <s v="Duane Huffman"/>
    <s v="Home Office"/>
    <s v="United States"/>
    <s v="Miami"/>
    <x v="2"/>
    <n v="33180"/>
    <x v="0"/>
    <s v="OFF-PA-10000295"/>
    <x v="1"/>
    <x v="10"/>
    <s v="Xerox 229"/>
    <n v="31.103999999999999"/>
    <n v="6"/>
    <n v="0.2"/>
    <n v="10.8864"/>
    <x v="6"/>
  </r>
  <r>
    <n v="8288"/>
    <x v="4102"/>
    <x v="2"/>
    <d v="2011-08-12T00:00:00"/>
    <d v="2011-08-16T00:00:00"/>
    <s v="Standard Class"/>
    <s v="DH-13675"/>
    <s v="Duane Huffman"/>
    <s v="Home Office"/>
    <s v="United States"/>
    <s v="Miami"/>
    <x v="2"/>
    <n v="33180"/>
    <x v="0"/>
    <s v="OFF-AR-10004344"/>
    <x v="1"/>
    <x v="6"/>
    <s v="Bulldog Vacuum Base Pencil Sharpener"/>
    <n v="47.96"/>
    <n v="5"/>
    <n v="0.2"/>
    <n v="4.1965000000000003"/>
    <x v="6"/>
  </r>
  <r>
    <n v="8289"/>
    <x v="4102"/>
    <x v="2"/>
    <d v="2011-08-12T00:00:00"/>
    <d v="2011-08-16T00:00:00"/>
    <s v="Standard Class"/>
    <s v="DH-13675"/>
    <s v="Duane Huffman"/>
    <s v="Home Office"/>
    <s v="United States"/>
    <s v="Miami"/>
    <x v="2"/>
    <n v="33180"/>
    <x v="0"/>
    <s v="TEC-AC-10002473"/>
    <x v="2"/>
    <x v="11"/>
    <s v="Maxell 4.7GB DVD-R"/>
    <n v="158.928"/>
    <n v="7"/>
    <n v="0.2"/>
    <n v="41.718600000000002"/>
    <x v="6"/>
  </r>
  <r>
    <n v="8290"/>
    <x v="4102"/>
    <x v="2"/>
    <d v="2011-08-12T00:00:00"/>
    <d v="2011-08-16T00:00:00"/>
    <s v="Standard Class"/>
    <s v="DH-13675"/>
    <s v="Duane Huffman"/>
    <s v="Home Office"/>
    <s v="United States"/>
    <s v="Miami"/>
    <x v="2"/>
    <n v="33180"/>
    <x v="0"/>
    <s v="OFF-AP-10002403"/>
    <x v="1"/>
    <x v="9"/>
    <s v="Acco Smartsocket Color-Coded Six-Outlet AC Adapter Model Surge Protectors"/>
    <n v="211.24799999999999"/>
    <n v="6"/>
    <n v="0.2"/>
    <n v="15.8436"/>
    <x v="6"/>
  </r>
  <r>
    <n v="8291"/>
    <x v="4102"/>
    <x v="2"/>
    <d v="2011-08-12T00:00:00"/>
    <d v="2011-08-16T00:00:00"/>
    <s v="Standard Class"/>
    <s v="DH-13675"/>
    <s v="Duane Huffman"/>
    <s v="Home Office"/>
    <s v="United States"/>
    <s v="Miami"/>
    <x v="2"/>
    <n v="33180"/>
    <x v="0"/>
    <s v="OFF-SU-10000432"/>
    <x v="1"/>
    <x v="14"/>
    <s v="Acco Side-Punched Conventional Columnar Pads"/>
    <n v="5.5519999999999996"/>
    <n v="2"/>
    <n v="0.2"/>
    <n v="-1.0409999999999999"/>
    <x v="6"/>
  </r>
  <r>
    <n v="8292"/>
    <x v="4102"/>
    <x v="2"/>
    <d v="2011-08-12T00:00:00"/>
    <d v="2011-08-16T00:00:00"/>
    <s v="Standard Class"/>
    <s v="DH-13675"/>
    <s v="Duane Huffman"/>
    <s v="Home Office"/>
    <s v="United States"/>
    <s v="Miami"/>
    <x v="2"/>
    <n v="33180"/>
    <x v="0"/>
    <s v="OFF-LA-10000443"/>
    <x v="1"/>
    <x v="2"/>
    <s v="Avery 501"/>
    <n v="2.952"/>
    <n v="1"/>
    <n v="0.2"/>
    <n v="0.99629999999999996"/>
    <x v="6"/>
  </r>
  <r>
    <n v="8293"/>
    <x v="4103"/>
    <x v="1"/>
    <d v="2012-12-11T00:00:00"/>
    <d v="2012-12-15T00:00:00"/>
    <s v="Standard Class"/>
    <s v="LC-16885"/>
    <s v="Lena Creighton"/>
    <s v="Consumer"/>
    <s v="United States"/>
    <s v="Troy"/>
    <x v="24"/>
    <n v="45373"/>
    <x v="3"/>
    <s v="OFF-BI-10003166"/>
    <x v="1"/>
    <x v="8"/>
    <s v="GBC Plasticlear Binding Covers"/>
    <n v="10.332000000000001"/>
    <n v="3"/>
    <n v="0.7"/>
    <n v="-7.5768000000000004"/>
    <x v="4"/>
  </r>
  <r>
    <n v="8294"/>
    <x v="4104"/>
    <x v="3"/>
    <d v="2014-11-04T00:00:00"/>
    <d v="2014-11-08T00:00:00"/>
    <s v="Standard Class"/>
    <s v="JO-15145"/>
    <s v="Jack O'Briant"/>
    <s v="Corporate"/>
    <s v="United States"/>
    <s v="Seattle"/>
    <x v="4"/>
    <n v="98103"/>
    <x v="1"/>
    <s v="OFF-BI-10002393"/>
    <x v="1"/>
    <x v="8"/>
    <s v="Binder Posts"/>
    <n v="18.367999999999999"/>
    <n v="4"/>
    <n v="0.2"/>
    <n v="5.9695999999999998"/>
    <x v="0"/>
  </r>
  <r>
    <n v="8295"/>
    <x v="4105"/>
    <x v="3"/>
    <d v="2014-03-14T00:00:00"/>
    <d v="2014-03-18T00:00:00"/>
    <s v="Standard Class"/>
    <s v="MT-17815"/>
    <s v="Meg Tillman"/>
    <s v="Consumer"/>
    <s v="United States"/>
    <s v="New York City"/>
    <x v="15"/>
    <n v="10011"/>
    <x v="3"/>
    <s v="TEC-PH-10001809"/>
    <x v="2"/>
    <x v="7"/>
    <s v="Panasonic KX T7736-B Digital phone"/>
    <n v="299.89999999999998"/>
    <n v="2"/>
    <n v="0"/>
    <n v="74.974999999999994"/>
    <x v="10"/>
  </r>
  <r>
    <n v="8296"/>
    <x v="4106"/>
    <x v="0"/>
    <d v="2013-05-31T00:00:00"/>
    <d v="2013-06-04T00:00:00"/>
    <s v="Standard Class"/>
    <s v="EB-13750"/>
    <s v="Edward Becker"/>
    <s v="Corporate"/>
    <s v="United States"/>
    <s v="Arlington"/>
    <x v="17"/>
    <n v="22204"/>
    <x v="0"/>
    <s v="OFF-EN-10002600"/>
    <x v="1"/>
    <x v="12"/>
    <s v="Redi-Strip #10 Envelopes, 4 1/8 x 9 1/2"/>
    <n v="26.55"/>
    <n v="9"/>
    <n v="0"/>
    <n v="12.744"/>
    <x v="5"/>
  </r>
  <r>
    <n v="8297"/>
    <x v="4106"/>
    <x v="0"/>
    <d v="2013-05-31T00:00:00"/>
    <d v="2013-06-04T00:00:00"/>
    <s v="Standard Class"/>
    <s v="EB-13750"/>
    <s v="Edward Becker"/>
    <s v="Corporate"/>
    <s v="United States"/>
    <s v="Arlington"/>
    <x v="17"/>
    <n v="22204"/>
    <x v="0"/>
    <s v="TEC-AC-10000109"/>
    <x v="2"/>
    <x v="11"/>
    <s v="Sony Micro Vault Click 16 GB USB 2.0 Flash Drive"/>
    <n v="111.98"/>
    <n v="2"/>
    <n v="0"/>
    <n v="26.8752"/>
    <x v="5"/>
  </r>
  <r>
    <n v="8298"/>
    <x v="4107"/>
    <x v="1"/>
    <d v="2012-07-05T00:00:00"/>
    <d v="2012-07-11T00:00:00"/>
    <s v="Standard Class"/>
    <s v="RS-19765"/>
    <s v="Roland Schwarz"/>
    <s v="Corporate"/>
    <s v="United States"/>
    <s v="Charlotte"/>
    <x v="3"/>
    <n v="28205"/>
    <x v="0"/>
    <s v="FUR-FU-10003829"/>
    <x v="0"/>
    <x v="5"/>
    <s v="Stackable Trays"/>
    <n v="4.9279999999999999"/>
    <n v="2"/>
    <n v="0.2"/>
    <n v="0.73919999999999997"/>
    <x v="7"/>
  </r>
  <r>
    <n v="8299"/>
    <x v="4107"/>
    <x v="1"/>
    <d v="2012-07-05T00:00:00"/>
    <d v="2012-07-11T00:00:00"/>
    <s v="Standard Class"/>
    <s v="RS-19765"/>
    <s v="Roland Schwarz"/>
    <s v="Corporate"/>
    <s v="United States"/>
    <s v="Charlotte"/>
    <x v="3"/>
    <n v="28205"/>
    <x v="0"/>
    <s v="OFF-LA-10003223"/>
    <x v="1"/>
    <x v="2"/>
    <s v="Avery 508"/>
    <n v="11.784000000000001"/>
    <n v="3"/>
    <n v="0.2"/>
    <n v="4.2717000000000001"/>
    <x v="7"/>
  </r>
  <r>
    <n v="8300"/>
    <x v="4108"/>
    <x v="2"/>
    <d v="2011-03-11T00:00:00"/>
    <d v="2011-03-15T00:00:00"/>
    <s v="Standard Class"/>
    <s v="RB-19435"/>
    <s v="Richard Bierner"/>
    <s v="Consumer"/>
    <s v="United States"/>
    <s v="Roseville"/>
    <x v="1"/>
    <n v="95661"/>
    <x v="1"/>
    <s v="OFF-AR-10001770"/>
    <x v="1"/>
    <x v="6"/>
    <s v="Economy #2 Pencils"/>
    <n v="7.98"/>
    <n v="3"/>
    <n v="0"/>
    <n v="2.0748000000000002"/>
    <x v="10"/>
  </r>
  <r>
    <n v="8301"/>
    <x v="4109"/>
    <x v="1"/>
    <d v="2012-04-20T00:00:00"/>
    <d v="2012-04-24T00:00:00"/>
    <s v="Standard Class"/>
    <s v="OT-18730"/>
    <s v="Olvera Toch"/>
    <s v="Consumer"/>
    <s v="United States"/>
    <s v="Detroit"/>
    <x v="12"/>
    <n v="48234"/>
    <x v="2"/>
    <s v="OFF-EN-10003296"/>
    <x v="1"/>
    <x v="12"/>
    <s v="Tyvek Side-Opening Peel &amp; Seel Expanding Envelopes"/>
    <n v="180.96"/>
    <n v="2"/>
    <n v="0"/>
    <n v="81.432000000000002"/>
    <x v="3"/>
  </r>
  <r>
    <n v="8302"/>
    <x v="4110"/>
    <x v="3"/>
    <d v="2014-07-27T00:00:00"/>
    <d v="2014-08-02T00:00:00"/>
    <s v="Standard Class"/>
    <s v="GZ-14545"/>
    <s v="George Zrebassa"/>
    <s v="Corporate"/>
    <s v="United States"/>
    <s v="Los Angeles"/>
    <x v="1"/>
    <n v="90036"/>
    <x v="1"/>
    <s v="TEC-AC-10003870"/>
    <x v="2"/>
    <x v="11"/>
    <s v="Logitech Z-906 Speaker sys - home theater - 5.1-CH"/>
    <n v="1649.95"/>
    <n v="5"/>
    <n v="0"/>
    <n v="659.98"/>
    <x v="7"/>
  </r>
  <r>
    <n v="8303"/>
    <x v="4110"/>
    <x v="3"/>
    <d v="2014-07-27T00:00:00"/>
    <d v="2014-08-02T00:00:00"/>
    <s v="Standard Class"/>
    <s v="GZ-14545"/>
    <s v="George Zrebassa"/>
    <s v="Corporate"/>
    <s v="United States"/>
    <s v="Los Angeles"/>
    <x v="1"/>
    <n v="90036"/>
    <x v="1"/>
    <s v="FUR-CH-10000665"/>
    <x v="0"/>
    <x v="1"/>
    <s v="Global Airflow Leather Mesh Back Chair, Black"/>
    <n v="362.35199999999998"/>
    <n v="3"/>
    <n v="0.2"/>
    <n v="45.293999999999997"/>
    <x v="7"/>
  </r>
  <r>
    <n v="8304"/>
    <x v="4111"/>
    <x v="2"/>
    <d v="2011-10-31T00:00:00"/>
    <d v="2011-11-02T00:00:00"/>
    <s v="Second Class"/>
    <s v="NL-18310"/>
    <s v="Nancy Lomonaco"/>
    <s v="Home Office"/>
    <s v="United States"/>
    <s v="San Francisco"/>
    <x v="1"/>
    <n v="94110"/>
    <x v="1"/>
    <s v="TEC-PH-10003092"/>
    <x v="2"/>
    <x v="7"/>
    <s v="Motorola L804"/>
    <n v="73.584000000000003"/>
    <n v="2"/>
    <n v="0.2"/>
    <n v="8.2782"/>
    <x v="2"/>
  </r>
  <r>
    <n v="8305"/>
    <x v="4112"/>
    <x v="3"/>
    <d v="2014-11-04T00:00:00"/>
    <d v="2014-11-10T00:00:00"/>
    <s v="Standard Class"/>
    <s v="BG-11740"/>
    <s v="Bruce Geld"/>
    <s v="Consumer"/>
    <s v="United States"/>
    <s v="Bakersfield"/>
    <x v="1"/>
    <n v="93309"/>
    <x v="1"/>
    <s v="FUR-TA-10001086"/>
    <x v="0"/>
    <x v="3"/>
    <s v="SAFCO PlanMaster Boards, 60w x 37-1/2d, White Melamine"/>
    <n v="486.36799999999999"/>
    <n v="4"/>
    <n v="0.2"/>
    <n v="36.477600000000002"/>
    <x v="0"/>
  </r>
  <r>
    <n v="8306"/>
    <x v="4113"/>
    <x v="0"/>
    <d v="2013-08-12T00:00:00"/>
    <d v="2013-08-17T00:00:00"/>
    <s v="Standard Class"/>
    <s v="MT-18070"/>
    <s v="Michelle Tran"/>
    <s v="Home Office"/>
    <s v="United States"/>
    <s v="Tulsa"/>
    <x v="26"/>
    <n v="74133"/>
    <x v="2"/>
    <s v="OFF-PA-10001870"/>
    <x v="1"/>
    <x v="10"/>
    <s v="Xerox 202"/>
    <n v="32.4"/>
    <n v="5"/>
    <n v="0"/>
    <n v="15.552"/>
    <x v="6"/>
  </r>
  <r>
    <n v="8307"/>
    <x v="4113"/>
    <x v="0"/>
    <d v="2013-08-12T00:00:00"/>
    <d v="2013-08-17T00:00:00"/>
    <s v="Standard Class"/>
    <s v="MT-18070"/>
    <s v="Michelle Tran"/>
    <s v="Home Office"/>
    <s v="United States"/>
    <s v="Tulsa"/>
    <x v="26"/>
    <n v="74133"/>
    <x v="2"/>
    <s v="OFF-BI-10003305"/>
    <x v="1"/>
    <x v="8"/>
    <s v="Avery Hanging File Binders"/>
    <n v="41.86"/>
    <n v="7"/>
    <n v="0"/>
    <n v="19.255600000000001"/>
    <x v="6"/>
  </r>
  <r>
    <n v="8308"/>
    <x v="4113"/>
    <x v="0"/>
    <d v="2013-08-12T00:00:00"/>
    <d v="2013-08-17T00:00:00"/>
    <s v="Standard Class"/>
    <s v="MT-18070"/>
    <s v="Michelle Tran"/>
    <s v="Home Office"/>
    <s v="United States"/>
    <s v="Tulsa"/>
    <x v="26"/>
    <n v="74133"/>
    <x v="2"/>
    <s v="OFF-BI-10003007"/>
    <x v="1"/>
    <x v="8"/>
    <s v="Premium Transparent Presentation Covers, No Pattern/Clear, 8 1/2&quot; x 11&quot;"/>
    <n v="77.56"/>
    <n v="2"/>
    <n v="0"/>
    <n v="35.677599999999998"/>
    <x v="6"/>
  </r>
  <r>
    <n v="8309"/>
    <x v="4114"/>
    <x v="0"/>
    <d v="2013-07-26T00:00:00"/>
    <d v="2013-07-26T00:00:00"/>
    <s v="Same Day"/>
    <s v="BC-11125"/>
    <s v="Becky Castell"/>
    <s v="Home Office"/>
    <s v="United States"/>
    <s v="San Francisco"/>
    <x v="1"/>
    <n v="94122"/>
    <x v="1"/>
    <s v="OFF-AR-10001419"/>
    <x v="1"/>
    <x v="6"/>
    <s v="Newell 325"/>
    <n v="37.17"/>
    <n v="9"/>
    <n v="0"/>
    <n v="11.151"/>
    <x v="7"/>
  </r>
  <r>
    <n v="8310"/>
    <x v="4115"/>
    <x v="2"/>
    <d v="2011-03-01T00:00:00"/>
    <d v="2011-03-07T00:00:00"/>
    <s v="Standard Class"/>
    <s v="GW-14605"/>
    <s v="Giulietta Weimer"/>
    <s v="Consumer"/>
    <s v="United States"/>
    <s v="Houston"/>
    <x v="5"/>
    <n v="77036"/>
    <x v="2"/>
    <s v="OFF-ST-10003692"/>
    <x v="1"/>
    <x v="4"/>
    <s v="Recycled Steel Personal File for Hanging File Folders"/>
    <n v="137.352"/>
    <n v="3"/>
    <n v="0.2"/>
    <n v="8.5845000000000002"/>
    <x v="10"/>
  </r>
  <r>
    <n v="8311"/>
    <x v="4115"/>
    <x v="2"/>
    <d v="2011-03-01T00:00:00"/>
    <d v="2011-03-07T00:00:00"/>
    <s v="Standard Class"/>
    <s v="GW-14605"/>
    <s v="Giulietta Weimer"/>
    <s v="Consumer"/>
    <s v="United States"/>
    <s v="Houston"/>
    <x v="5"/>
    <n v="77036"/>
    <x v="2"/>
    <s v="FUR-TA-10001866"/>
    <x v="0"/>
    <x v="3"/>
    <s v="Bevis Round Conference Room Tables and Bases"/>
    <n v="376.50900000000001"/>
    <n v="3"/>
    <n v="0.3"/>
    <n v="-43.029600000000002"/>
    <x v="10"/>
  </r>
  <r>
    <n v="8312"/>
    <x v="4116"/>
    <x v="3"/>
    <d v="2014-01-27T00:00:00"/>
    <d v="2014-02-01T00:00:00"/>
    <s v="Standard Class"/>
    <s v="BD-11500"/>
    <s v="Bradley Drucker"/>
    <s v="Consumer"/>
    <s v="United States"/>
    <s v="Columbus"/>
    <x v="32"/>
    <n v="31907"/>
    <x v="0"/>
    <s v="FUR-FU-10002157"/>
    <x v="0"/>
    <x v="5"/>
    <s v="Artistic Insta-Plaque"/>
    <n v="62.72"/>
    <n v="4"/>
    <n v="0"/>
    <n v="24.460799999999999"/>
    <x v="9"/>
  </r>
  <r>
    <n v="8313"/>
    <x v="4116"/>
    <x v="3"/>
    <d v="2014-01-27T00:00:00"/>
    <d v="2014-02-01T00:00:00"/>
    <s v="Standard Class"/>
    <s v="BD-11500"/>
    <s v="Bradley Drucker"/>
    <s v="Consumer"/>
    <s v="United States"/>
    <s v="Columbus"/>
    <x v="32"/>
    <n v="31907"/>
    <x v="0"/>
    <s v="TEC-PH-10001459"/>
    <x v="2"/>
    <x v="7"/>
    <s v="Samsung Galaxy Mega 6.3"/>
    <n v="2939.93"/>
    <n v="7"/>
    <n v="0"/>
    <n v="764.3818"/>
    <x v="9"/>
  </r>
  <r>
    <n v="8314"/>
    <x v="4117"/>
    <x v="2"/>
    <d v="2011-07-12T00:00:00"/>
    <d v="2011-07-16T00:00:00"/>
    <s v="Standard Class"/>
    <s v="PV-18985"/>
    <s v="Paul Van Hugh"/>
    <s v="Home Office"/>
    <s v="United States"/>
    <s v="League City"/>
    <x v="5"/>
    <n v="77573"/>
    <x v="2"/>
    <s v="FUR-CH-10002126"/>
    <x v="0"/>
    <x v="1"/>
    <s v="Hon Deluxe Fabric Upholstered Stacking Chairs"/>
    <n v="512.35799999999995"/>
    <n v="3"/>
    <n v="0.3"/>
    <n v="-14.6388"/>
    <x v="7"/>
  </r>
  <r>
    <n v="8315"/>
    <x v="4117"/>
    <x v="2"/>
    <d v="2011-07-12T00:00:00"/>
    <d v="2011-07-16T00:00:00"/>
    <s v="Standard Class"/>
    <s v="PV-18985"/>
    <s v="Paul Van Hugh"/>
    <s v="Home Office"/>
    <s v="United States"/>
    <s v="League City"/>
    <x v="5"/>
    <n v="77573"/>
    <x v="2"/>
    <s v="OFF-FA-10001561"/>
    <x v="1"/>
    <x v="13"/>
    <s v="Stockwell Push Pins"/>
    <n v="3.488"/>
    <n v="2"/>
    <n v="0.2"/>
    <n v="0.56679999999999997"/>
    <x v="7"/>
  </r>
  <r>
    <n v="8316"/>
    <x v="4117"/>
    <x v="2"/>
    <d v="2011-07-12T00:00:00"/>
    <d v="2011-07-16T00:00:00"/>
    <s v="Standard Class"/>
    <s v="PV-18985"/>
    <s v="Paul Van Hugh"/>
    <s v="Home Office"/>
    <s v="United States"/>
    <s v="League City"/>
    <x v="5"/>
    <n v="77573"/>
    <x v="2"/>
    <s v="OFF-AR-10003158"/>
    <x v="1"/>
    <x v="6"/>
    <s v="Fluorescent Highlighters by Dixon"/>
    <n v="22.288"/>
    <n v="7"/>
    <n v="0.2"/>
    <n v="3.9003999999999999"/>
    <x v="7"/>
  </r>
  <r>
    <n v="8317"/>
    <x v="4117"/>
    <x v="2"/>
    <d v="2011-07-12T00:00:00"/>
    <d v="2011-07-16T00:00:00"/>
    <s v="Standard Class"/>
    <s v="PV-18985"/>
    <s v="Paul Van Hugh"/>
    <s v="Home Office"/>
    <s v="United States"/>
    <s v="League City"/>
    <x v="5"/>
    <n v="77573"/>
    <x v="2"/>
    <s v="OFF-PA-10001804"/>
    <x v="1"/>
    <x v="10"/>
    <s v="Xerox 195"/>
    <n v="16.032"/>
    <n v="3"/>
    <n v="0.2"/>
    <n v="5.6112000000000002"/>
    <x v="7"/>
  </r>
  <r>
    <n v="8318"/>
    <x v="4118"/>
    <x v="3"/>
    <d v="2014-04-12T00:00:00"/>
    <d v="2014-04-17T00:00:00"/>
    <s v="Standard Class"/>
    <s v="HM-14980"/>
    <s v="Henry MacAllister"/>
    <s v="Consumer"/>
    <s v="United States"/>
    <s v="Burlington"/>
    <x v="3"/>
    <n v="27217"/>
    <x v="0"/>
    <s v="OFF-AR-10000422"/>
    <x v="1"/>
    <x v="6"/>
    <s v="Pencil and Crayon Sharpener"/>
    <n v="1.752"/>
    <n v="1"/>
    <n v="0.2"/>
    <n v="0.15329999999999999"/>
    <x v="3"/>
  </r>
  <r>
    <n v="8319"/>
    <x v="4118"/>
    <x v="3"/>
    <d v="2014-04-12T00:00:00"/>
    <d v="2014-04-17T00:00:00"/>
    <s v="Standard Class"/>
    <s v="HM-14980"/>
    <s v="Henry MacAllister"/>
    <s v="Consumer"/>
    <s v="United States"/>
    <s v="Burlington"/>
    <x v="3"/>
    <n v="27217"/>
    <x v="0"/>
    <s v="OFF-AR-10000127"/>
    <x v="1"/>
    <x v="6"/>
    <s v="Newell 321"/>
    <n v="20.992000000000001"/>
    <n v="8"/>
    <n v="0.2"/>
    <n v="2.3616000000000001"/>
    <x v="3"/>
  </r>
  <r>
    <n v="8320"/>
    <x v="4119"/>
    <x v="3"/>
    <d v="2014-11-14T00:00:00"/>
    <d v="2014-11-19T00:00:00"/>
    <s v="Standard Class"/>
    <s v="EM-14065"/>
    <s v="Erin Mull"/>
    <s v="Consumer"/>
    <s v="United States"/>
    <s v="New York City"/>
    <x v="15"/>
    <n v="10009"/>
    <x v="3"/>
    <s v="OFF-ST-10004634"/>
    <x v="1"/>
    <x v="4"/>
    <s v="Personal Folder Holder, Ebony"/>
    <n v="11.21"/>
    <n v="1"/>
    <n v="0"/>
    <n v="3.363"/>
    <x v="0"/>
  </r>
  <r>
    <n v="8321"/>
    <x v="4120"/>
    <x v="1"/>
    <d v="2012-12-05T00:00:00"/>
    <d v="2012-12-06T00:00:00"/>
    <s v="First Class"/>
    <s v="SF-20065"/>
    <s v="Sandra Flanagan"/>
    <s v="Consumer"/>
    <s v="United States"/>
    <s v="Dallas"/>
    <x v="5"/>
    <n v="75220"/>
    <x v="2"/>
    <s v="OFF-AR-10003582"/>
    <x v="1"/>
    <x v="6"/>
    <s v="Boston Electric Pencil Sharpener, Model 1818, Charcoal Black"/>
    <n v="45.04"/>
    <n v="2"/>
    <n v="0.2"/>
    <n v="4.5039999999999996"/>
    <x v="4"/>
  </r>
  <r>
    <n v="8322"/>
    <x v="4121"/>
    <x v="0"/>
    <d v="2013-09-27T00:00:00"/>
    <d v="2013-10-02T00:00:00"/>
    <s v="Standard Class"/>
    <s v="SC-20380"/>
    <s v="Shahid Collister"/>
    <s v="Consumer"/>
    <s v="United States"/>
    <s v="Houston"/>
    <x v="5"/>
    <n v="77095"/>
    <x v="2"/>
    <s v="OFF-BI-10002026"/>
    <x v="1"/>
    <x v="8"/>
    <s v="Ibico Recycled Linen-Style Covers"/>
    <n v="15.624000000000001"/>
    <n v="2"/>
    <n v="0.8"/>
    <n v="-24.9984"/>
    <x v="8"/>
  </r>
  <r>
    <n v="8323"/>
    <x v="4122"/>
    <x v="0"/>
    <d v="2013-11-20T00:00:00"/>
    <d v="2013-11-26T00:00:00"/>
    <s v="Standard Class"/>
    <s v="ND-18370"/>
    <s v="Natalie DeCherney"/>
    <s v="Consumer"/>
    <s v="United States"/>
    <s v="Long Beach"/>
    <x v="15"/>
    <n v="11561"/>
    <x v="3"/>
    <s v="OFF-AP-10000595"/>
    <x v="1"/>
    <x v="9"/>
    <s v="Disposable Triple-Filter Dust Bags"/>
    <n v="8.74"/>
    <n v="2"/>
    <n v="0"/>
    <n v="2.2724000000000002"/>
    <x v="0"/>
  </r>
  <r>
    <n v="8324"/>
    <x v="4122"/>
    <x v="0"/>
    <d v="2013-11-20T00:00:00"/>
    <d v="2013-11-26T00:00:00"/>
    <s v="Standard Class"/>
    <s v="ND-18370"/>
    <s v="Natalie DeCherney"/>
    <s v="Consumer"/>
    <s v="United States"/>
    <s v="Long Beach"/>
    <x v="15"/>
    <n v="11561"/>
    <x v="3"/>
    <s v="OFF-PA-10001509"/>
    <x v="1"/>
    <x v="10"/>
    <s v="Recycled Desk Saver Line &quot;While You Were Out&quot; Book, 5 1/2&quot; X 4&quot;"/>
    <n v="44.75"/>
    <n v="5"/>
    <n v="0"/>
    <n v="20.585000000000001"/>
    <x v="0"/>
  </r>
  <r>
    <n v="8325"/>
    <x v="4123"/>
    <x v="3"/>
    <d v="2014-09-09T00:00:00"/>
    <d v="2014-09-10T00:00:00"/>
    <s v="First Class"/>
    <s v="FC-14245"/>
    <s v="Frank Carlisle"/>
    <s v="Home Office"/>
    <s v="United States"/>
    <s v="Hialeah"/>
    <x v="2"/>
    <n v="33012"/>
    <x v="0"/>
    <s v="OFF-ST-10001321"/>
    <x v="1"/>
    <x v="4"/>
    <s v="Decoflex Hanging Personal Folder File, Blue"/>
    <n v="61.68"/>
    <n v="5"/>
    <n v="0.2"/>
    <n v="5.3970000000000002"/>
    <x v="8"/>
  </r>
  <r>
    <n v="8326"/>
    <x v="4123"/>
    <x v="3"/>
    <d v="2014-09-09T00:00:00"/>
    <d v="2014-09-10T00:00:00"/>
    <s v="First Class"/>
    <s v="FC-14245"/>
    <s v="Frank Carlisle"/>
    <s v="Home Office"/>
    <s v="United States"/>
    <s v="Hialeah"/>
    <x v="2"/>
    <n v="33012"/>
    <x v="0"/>
    <s v="TEC-PH-10001750"/>
    <x v="2"/>
    <x v="7"/>
    <s v="Samsung Rugby III"/>
    <n v="158.376"/>
    <n v="3"/>
    <n v="0.2"/>
    <n v="13.857900000000001"/>
    <x v="8"/>
  </r>
  <r>
    <n v="8327"/>
    <x v="4124"/>
    <x v="3"/>
    <d v="2014-07-22T00:00:00"/>
    <d v="2014-07-25T00:00:00"/>
    <s v="Second Class"/>
    <s v="KL-16555"/>
    <s v="Kelly Lampkin"/>
    <s v="Corporate"/>
    <s v="United States"/>
    <s v="Aurora"/>
    <x v="10"/>
    <n v="60505"/>
    <x v="2"/>
    <s v="OFF-BI-10001890"/>
    <x v="1"/>
    <x v="8"/>
    <s v="Avery Poly Binder Pockets"/>
    <n v="2.8639999999999999"/>
    <n v="4"/>
    <n v="0.8"/>
    <n v="-4.5823999999999998"/>
    <x v="7"/>
  </r>
  <r>
    <n v="8328"/>
    <x v="4124"/>
    <x v="3"/>
    <d v="2014-07-22T00:00:00"/>
    <d v="2014-07-25T00:00:00"/>
    <s v="Second Class"/>
    <s v="KL-16555"/>
    <s v="Kelly Lampkin"/>
    <s v="Corporate"/>
    <s v="United States"/>
    <s v="Aurora"/>
    <x v="10"/>
    <n v="60505"/>
    <x v="2"/>
    <s v="OFF-BI-10004224"/>
    <x v="1"/>
    <x v="8"/>
    <s v="Catalog Binders with Expanding Posts"/>
    <n v="94.191999999999993"/>
    <n v="7"/>
    <n v="0.8"/>
    <n v="-164.83600000000001"/>
    <x v="7"/>
  </r>
  <r>
    <n v="8329"/>
    <x v="4125"/>
    <x v="3"/>
    <d v="2014-10-07T00:00:00"/>
    <d v="2014-10-12T00:00:00"/>
    <s v="Standard Class"/>
    <s v="XP-21865"/>
    <s v="Xylona Preis"/>
    <s v="Consumer"/>
    <s v="United States"/>
    <s v="Belleville"/>
    <x v="30"/>
    <n v="7109"/>
    <x v="3"/>
    <s v="OFF-PA-10001357"/>
    <x v="1"/>
    <x v="10"/>
    <s v="Xerox 1886"/>
    <n v="143.69999999999999"/>
    <n v="3"/>
    <n v="0"/>
    <n v="68.975999999999999"/>
    <x v="2"/>
  </r>
  <r>
    <n v="8330"/>
    <x v="4125"/>
    <x v="3"/>
    <d v="2014-10-07T00:00:00"/>
    <d v="2014-10-12T00:00:00"/>
    <s v="Standard Class"/>
    <s v="XP-21865"/>
    <s v="Xylona Preis"/>
    <s v="Consumer"/>
    <s v="United States"/>
    <s v="Belleville"/>
    <x v="30"/>
    <n v="7109"/>
    <x v="3"/>
    <s v="OFF-PA-10004888"/>
    <x v="1"/>
    <x v="10"/>
    <s v="Xerox 217"/>
    <n v="6.48"/>
    <n v="1"/>
    <n v="0"/>
    <n v="3.1103999999999998"/>
    <x v="2"/>
  </r>
  <r>
    <n v="8331"/>
    <x v="4126"/>
    <x v="3"/>
    <d v="2014-11-08T00:00:00"/>
    <d v="2014-11-12T00:00:00"/>
    <s v="Standard Class"/>
    <s v="FP-14320"/>
    <s v="Frank Preis"/>
    <s v="Consumer"/>
    <s v="United States"/>
    <s v="New York City"/>
    <x v="15"/>
    <n v="10024"/>
    <x v="3"/>
    <s v="TEC-AC-10002370"/>
    <x v="2"/>
    <x v="11"/>
    <s v="Maxell CD-R Discs"/>
    <n v="7.88"/>
    <n v="4"/>
    <n v="0"/>
    <n v="2.5215999999999998"/>
    <x v="0"/>
  </r>
  <r>
    <n v="8332"/>
    <x v="4127"/>
    <x v="0"/>
    <d v="2013-03-10T00:00:00"/>
    <d v="2013-03-13T00:00:00"/>
    <s v="First Class"/>
    <s v="PS-18760"/>
    <s v="Pamela Stobb"/>
    <s v="Consumer"/>
    <s v="United States"/>
    <s v="Andover"/>
    <x v="31"/>
    <n v="1810"/>
    <x v="3"/>
    <s v="OFF-ST-10004634"/>
    <x v="1"/>
    <x v="4"/>
    <s v="Personal Folder Holder, Ebony"/>
    <n v="11.21"/>
    <n v="1"/>
    <n v="0"/>
    <n v="3.363"/>
    <x v="10"/>
  </r>
  <r>
    <n v="8333"/>
    <x v="4127"/>
    <x v="0"/>
    <d v="2013-03-10T00:00:00"/>
    <d v="2013-03-13T00:00:00"/>
    <s v="First Class"/>
    <s v="PS-18760"/>
    <s v="Pamela Stobb"/>
    <s v="Consumer"/>
    <s v="United States"/>
    <s v="Andover"/>
    <x v="31"/>
    <n v="1810"/>
    <x v="3"/>
    <s v="FUR-CH-10002647"/>
    <x v="0"/>
    <x v="1"/>
    <s v="Situations Contoured Folding Chairs, 4/Set"/>
    <n v="354.9"/>
    <n v="5"/>
    <n v="0"/>
    <n v="88.724999999999994"/>
    <x v="10"/>
  </r>
  <r>
    <n v="8334"/>
    <x v="4127"/>
    <x v="0"/>
    <d v="2013-03-10T00:00:00"/>
    <d v="2013-03-13T00:00:00"/>
    <s v="First Class"/>
    <s v="PS-18760"/>
    <s v="Pamela Stobb"/>
    <s v="Consumer"/>
    <s v="United States"/>
    <s v="Andover"/>
    <x v="31"/>
    <n v="1810"/>
    <x v="3"/>
    <s v="OFF-PA-10001801"/>
    <x v="1"/>
    <x v="10"/>
    <s v="Xerox 193"/>
    <n v="17.940000000000001"/>
    <n v="3"/>
    <n v="0"/>
    <n v="8.7905999999999995"/>
    <x v="10"/>
  </r>
  <r>
    <n v="8335"/>
    <x v="4127"/>
    <x v="0"/>
    <d v="2013-03-10T00:00:00"/>
    <d v="2013-03-13T00:00:00"/>
    <s v="First Class"/>
    <s v="PS-18760"/>
    <s v="Pamela Stobb"/>
    <s v="Consumer"/>
    <s v="United States"/>
    <s v="Andover"/>
    <x v="31"/>
    <n v="1810"/>
    <x v="3"/>
    <s v="OFF-BI-10004632"/>
    <x v="1"/>
    <x v="8"/>
    <s v="GBC Binding covers"/>
    <n v="51.8"/>
    <n v="4"/>
    <n v="0"/>
    <n v="23.31"/>
    <x v="10"/>
  </r>
  <r>
    <n v="8336"/>
    <x v="4128"/>
    <x v="3"/>
    <d v="2014-05-14T00:00:00"/>
    <d v="2014-05-19T00:00:00"/>
    <s v="Second Class"/>
    <s v="CW-11905"/>
    <s v="Carl Weiss"/>
    <s v="Home Office"/>
    <s v="United States"/>
    <s v="Newark"/>
    <x v="13"/>
    <n v="19711"/>
    <x v="3"/>
    <s v="OFF-BI-10002082"/>
    <x v="1"/>
    <x v="8"/>
    <s v="GBC Twin Loop Wire Binding Elements"/>
    <n v="299.52"/>
    <n v="9"/>
    <n v="0"/>
    <n v="149.76"/>
    <x v="5"/>
  </r>
  <r>
    <n v="8337"/>
    <x v="4129"/>
    <x v="0"/>
    <d v="2013-07-03T00:00:00"/>
    <d v="2013-07-09T00:00:00"/>
    <s v="Standard Class"/>
    <s v="KH-16360"/>
    <s v="Katherine Hughes"/>
    <s v="Consumer"/>
    <s v="United States"/>
    <s v="Arlington"/>
    <x v="17"/>
    <n v="22204"/>
    <x v="0"/>
    <s v="OFF-AR-10003986"/>
    <x v="1"/>
    <x v="6"/>
    <s v="Avery Hi-Liter Pen Style Six-Color Fluorescent Set"/>
    <n v="7.7"/>
    <n v="2"/>
    <n v="0"/>
    <n v="3.157"/>
    <x v="7"/>
  </r>
  <r>
    <n v="8338"/>
    <x v="4130"/>
    <x v="2"/>
    <d v="2011-12-27T00:00:00"/>
    <d v="2012-01-03T00:00:00"/>
    <s v="Standard Class"/>
    <s v="TC-20980"/>
    <s v="Tamara Chand"/>
    <s v="Corporate"/>
    <s v="United States"/>
    <s v="Decatur"/>
    <x v="19"/>
    <n v="35601"/>
    <x v="0"/>
    <s v="OFF-PA-10001243"/>
    <x v="1"/>
    <x v="10"/>
    <s v="Xerox 1983"/>
    <n v="23.92"/>
    <n v="4"/>
    <n v="0"/>
    <n v="11.720800000000001"/>
    <x v="4"/>
  </r>
  <r>
    <n v="8339"/>
    <x v="4130"/>
    <x v="2"/>
    <d v="2011-12-27T00:00:00"/>
    <d v="2012-01-03T00:00:00"/>
    <s v="Standard Class"/>
    <s v="TC-20980"/>
    <s v="Tamara Chand"/>
    <s v="Corporate"/>
    <s v="United States"/>
    <s v="Decatur"/>
    <x v="19"/>
    <n v="35601"/>
    <x v="0"/>
    <s v="TEC-AC-10003198"/>
    <x v="2"/>
    <x v="11"/>
    <s v="Enermax Acrylux Wireless Keyboard"/>
    <n v="498"/>
    <n v="5"/>
    <n v="0"/>
    <n v="184.26"/>
    <x v="4"/>
  </r>
  <r>
    <n v="8340"/>
    <x v="4131"/>
    <x v="3"/>
    <d v="2014-04-14T00:00:00"/>
    <d v="2014-04-18T00:00:00"/>
    <s v="Standard Class"/>
    <s v="YS-21880"/>
    <s v="Yana Sorensen"/>
    <s v="Corporate"/>
    <s v="United States"/>
    <s v="Hesperia"/>
    <x v="1"/>
    <n v="92345"/>
    <x v="1"/>
    <s v="FUR-CH-10003774"/>
    <x v="0"/>
    <x v="1"/>
    <s v="Global Wood Trimmed Manager's Task Chair, Khaki"/>
    <n v="436.70400000000001"/>
    <n v="6"/>
    <n v="0.2"/>
    <n v="-38.211599999999997"/>
    <x v="3"/>
  </r>
  <r>
    <n v="8341"/>
    <x v="4132"/>
    <x v="2"/>
    <d v="2011-11-14T00:00:00"/>
    <d v="2011-11-20T00:00:00"/>
    <s v="Standard Class"/>
    <s v="CC-12220"/>
    <s v="Chris Cortes"/>
    <s v="Consumer"/>
    <s v="United States"/>
    <s v="Chesapeake"/>
    <x v="17"/>
    <n v="23320"/>
    <x v="0"/>
    <s v="OFF-PA-10002262"/>
    <x v="1"/>
    <x v="10"/>
    <s v="Xerox 192"/>
    <n v="32.4"/>
    <n v="5"/>
    <n v="0"/>
    <n v="15.552"/>
    <x v="0"/>
  </r>
  <r>
    <n v="8342"/>
    <x v="4133"/>
    <x v="3"/>
    <d v="2014-06-12T00:00:00"/>
    <d v="2014-06-15T00:00:00"/>
    <s v="First Class"/>
    <s v="ZD-21925"/>
    <s v="Zuschuss Donatelli"/>
    <s v="Consumer"/>
    <s v="United States"/>
    <s v="Los Angeles"/>
    <x v="1"/>
    <n v="90036"/>
    <x v="1"/>
    <s v="OFF-AP-10004532"/>
    <x v="1"/>
    <x v="9"/>
    <s v="Kensington 6 Outlet Guardian Standard Surge Protector"/>
    <n v="61.44"/>
    <n v="3"/>
    <n v="0"/>
    <n v="16.588799999999999"/>
    <x v="1"/>
  </r>
  <r>
    <n v="8343"/>
    <x v="4134"/>
    <x v="0"/>
    <d v="2013-11-26T00:00:00"/>
    <d v="2013-12-01T00:00:00"/>
    <s v="Standard Class"/>
    <s v="JK-15370"/>
    <s v="Jay Kimmel"/>
    <s v="Consumer"/>
    <s v="United States"/>
    <s v="Huntsville"/>
    <x v="19"/>
    <n v="35810"/>
    <x v="0"/>
    <s v="OFF-ST-10001325"/>
    <x v="1"/>
    <x v="4"/>
    <s v="Sterilite Officeware Hinged File Box"/>
    <n v="73.36"/>
    <n v="7"/>
    <n v="0"/>
    <n v="19.807200000000002"/>
    <x v="0"/>
  </r>
  <r>
    <n v="8344"/>
    <x v="4135"/>
    <x v="2"/>
    <d v="2011-03-21T00:00:00"/>
    <d v="2011-03-25T00:00:00"/>
    <s v="Standard Class"/>
    <s v="GM-14440"/>
    <s v="Gary McGarr"/>
    <s v="Consumer"/>
    <s v="United States"/>
    <s v="Knoxville"/>
    <x v="18"/>
    <n v="37918"/>
    <x v="0"/>
    <s v="OFF-LA-10004544"/>
    <x v="1"/>
    <x v="2"/>
    <s v="Avery 505"/>
    <n v="59.2"/>
    <n v="5"/>
    <n v="0.2"/>
    <n v="22.2"/>
    <x v="10"/>
  </r>
  <r>
    <n v="8345"/>
    <x v="4135"/>
    <x v="2"/>
    <d v="2011-03-21T00:00:00"/>
    <d v="2011-03-25T00:00:00"/>
    <s v="Standard Class"/>
    <s v="GM-14440"/>
    <s v="Gary McGarr"/>
    <s v="Consumer"/>
    <s v="United States"/>
    <s v="Knoxville"/>
    <x v="18"/>
    <n v="37918"/>
    <x v="0"/>
    <s v="FUR-FU-10001473"/>
    <x v="0"/>
    <x v="5"/>
    <s v="DAX Wood Document Frame"/>
    <n v="32.951999999999998"/>
    <n v="3"/>
    <n v="0.2"/>
    <n v="6.5903999999999998"/>
    <x v="10"/>
  </r>
  <r>
    <n v="8346"/>
    <x v="4135"/>
    <x v="2"/>
    <d v="2011-03-21T00:00:00"/>
    <d v="2011-03-25T00:00:00"/>
    <s v="Standard Class"/>
    <s v="GM-14440"/>
    <s v="Gary McGarr"/>
    <s v="Consumer"/>
    <s v="United States"/>
    <s v="Knoxville"/>
    <x v="18"/>
    <n v="37918"/>
    <x v="0"/>
    <s v="FUR-CH-10000422"/>
    <x v="0"/>
    <x v="1"/>
    <s v="Global Highback Leather Tilter in Burgundy"/>
    <n v="218.376"/>
    <n v="3"/>
    <n v="0.2"/>
    <n v="-10.918799999999999"/>
    <x v="10"/>
  </r>
  <r>
    <n v="8347"/>
    <x v="4136"/>
    <x v="1"/>
    <d v="2012-04-30T00:00:00"/>
    <d v="2012-05-04T00:00:00"/>
    <s v="Standard Class"/>
    <s v="JW-15220"/>
    <s v="Jane Waco"/>
    <s v="Corporate"/>
    <s v="United States"/>
    <s v="Lawrence"/>
    <x v="31"/>
    <n v="1841"/>
    <x v="3"/>
    <s v="FUR-FU-10002960"/>
    <x v="0"/>
    <x v="5"/>
    <s v="Eldon 200 Class Desk Accessories, Burgundy"/>
    <n v="31.4"/>
    <n v="5"/>
    <n v="0"/>
    <n v="13.188000000000001"/>
    <x v="3"/>
  </r>
  <r>
    <n v="8348"/>
    <x v="4136"/>
    <x v="1"/>
    <d v="2012-04-30T00:00:00"/>
    <d v="2012-05-04T00:00:00"/>
    <s v="Standard Class"/>
    <s v="JW-15220"/>
    <s v="Jane Waco"/>
    <s v="Corporate"/>
    <s v="United States"/>
    <s v="Lawrence"/>
    <x v="31"/>
    <n v="1841"/>
    <x v="3"/>
    <s v="FUR-FU-10002445"/>
    <x v="0"/>
    <x v="5"/>
    <s v="DAX Two-Tone Rosewood/Black Document Frame, Desktop, 5 x 7"/>
    <n v="9.48"/>
    <n v="1"/>
    <n v="0"/>
    <n v="3.7919999999999998"/>
    <x v="3"/>
  </r>
  <r>
    <n v="8349"/>
    <x v="4136"/>
    <x v="1"/>
    <d v="2012-04-30T00:00:00"/>
    <d v="2012-05-04T00:00:00"/>
    <s v="Standard Class"/>
    <s v="JW-15220"/>
    <s v="Jane Waco"/>
    <s v="Corporate"/>
    <s v="United States"/>
    <s v="Lawrence"/>
    <x v="31"/>
    <n v="1841"/>
    <x v="3"/>
    <s v="TEC-PH-10001300"/>
    <x v="2"/>
    <x v="7"/>
    <s v="iKross Bluetooth Portable Keyboard + Cell Phone Stand Holder + Brush for Apple iPhone 5S 5C 5, 4S 4"/>
    <n v="209.5"/>
    <n v="10"/>
    <n v="0"/>
    <n v="58.66"/>
    <x v="3"/>
  </r>
  <r>
    <n v="8350"/>
    <x v="4136"/>
    <x v="1"/>
    <d v="2012-04-30T00:00:00"/>
    <d v="2012-05-04T00:00:00"/>
    <s v="Standard Class"/>
    <s v="JW-15220"/>
    <s v="Jane Waco"/>
    <s v="Corporate"/>
    <s v="United States"/>
    <s v="Lawrence"/>
    <x v="31"/>
    <n v="1841"/>
    <x v="3"/>
    <s v="FUR-FU-10001025"/>
    <x v="0"/>
    <x v="5"/>
    <s v="Eldon Imàge Series Desk Accessories, Clear"/>
    <n v="24.3"/>
    <n v="5"/>
    <n v="0"/>
    <n v="10.449"/>
    <x v="3"/>
  </r>
  <r>
    <n v="8351"/>
    <x v="4136"/>
    <x v="1"/>
    <d v="2012-04-30T00:00:00"/>
    <d v="2012-05-04T00:00:00"/>
    <s v="Standard Class"/>
    <s v="JW-15220"/>
    <s v="Jane Waco"/>
    <s v="Corporate"/>
    <s v="United States"/>
    <s v="Lawrence"/>
    <x v="31"/>
    <n v="1841"/>
    <x v="3"/>
    <s v="OFF-PA-10002689"/>
    <x v="1"/>
    <x v="10"/>
    <s v="Weyerhaeuser First Choice Laser/Copy Paper (20Lb. and 88 Bright)"/>
    <n v="6.48"/>
    <n v="1"/>
    <n v="0"/>
    <n v="3.1103999999999998"/>
    <x v="3"/>
  </r>
  <r>
    <n v="8352"/>
    <x v="4137"/>
    <x v="3"/>
    <d v="2014-05-04T00:00:00"/>
    <d v="2014-05-09T00:00:00"/>
    <s v="Standard Class"/>
    <s v="BO-11350"/>
    <s v="Bill Overfelt"/>
    <s v="Corporate"/>
    <s v="United States"/>
    <s v="Philadelphia"/>
    <x v="9"/>
    <n v="19134"/>
    <x v="3"/>
    <s v="FUR-FU-10004245"/>
    <x v="0"/>
    <x v="5"/>
    <s v="Career Cubicle Clock, 8 1/4&quot;, Black"/>
    <n v="32.448"/>
    <n v="2"/>
    <n v="0.2"/>
    <n v="7.3007999999999997"/>
    <x v="5"/>
  </r>
  <r>
    <n v="8353"/>
    <x v="4137"/>
    <x v="3"/>
    <d v="2014-05-04T00:00:00"/>
    <d v="2014-05-09T00:00:00"/>
    <s v="Standard Class"/>
    <s v="BO-11350"/>
    <s v="Bill Overfelt"/>
    <s v="Corporate"/>
    <s v="United States"/>
    <s v="Philadelphia"/>
    <x v="9"/>
    <n v="19134"/>
    <x v="3"/>
    <s v="OFF-BI-10003684"/>
    <x v="1"/>
    <x v="8"/>
    <s v="Wilson Jones Legal Size Ring Binders"/>
    <n v="26.388000000000002"/>
    <n v="4"/>
    <n v="0.7"/>
    <n v="-17.591999999999999"/>
    <x v="5"/>
  </r>
  <r>
    <n v="8354"/>
    <x v="4137"/>
    <x v="3"/>
    <d v="2014-05-04T00:00:00"/>
    <d v="2014-05-09T00:00:00"/>
    <s v="Standard Class"/>
    <s v="BO-11350"/>
    <s v="Bill Overfelt"/>
    <s v="Corporate"/>
    <s v="United States"/>
    <s v="Philadelphia"/>
    <x v="9"/>
    <n v="19134"/>
    <x v="3"/>
    <s v="FUR-TA-10003748"/>
    <x v="0"/>
    <x v="3"/>
    <s v="Bevis 36 x 72 Conference Tables"/>
    <n v="373.47"/>
    <n v="5"/>
    <n v="0.4"/>
    <n v="-112.041"/>
    <x v="5"/>
  </r>
  <r>
    <n v="8355"/>
    <x v="4137"/>
    <x v="3"/>
    <d v="2014-05-04T00:00:00"/>
    <d v="2014-05-09T00:00:00"/>
    <s v="Standard Class"/>
    <s v="BO-11350"/>
    <s v="Bill Overfelt"/>
    <s v="Corporate"/>
    <s v="United States"/>
    <s v="Philadelphia"/>
    <x v="9"/>
    <n v="19134"/>
    <x v="3"/>
    <s v="OFF-BI-10002133"/>
    <x v="1"/>
    <x v="8"/>
    <s v="Wilson Jones Elliptical Ring 3 1/2&quot; Capacity Binders, 800 sheets"/>
    <n v="64.2"/>
    <n v="5"/>
    <n v="0.7"/>
    <n v="-44.94"/>
    <x v="5"/>
  </r>
  <r>
    <n v="8356"/>
    <x v="4137"/>
    <x v="3"/>
    <d v="2014-05-04T00:00:00"/>
    <d v="2014-05-09T00:00:00"/>
    <s v="Standard Class"/>
    <s v="BO-11350"/>
    <s v="Bill Overfelt"/>
    <s v="Corporate"/>
    <s v="United States"/>
    <s v="Philadelphia"/>
    <x v="9"/>
    <n v="19134"/>
    <x v="3"/>
    <s v="OFF-FA-10002280"/>
    <x v="1"/>
    <x v="13"/>
    <s v="Advantus Plastic Paper Clips"/>
    <n v="8"/>
    <n v="2"/>
    <n v="0.2"/>
    <n v="2.8"/>
    <x v="5"/>
  </r>
  <r>
    <n v="8357"/>
    <x v="4138"/>
    <x v="0"/>
    <d v="2013-08-27T00:00:00"/>
    <d v="2013-08-31T00:00:00"/>
    <s v="Standard Class"/>
    <s v="XP-21865"/>
    <s v="Xylona Preis"/>
    <s v="Consumer"/>
    <s v="United States"/>
    <s v="Athens"/>
    <x v="32"/>
    <n v="30605"/>
    <x v="0"/>
    <s v="FUR-FU-10000308"/>
    <x v="0"/>
    <x v="5"/>
    <s v="Deflect-o Glass Clear Studded Chair Mats"/>
    <n v="186.54"/>
    <n v="3"/>
    <n v="0"/>
    <n v="41.038800000000002"/>
    <x v="6"/>
  </r>
  <r>
    <n v="8358"/>
    <x v="4139"/>
    <x v="2"/>
    <d v="2011-04-11T00:00:00"/>
    <d v="2011-04-18T00:00:00"/>
    <s v="Standard Class"/>
    <s v="MM-18055"/>
    <s v="Michelle Moray"/>
    <s v="Consumer"/>
    <s v="United States"/>
    <s v="Great Falls"/>
    <x v="37"/>
    <n v="59405"/>
    <x v="1"/>
    <s v="OFF-ST-10000876"/>
    <x v="1"/>
    <x v="4"/>
    <s v="Eldon Simplefile Box Office"/>
    <n v="87.08"/>
    <n v="7"/>
    <n v="0"/>
    <n v="24.382400000000001"/>
    <x v="3"/>
  </r>
  <r>
    <n v="8359"/>
    <x v="4139"/>
    <x v="2"/>
    <d v="2011-04-11T00:00:00"/>
    <d v="2011-04-18T00:00:00"/>
    <s v="Standard Class"/>
    <s v="MM-18055"/>
    <s v="Michelle Moray"/>
    <s v="Consumer"/>
    <s v="United States"/>
    <s v="Great Falls"/>
    <x v="37"/>
    <n v="59405"/>
    <x v="1"/>
    <s v="TEC-PH-10000586"/>
    <x v="2"/>
    <x v="7"/>
    <s v="AT&amp;T SB67148 SynJ"/>
    <n v="105.584"/>
    <n v="2"/>
    <n v="0.2"/>
    <n v="9.2385999999999999"/>
    <x v="3"/>
  </r>
  <r>
    <n v="8360"/>
    <x v="4139"/>
    <x v="2"/>
    <d v="2011-04-11T00:00:00"/>
    <d v="2011-04-18T00:00:00"/>
    <s v="Standard Class"/>
    <s v="MM-18055"/>
    <s v="Michelle Moray"/>
    <s v="Consumer"/>
    <s v="United States"/>
    <s v="Great Falls"/>
    <x v="37"/>
    <n v="59405"/>
    <x v="1"/>
    <s v="TEC-AC-10003399"/>
    <x v="2"/>
    <x v="11"/>
    <s v="Memorex Mini Travel Drive 64 GB USB 2.0 Flash Drive"/>
    <n v="217.44"/>
    <n v="6"/>
    <n v="0"/>
    <n v="91.324799999999996"/>
    <x v="3"/>
  </r>
  <r>
    <n v="8361"/>
    <x v="4140"/>
    <x v="3"/>
    <d v="2014-01-03T00:00:00"/>
    <d v="2014-01-05T00:00:00"/>
    <s v="Second Class"/>
    <s v="TS-21655"/>
    <s v="Trudy Schmidt"/>
    <s v="Consumer"/>
    <s v="United States"/>
    <s v="El Paso"/>
    <x v="5"/>
    <n v="79907"/>
    <x v="2"/>
    <s v="OFF-AR-10001955"/>
    <x v="1"/>
    <x v="6"/>
    <s v="Newell 319"/>
    <n v="31.744"/>
    <n v="2"/>
    <n v="0.2"/>
    <n v="3.968"/>
    <x v="9"/>
  </r>
  <r>
    <n v="8362"/>
    <x v="4140"/>
    <x v="3"/>
    <d v="2014-01-03T00:00:00"/>
    <d v="2014-01-05T00:00:00"/>
    <s v="Second Class"/>
    <s v="TS-21655"/>
    <s v="Trudy Schmidt"/>
    <s v="Consumer"/>
    <s v="United States"/>
    <s v="El Paso"/>
    <x v="5"/>
    <n v="79907"/>
    <x v="2"/>
    <s v="OFF-AP-10000027"/>
    <x v="1"/>
    <x v="9"/>
    <s v="Hoover Commercial SteamVac"/>
    <n v="5.4320000000000004"/>
    <n v="2"/>
    <n v="0.8"/>
    <n v="-13.58"/>
    <x v="9"/>
  </r>
  <r>
    <n v="8363"/>
    <x v="4140"/>
    <x v="3"/>
    <d v="2014-01-03T00:00:00"/>
    <d v="2014-01-05T00:00:00"/>
    <s v="Second Class"/>
    <s v="TS-21655"/>
    <s v="Trudy Schmidt"/>
    <s v="Consumer"/>
    <s v="United States"/>
    <s v="El Paso"/>
    <x v="5"/>
    <n v="79907"/>
    <x v="2"/>
    <s v="FUR-TA-10002958"/>
    <x v="0"/>
    <x v="3"/>
    <s v="Bevis Oval Conference Table, Walnut"/>
    <n v="913.43"/>
    <n v="5"/>
    <n v="0.3"/>
    <n v="-169.637"/>
    <x v="9"/>
  </r>
  <r>
    <n v="8364"/>
    <x v="4140"/>
    <x v="3"/>
    <d v="2014-01-03T00:00:00"/>
    <d v="2014-01-05T00:00:00"/>
    <s v="Second Class"/>
    <s v="TS-21655"/>
    <s v="Trudy Schmidt"/>
    <s v="Consumer"/>
    <s v="United States"/>
    <s v="El Paso"/>
    <x v="5"/>
    <n v="79907"/>
    <x v="2"/>
    <s v="OFF-ST-10002615"/>
    <x v="1"/>
    <x v="4"/>
    <s v="Dual Level, Single-Width Filing Carts"/>
    <n v="372.14400000000001"/>
    <n v="3"/>
    <n v="0.2"/>
    <n v="27.910799999999998"/>
    <x v="9"/>
  </r>
  <r>
    <n v="8365"/>
    <x v="4141"/>
    <x v="3"/>
    <d v="2014-04-29T00:00:00"/>
    <d v="2014-05-03T00:00:00"/>
    <s v="Standard Class"/>
    <s v="JL-15235"/>
    <s v="Janet Lee"/>
    <s v="Consumer"/>
    <s v="United States"/>
    <s v="Kissimmee"/>
    <x v="2"/>
    <n v="34741"/>
    <x v="0"/>
    <s v="TEC-PH-10002624"/>
    <x v="2"/>
    <x v="7"/>
    <s v="Samsung Galaxy S4 Mini"/>
    <n v="751.98400000000004"/>
    <n v="2"/>
    <n v="0.2"/>
    <n v="84.598200000000006"/>
    <x v="3"/>
  </r>
  <r>
    <n v="8366"/>
    <x v="4142"/>
    <x v="3"/>
    <d v="2014-01-31T00:00:00"/>
    <d v="2014-02-03T00:00:00"/>
    <s v="First Class"/>
    <s v="SZ-20035"/>
    <s v="Sam Zeldin"/>
    <s v="Home Office"/>
    <s v="United States"/>
    <s v="Seattle"/>
    <x v="4"/>
    <n v="98105"/>
    <x v="1"/>
    <s v="TEC-PH-10002275"/>
    <x v="2"/>
    <x v="7"/>
    <s v="Mitel 5320 IP Phone VoIP phone"/>
    <n v="604.76800000000003"/>
    <n v="4"/>
    <n v="0.2"/>
    <n v="60.476799999999997"/>
    <x v="9"/>
  </r>
  <r>
    <n v="8367"/>
    <x v="4143"/>
    <x v="2"/>
    <d v="2011-09-07T00:00:00"/>
    <d v="2011-09-12T00:00:00"/>
    <s v="Second Class"/>
    <s v="LR-17035"/>
    <s v="Lisa Ryan"/>
    <s v="Corporate"/>
    <s v="United States"/>
    <s v="Santa Clara"/>
    <x v="1"/>
    <n v="95051"/>
    <x v="1"/>
    <s v="OFF-SU-10004290"/>
    <x v="1"/>
    <x v="14"/>
    <s v="Acme Design Line 8&quot; Stainless Steel Bent Scissors w/Champagne Handles, 3-1/8&quot; Cut"/>
    <n v="27.36"/>
    <n v="4"/>
    <n v="0"/>
    <n v="7.3872"/>
    <x v="8"/>
  </r>
  <r>
    <n v="8368"/>
    <x v="4143"/>
    <x v="2"/>
    <d v="2011-09-07T00:00:00"/>
    <d v="2011-09-12T00:00:00"/>
    <s v="Second Class"/>
    <s v="LR-17035"/>
    <s v="Lisa Ryan"/>
    <s v="Corporate"/>
    <s v="United States"/>
    <s v="Santa Clara"/>
    <x v="1"/>
    <n v="95051"/>
    <x v="1"/>
    <s v="OFF-PA-10000174"/>
    <x v="1"/>
    <x v="10"/>
    <s v="Message Book, Wirebound, Four 5 1/2&quot; X 4&quot; Forms/Pg., 200 Dupl. Sets/Book"/>
    <n v="20.56"/>
    <n v="2"/>
    <n v="0"/>
    <n v="9.6631999999999998"/>
    <x v="8"/>
  </r>
  <r>
    <n v="8369"/>
    <x v="4143"/>
    <x v="2"/>
    <d v="2011-09-07T00:00:00"/>
    <d v="2011-09-12T00:00:00"/>
    <s v="Second Class"/>
    <s v="LR-17035"/>
    <s v="Lisa Ryan"/>
    <s v="Corporate"/>
    <s v="United States"/>
    <s v="Santa Clara"/>
    <x v="1"/>
    <n v="95051"/>
    <x v="1"/>
    <s v="OFF-BI-10004308"/>
    <x v="1"/>
    <x v="8"/>
    <s v="Avery Legal 4-Ring Binder"/>
    <n v="83.92"/>
    <n v="5"/>
    <n v="0.2"/>
    <n v="31.47"/>
    <x v="8"/>
  </r>
  <r>
    <n v="8370"/>
    <x v="4144"/>
    <x v="0"/>
    <d v="2013-06-12T00:00:00"/>
    <d v="2013-06-17T00:00:00"/>
    <s v="Standard Class"/>
    <s v="SV-20365"/>
    <s v="Seth Vernon"/>
    <s v="Consumer"/>
    <s v="United States"/>
    <s v="Los Angeles"/>
    <x v="1"/>
    <n v="90049"/>
    <x v="1"/>
    <s v="FUR-TA-10003473"/>
    <x v="0"/>
    <x v="3"/>
    <s v="Bretford Rectangular Conference Table Tops"/>
    <n v="902.71199999999999"/>
    <n v="3"/>
    <n v="0.2"/>
    <n v="33.851700000000001"/>
    <x v="1"/>
  </r>
  <r>
    <n v="8371"/>
    <x v="4145"/>
    <x v="0"/>
    <d v="2013-10-18T00:00:00"/>
    <d v="2013-10-22T00:00:00"/>
    <s v="Standard Class"/>
    <s v="MG-17890"/>
    <s v="Michael Granlund"/>
    <s v="Home Office"/>
    <s v="United States"/>
    <s v="Fresno"/>
    <x v="1"/>
    <n v="93727"/>
    <x v="1"/>
    <s v="FUR-BO-10003894"/>
    <x v="0"/>
    <x v="0"/>
    <s v="Safco Value Mate Steel Bookcase, Baked Enamel Finish on Steel, Black"/>
    <n v="120.666"/>
    <n v="2"/>
    <n v="0.15"/>
    <n v="21.294"/>
    <x v="2"/>
  </r>
  <r>
    <n v="8372"/>
    <x v="4146"/>
    <x v="2"/>
    <d v="2011-12-27T00:00:00"/>
    <d v="2011-12-30T00:00:00"/>
    <s v="First Class"/>
    <s v="NC-18415"/>
    <s v="Nathan Cano"/>
    <s v="Consumer"/>
    <s v="United States"/>
    <s v="Fort Worth"/>
    <x v="5"/>
    <n v="76106"/>
    <x v="2"/>
    <s v="OFF-BI-10001658"/>
    <x v="1"/>
    <x v="8"/>
    <s v="GBC Standard Therm-A-Bind Covers"/>
    <n v="4.984"/>
    <n v="1"/>
    <n v="0.8"/>
    <n v="-8.4727999999999994"/>
    <x v="4"/>
  </r>
  <r>
    <n v="8373"/>
    <x v="4147"/>
    <x v="0"/>
    <d v="2013-11-25T00:00:00"/>
    <d v="2013-12-02T00:00:00"/>
    <s v="Standard Class"/>
    <s v="SC-20680"/>
    <s v="Steve Carroll"/>
    <s v="Home Office"/>
    <s v="United States"/>
    <s v="Seattle"/>
    <x v="4"/>
    <n v="98105"/>
    <x v="1"/>
    <s v="FUR-FU-10003535"/>
    <x v="0"/>
    <x v="5"/>
    <s v="Howard Miller Distant Time Traveler Alarm Clock"/>
    <n v="82.26"/>
    <n v="3"/>
    <n v="0"/>
    <n v="33.726599999999998"/>
    <x v="0"/>
  </r>
  <r>
    <n v="8374"/>
    <x v="4148"/>
    <x v="0"/>
    <d v="2013-11-11T00:00:00"/>
    <d v="2013-11-14T00:00:00"/>
    <s v="First Class"/>
    <s v="RO-19780"/>
    <s v="Rose O'Brian"/>
    <s v="Consumer"/>
    <s v="United States"/>
    <s v="San Francisco"/>
    <x v="1"/>
    <n v="94110"/>
    <x v="1"/>
    <s v="OFF-ST-10000352"/>
    <x v="1"/>
    <x v="4"/>
    <s v="Acco Perma 2700 Stacking Storage Drawers"/>
    <n v="29.74"/>
    <n v="1"/>
    <n v="0"/>
    <n v="4.4610000000000003"/>
    <x v="0"/>
  </r>
  <r>
    <n v="8375"/>
    <x v="4149"/>
    <x v="1"/>
    <d v="2012-01-05T00:00:00"/>
    <d v="2012-01-10T00:00:00"/>
    <s v="Standard Class"/>
    <s v="JL-15175"/>
    <s v="James Lanier"/>
    <s v="Home Office"/>
    <s v="United States"/>
    <s v="San Francisco"/>
    <x v="1"/>
    <n v="94110"/>
    <x v="1"/>
    <s v="OFF-AP-10004859"/>
    <x v="1"/>
    <x v="9"/>
    <s v="Acco 6 Outlet Guardian Premium Surge Suppressor"/>
    <n v="87.36"/>
    <n v="6"/>
    <n v="0"/>
    <n v="23.587199999999999"/>
    <x v="9"/>
  </r>
  <r>
    <n v="8376"/>
    <x v="4149"/>
    <x v="1"/>
    <d v="2012-01-05T00:00:00"/>
    <d v="2012-01-10T00:00:00"/>
    <s v="Standard Class"/>
    <s v="JL-15175"/>
    <s v="James Lanier"/>
    <s v="Home Office"/>
    <s v="United States"/>
    <s v="San Francisco"/>
    <x v="1"/>
    <n v="94110"/>
    <x v="1"/>
    <s v="OFF-BI-10001294"/>
    <x v="1"/>
    <x v="8"/>
    <s v="Fellowes Binding Cases"/>
    <n v="56.16"/>
    <n v="6"/>
    <n v="0.2"/>
    <n v="17.55"/>
    <x v="9"/>
  </r>
  <r>
    <n v="8377"/>
    <x v="4150"/>
    <x v="3"/>
    <d v="2014-03-22T00:00:00"/>
    <d v="2014-03-28T00:00:00"/>
    <s v="Standard Class"/>
    <s v="PW-19030"/>
    <s v="Pauline Webber"/>
    <s v="Corporate"/>
    <s v="United States"/>
    <s v="Pompano Beach"/>
    <x v="2"/>
    <n v="33068"/>
    <x v="0"/>
    <s v="OFF-AP-10001242"/>
    <x v="1"/>
    <x v="9"/>
    <s v="APC 7 Outlet Network SurgeArrest Surge Protector"/>
    <n v="64.384"/>
    <n v="1"/>
    <n v="0.2"/>
    <n v="8.048"/>
    <x v="10"/>
  </r>
  <r>
    <n v="8378"/>
    <x v="4151"/>
    <x v="1"/>
    <d v="2012-11-12T00:00:00"/>
    <d v="2012-11-18T00:00:00"/>
    <s v="Standard Class"/>
    <s v="MF-18250"/>
    <s v="Monica Federle"/>
    <s v="Corporate"/>
    <s v="United States"/>
    <s v="Houston"/>
    <x v="5"/>
    <n v="77095"/>
    <x v="2"/>
    <s v="OFF-ST-10002344"/>
    <x v="1"/>
    <x v="4"/>
    <s v="Carina 42&quot;Hx23 3/4&quot;W Media Storage Unit"/>
    <n v="64.784000000000006"/>
    <n v="1"/>
    <n v="0.2"/>
    <n v="-14.5764"/>
    <x v="0"/>
  </r>
  <r>
    <n v="8379"/>
    <x v="4151"/>
    <x v="1"/>
    <d v="2012-11-12T00:00:00"/>
    <d v="2012-11-18T00:00:00"/>
    <s v="Standard Class"/>
    <s v="MF-18250"/>
    <s v="Monica Federle"/>
    <s v="Corporate"/>
    <s v="United States"/>
    <s v="Houston"/>
    <x v="5"/>
    <n v="77095"/>
    <x v="2"/>
    <s v="OFF-PA-10003349"/>
    <x v="1"/>
    <x v="10"/>
    <s v="Xerox 1957"/>
    <n v="15.552"/>
    <n v="3"/>
    <n v="0.2"/>
    <n v="5.6375999999999999"/>
    <x v="0"/>
  </r>
  <r>
    <n v="8380"/>
    <x v="4151"/>
    <x v="1"/>
    <d v="2012-11-12T00:00:00"/>
    <d v="2012-11-18T00:00:00"/>
    <s v="Standard Class"/>
    <s v="MF-18250"/>
    <s v="Monica Federle"/>
    <s v="Corporate"/>
    <s v="United States"/>
    <s v="Houston"/>
    <x v="5"/>
    <n v="77095"/>
    <x v="2"/>
    <s v="OFF-EN-10003055"/>
    <x v="1"/>
    <x v="12"/>
    <s v="Blue String-Tie &amp; Button Interoffice Envelopes, 10 x 13"/>
    <n v="223.88800000000001"/>
    <n v="7"/>
    <n v="0.2"/>
    <n v="69.965000000000003"/>
    <x v="0"/>
  </r>
  <r>
    <n v="8381"/>
    <x v="4152"/>
    <x v="2"/>
    <d v="2011-09-09T00:00:00"/>
    <d v="2011-09-14T00:00:00"/>
    <s v="Second Class"/>
    <s v="CC-12220"/>
    <s v="Chris Cortes"/>
    <s v="Consumer"/>
    <s v="United States"/>
    <s v="Chicago"/>
    <x v="10"/>
    <n v="60653"/>
    <x v="2"/>
    <s v="OFF-PA-10001622"/>
    <x v="1"/>
    <x v="10"/>
    <s v="Ampad Poly Cover Wirebound Steno Book, 6&quot; x 9&quot; Assorted Colors, Gregg Ruled"/>
    <n v="10.896000000000001"/>
    <n v="3"/>
    <n v="0.2"/>
    <n v="3.4049999999999998"/>
    <x v="8"/>
  </r>
  <r>
    <n v="8382"/>
    <x v="4153"/>
    <x v="0"/>
    <d v="2013-03-18T00:00:00"/>
    <d v="2013-03-20T00:00:00"/>
    <s v="Second Class"/>
    <s v="AC-10660"/>
    <s v="Anna Chung"/>
    <s v="Consumer"/>
    <s v="United States"/>
    <s v="San Francisco"/>
    <x v="1"/>
    <n v="94109"/>
    <x v="1"/>
    <s v="TEC-PH-10003800"/>
    <x v="2"/>
    <x v="7"/>
    <s v="i.Sound Portable Power - 8000 mAh"/>
    <n v="84.784000000000006"/>
    <n v="2"/>
    <n v="0.2"/>
    <n v="-20.136199999999999"/>
    <x v="10"/>
  </r>
  <r>
    <n v="8383"/>
    <x v="4154"/>
    <x v="0"/>
    <d v="2013-02-08T00:00:00"/>
    <d v="2013-02-15T00:00:00"/>
    <s v="Standard Class"/>
    <s v="MH-17440"/>
    <s v="Mark Haberlin"/>
    <s v="Corporate"/>
    <s v="United States"/>
    <s v="Houston"/>
    <x v="5"/>
    <n v="77036"/>
    <x v="2"/>
    <s v="FUR-CH-10001270"/>
    <x v="0"/>
    <x v="1"/>
    <s v="Harbour Creations Steel Folding Chair"/>
    <n v="241.5"/>
    <n v="4"/>
    <n v="0.3"/>
    <n v="0"/>
    <x v="11"/>
  </r>
  <r>
    <n v="8384"/>
    <x v="4155"/>
    <x v="0"/>
    <d v="2013-11-27T00:00:00"/>
    <d v="2013-11-29T00:00:00"/>
    <s v="First Class"/>
    <s v="CD-12790"/>
    <s v="Cynthia Delaney"/>
    <s v="Home Office"/>
    <s v="United States"/>
    <s v="Shelton"/>
    <x v="29"/>
    <n v="6484"/>
    <x v="3"/>
    <s v="TEC-AC-10003447"/>
    <x v="2"/>
    <x v="11"/>
    <s v="Micropad Numeric Keypads"/>
    <n v="59.97"/>
    <n v="3"/>
    <n v="0"/>
    <n v="14.9925"/>
    <x v="0"/>
  </r>
  <r>
    <n v="8385"/>
    <x v="4155"/>
    <x v="0"/>
    <d v="2013-11-27T00:00:00"/>
    <d v="2013-11-29T00:00:00"/>
    <s v="First Class"/>
    <s v="CD-12790"/>
    <s v="Cynthia Delaney"/>
    <s v="Home Office"/>
    <s v="United States"/>
    <s v="Shelton"/>
    <x v="29"/>
    <n v="6484"/>
    <x v="3"/>
    <s v="OFF-PA-10004285"/>
    <x v="1"/>
    <x v="10"/>
    <s v="Xerox 1959"/>
    <n v="13.36"/>
    <n v="2"/>
    <n v="0"/>
    <n v="6.4127999999999998"/>
    <x v="0"/>
  </r>
  <r>
    <n v="8386"/>
    <x v="4156"/>
    <x v="3"/>
    <d v="2014-09-05T00:00:00"/>
    <d v="2014-09-09T00:00:00"/>
    <s v="Standard Class"/>
    <s v="CV-12805"/>
    <s v="Cynthia Voltz"/>
    <s v="Corporate"/>
    <s v="United States"/>
    <s v="Oakland"/>
    <x v="1"/>
    <n v="94601"/>
    <x v="1"/>
    <s v="OFF-BI-10001757"/>
    <x v="1"/>
    <x v="8"/>
    <s v="Pressboard Hanging Data Binders for Unburst Sheets"/>
    <n v="11.808"/>
    <n v="3"/>
    <n v="0.2"/>
    <n v="4.1327999999999996"/>
    <x v="8"/>
  </r>
  <r>
    <n v="8387"/>
    <x v="4157"/>
    <x v="1"/>
    <d v="2012-05-28T00:00:00"/>
    <d v="2012-06-03T00:00:00"/>
    <s v="Standard Class"/>
    <s v="TB-21625"/>
    <s v="Trudy Brown"/>
    <s v="Consumer"/>
    <s v="United States"/>
    <s v="Manchester"/>
    <x v="29"/>
    <n v="6040"/>
    <x v="3"/>
    <s v="OFF-ST-10001558"/>
    <x v="1"/>
    <x v="4"/>
    <s v="Acco Perma 4000 Stacking Storage Drawers"/>
    <n v="16.239999999999998"/>
    <n v="1"/>
    <n v="0"/>
    <n v="2.4359999999999999"/>
    <x v="5"/>
  </r>
  <r>
    <n v="8388"/>
    <x v="4157"/>
    <x v="1"/>
    <d v="2012-05-28T00:00:00"/>
    <d v="2012-06-03T00:00:00"/>
    <s v="Standard Class"/>
    <s v="TB-21625"/>
    <s v="Trudy Brown"/>
    <s v="Consumer"/>
    <s v="United States"/>
    <s v="Manchester"/>
    <x v="29"/>
    <n v="6040"/>
    <x v="3"/>
    <s v="OFF-ST-10001328"/>
    <x v="1"/>
    <x v="4"/>
    <s v="Personal Filing Tote with Lid, Black/Gray"/>
    <n v="77.55"/>
    <n v="5"/>
    <n v="0"/>
    <n v="21.713999999999999"/>
    <x v="5"/>
  </r>
  <r>
    <n v="8389"/>
    <x v="4158"/>
    <x v="2"/>
    <d v="2011-11-01T00:00:00"/>
    <d v="2011-11-05T00:00:00"/>
    <s v="Standard Class"/>
    <s v="DG-13300"/>
    <s v="Deirdre Greer"/>
    <s v="Corporate"/>
    <s v="United States"/>
    <s v="Orange"/>
    <x v="30"/>
    <n v="7050"/>
    <x v="3"/>
    <s v="OFF-AP-10004708"/>
    <x v="1"/>
    <x v="9"/>
    <s v="Fellowes Superior 10 Outlet Split Surge Protector"/>
    <n v="76.12"/>
    <n v="2"/>
    <n v="0"/>
    <n v="22.0748"/>
    <x v="0"/>
  </r>
  <r>
    <n v="8390"/>
    <x v="4159"/>
    <x v="0"/>
    <d v="2013-12-28T00:00:00"/>
    <d v="2013-12-31T00:00:00"/>
    <s v="First Class"/>
    <s v="RD-19810"/>
    <s v="Ross DeVincentis"/>
    <s v="Home Office"/>
    <s v="United States"/>
    <s v="Akron"/>
    <x v="24"/>
    <n v="44312"/>
    <x v="3"/>
    <s v="OFF-FA-10000621"/>
    <x v="1"/>
    <x v="13"/>
    <s v="OIC Colored Binder Clips, Assorted Sizes"/>
    <n v="17.184000000000001"/>
    <n v="6"/>
    <n v="0.2"/>
    <n v="6.2291999999999996"/>
    <x v="4"/>
  </r>
  <r>
    <n v="8391"/>
    <x v="4160"/>
    <x v="3"/>
    <d v="2014-12-05T00:00:00"/>
    <d v="2014-12-07T00:00:00"/>
    <s v="First Class"/>
    <s v="CS-12250"/>
    <s v="Chris Selesnick"/>
    <s v="Corporate"/>
    <s v="United States"/>
    <s v="Los Angeles"/>
    <x v="1"/>
    <n v="90032"/>
    <x v="1"/>
    <s v="OFF-PA-10001838"/>
    <x v="1"/>
    <x v="10"/>
    <s v="Adams Telephone Message Book W/Dividers/Space For Phone Numbers, 5 1/4&quot;X8 1/2&quot;, 300/Messages"/>
    <n v="11.76"/>
    <n v="2"/>
    <n v="0"/>
    <n v="5.7624000000000004"/>
    <x v="4"/>
  </r>
  <r>
    <n v="8392"/>
    <x v="4161"/>
    <x v="3"/>
    <d v="2014-12-24T00:00:00"/>
    <d v="2014-12-31T00:00:00"/>
    <s v="Standard Class"/>
    <s v="JB-16045"/>
    <s v="Julia Barnett"/>
    <s v="Home Office"/>
    <s v="United States"/>
    <s v="Danbury"/>
    <x v="29"/>
    <n v="6810"/>
    <x v="3"/>
    <s v="FUR-FU-10001473"/>
    <x v="0"/>
    <x v="5"/>
    <s v="DAX Wood Document Frame"/>
    <n v="27.46"/>
    <n v="2"/>
    <n v="0"/>
    <n v="9.8856000000000002"/>
    <x v="4"/>
  </r>
  <r>
    <n v="8393"/>
    <x v="4162"/>
    <x v="0"/>
    <d v="2013-12-02T00:00:00"/>
    <d v="2013-12-07T00:00:00"/>
    <s v="Second Class"/>
    <s v="EJ-14155"/>
    <s v="Eva Jacobs"/>
    <s v="Consumer"/>
    <s v="United States"/>
    <s v="Franklin"/>
    <x v="31"/>
    <n v="2038"/>
    <x v="3"/>
    <s v="TEC-PH-10000193"/>
    <x v="2"/>
    <x v="7"/>
    <s v="Jensen SMPS-640 - speaker phone"/>
    <n v="137.94"/>
    <n v="3"/>
    <n v="0"/>
    <n v="35.864400000000003"/>
    <x v="4"/>
  </r>
  <r>
    <n v="8394"/>
    <x v="4162"/>
    <x v="0"/>
    <d v="2013-12-02T00:00:00"/>
    <d v="2013-12-07T00:00:00"/>
    <s v="Second Class"/>
    <s v="EJ-14155"/>
    <s v="Eva Jacobs"/>
    <s v="Consumer"/>
    <s v="United States"/>
    <s v="Franklin"/>
    <x v="31"/>
    <n v="2038"/>
    <x v="3"/>
    <s v="FUR-FU-10002045"/>
    <x v="0"/>
    <x v="5"/>
    <s v="Executive Impressions 14&quot;"/>
    <n v="111.15"/>
    <n v="5"/>
    <n v="0"/>
    <n v="48.905999999999999"/>
    <x v="4"/>
  </r>
  <r>
    <n v="8395"/>
    <x v="4162"/>
    <x v="0"/>
    <d v="2013-12-02T00:00:00"/>
    <d v="2013-12-07T00:00:00"/>
    <s v="Second Class"/>
    <s v="EJ-14155"/>
    <s v="Eva Jacobs"/>
    <s v="Consumer"/>
    <s v="United States"/>
    <s v="Franklin"/>
    <x v="31"/>
    <n v="2038"/>
    <x v="3"/>
    <s v="OFF-AP-10002945"/>
    <x v="1"/>
    <x v="9"/>
    <s v="Honeywell Enviracaire Portable HEPA Air Cleaner for 17' x 22' Room"/>
    <n v="901.95"/>
    <n v="3"/>
    <n v="0"/>
    <n v="297.64350000000002"/>
    <x v="4"/>
  </r>
  <r>
    <n v="8396"/>
    <x v="4162"/>
    <x v="0"/>
    <d v="2013-12-02T00:00:00"/>
    <d v="2013-12-07T00:00:00"/>
    <s v="Second Class"/>
    <s v="EJ-14155"/>
    <s v="Eva Jacobs"/>
    <s v="Consumer"/>
    <s v="United States"/>
    <s v="Franklin"/>
    <x v="31"/>
    <n v="2038"/>
    <x v="3"/>
    <s v="FUR-TA-10001095"/>
    <x v="0"/>
    <x v="3"/>
    <s v="Chromcraft Round Conference Tables"/>
    <n v="366.00900000000001"/>
    <n v="3"/>
    <n v="0.3"/>
    <n v="-47.058300000000003"/>
    <x v="4"/>
  </r>
  <r>
    <n v="8397"/>
    <x v="4163"/>
    <x v="2"/>
    <d v="2011-06-30T00:00:00"/>
    <d v="2011-06-30T00:00:00"/>
    <s v="Same Day"/>
    <s v="BD-11620"/>
    <s v="Brian DeCherney"/>
    <s v="Consumer"/>
    <s v="United States"/>
    <s v="Wilmington"/>
    <x v="3"/>
    <n v="28403"/>
    <x v="0"/>
    <s v="OFF-PA-10001144"/>
    <x v="1"/>
    <x v="10"/>
    <s v="Xerox 1913"/>
    <n v="310.68799999999999"/>
    <n v="7"/>
    <n v="0.2"/>
    <n v="108.74079999999999"/>
    <x v="1"/>
  </r>
  <r>
    <n v="8398"/>
    <x v="4164"/>
    <x v="2"/>
    <d v="2011-09-03T00:00:00"/>
    <d v="2011-09-04T00:00:00"/>
    <s v="First Class"/>
    <s v="MR-17545"/>
    <s v="Mathew Reese"/>
    <s v="Home Office"/>
    <s v="United States"/>
    <s v="Houston"/>
    <x v="5"/>
    <n v="77095"/>
    <x v="2"/>
    <s v="OFF-BI-10004099"/>
    <x v="1"/>
    <x v="8"/>
    <s v="GBC VeloBinder Strips"/>
    <n v="7.68"/>
    <n v="5"/>
    <n v="0.8"/>
    <n v="-11.52"/>
    <x v="8"/>
  </r>
  <r>
    <n v="8399"/>
    <x v="4165"/>
    <x v="3"/>
    <d v="2014-11-03T00:00:00"/>
    <d v="2014-11-08T00:00:00"/>
    <s v="Second Class"/>
    <s v="SR-20425"/>
    <s v="Sharelle Roach"/>
    <s v="Home Office"/>
    <s v="United States"/>
    <s v="Springfield"/>
    <x v="24"/>
    <n v="45503"/>
    <x v="3"/>
    <s v="FUR-CH-10001973"/>
    <x v="0"/>
    <x v="1"/>
    <s v="Office Star Flex Back Scooter Chair with White Frame"/>
    <n v="155.37200000000001"/>
    <n v="2"/>
    <n v="0.3"/>
    <n v="-35.513599999999997"/>
    <x v="0"/>
  </r>
  <r>
    <n v="8400"/>
    <x v="4166"/>
    <x v="1"/>
    <d v="2012-04-13T00:00:00"/>
    <d v="2012-04-18T00:00:00"/>
    <s v="Standard Class"/>
    <s v="TH-21100"/>
    <s v="Thea Hendricks"/>
    <s v="Consumer"/>
    <s v="United States"/>
    <s v="Glendale"/>
    <x v="16"/>
    <n v="85301"/>
    <x v="1"/>
    <s v="OFF-ST-10000344"/>
    <x v="1"/>
    <x v="4"/>
    <s v="Neat Ideas Personal Hanging Folder Files, Black"/>
    <n v="10.744"/>
    <n v="1"/>
    <n v="0.2"/>
    <n v="0.80579999999999996"/>
    <x v="3"/>
  </r>
  <r>
    <n v="8401"/>
    <x v="4167"/>
    <x v="1"/>
    <d v="2012-12-05T00:00:00"/>
    <d v="2012-12-09T00:00:00"/>
    <s v="Second Class"/>
    <s v="BD-11635"/>
    <s v="Brian Derr"/>
    <s v="Consumer"/>
    <s v="United States"/>
    <s v="New York City"/>
    <x v="15"/>
    <n v="10009"/>
    <x v="3"/>
    <s v="OFF-BI-10002026"/>
    <x v="1"/>
    <x v="8"/>
    <s v="Avery Arch Ring Binders"/>
    <n v="232.4"/>
    <n v="5"/>
    <n v="0.2"/>
    <n v="78.435000000000002"/>
    <x v="4"/>
  </r>
  <r>
    <n v="8402"/>
    <x v="4167"/>
    <x v="1"/>
    <d v="2012-12-05T00:00:00"/>
    <d v="2012-12-09T00:00:00"/>
    <s v="Second Class"/>
    <s v="BD-11635"/>
    <s v="Brian Derr"/>
    <s v="Consumer"/>
    <s v="United States"/>
    <s v="New York City"/>
    <x v="15"/>
    <n v="10009"/>
    <x v="3"/>
    <s v="FUR-CH-10003535"/>
    <x v="0"/>
    <x v="1"/>
    <s v="Global Armless Task Chair, Royal Blue"/>
    <n v="164.64599999999999"/>
    <n v="3"/>
    <n v="0.1"/>
    <n v="12.8058"/>
    <x v="4"/>
  </r>
  <r>
    <n v="8403"/>
    <x v="4167"/>
    <x v="1"/>
    <d v="2012-12-05T00:00:00"/>
    <d v="2012-12-09T00:00:00"/>
    <s v="Second Class"/>
    <s v="BD-11635"/>
    <s v="Brian Derr"/>
    <s v="Consumer"/>
    <s v="United States"/>
    <s v="New York City"/>
    <x v="15"/>
    <n v="10009"/>
    <x v="3"/>
    <s v="OFF-PA-10004156"/>
    <x v="1"/>
    <x v="10"/>
    <s v="Xerox 188"/>
    <n v="22.68"/>
    <n v="2"/>
    <n v="0"/>
    <n v="11.113200000000001"/>
    <x v="4"/>
  </r>
  <r>
    <n v="8404"/>
    <x v="4168"/>
    <x v="0"/>
    <d v="2013-02-01T00:00:00"/>
    <d v="2013-02-07T00:00:00"/>
    <s v="Standard Class"/>
    <s v="SM-20950"/>
    <s v="Suzanne McNair"/>
    <s v="Corporate"/>
    <s v="United States"/>
    <s v="Los Angeles"/>
    <x v="1"/>
    <n v="90036"/>
    <x v="1"/>
    <s v="OFF-PA-10002254"/>
    <x v="1"/>
    <x v="10"/>
    <s v="Xerox 1883"/>
    <n v="105.52"/>
    <n v="4"/>
    <n v="0"/>
    <n v="48.539200000000001"/>
    <x v="11"/>
  </r>
  <r>
    <n v="8405"/>
    <x v="4169"/>
    <x v="3"/>
    <d v="2014-07-09T00:00:00"/>
    <d v="2014-07-13T00:00:00"/>
    <s v="Standard Class"/>
    <s v="HE-14800"/>
    <s v="Harold Engle"/>
    <s v="Corporate"/>
    <s v="United States"/>
    <s v="Newark"/>
    <x v="13"/>
    <n v="19711"/>
    <x v="3"/>
    <s v="FUR-FU-10003247"/>
    <x v="0"/>
    <x v="5"/>
    <s v="36X48 HARDFLOOR CHAIRMAT"/>
    <n v="83.92"/>
    <n v="4"/>
    <n v="0"/>
    <n v="5.8743999999999996"/>
    <x v="7"/>
  </r>
  <r>
    <n v="8406"/>
    <x v="4169"/>
    <x v="3"/>
    <d v="2014-07-09T00:00:00"/>
    <d v="2014-07-13T00:00:00"/>
    <s v="Standard Class"/>
    <s v="HE-14800"/>
    <s v="Harold Engle"/>
    <s v="Corporate"/>
    <s v="United States"/>
    <s v="Newark"/>
    <x v="13"/>
    <n v="19711"/>
    <x v="3"/>
    <s v="TEC-AC-10002473"/>
    <x v="2"/>
    <x v="11"/>
    <s v="Maxell 4.7GB DVD-R"/>
    <n v="141.9"/>
    <n v="5"/>
    <n v="0"/>
    <n v="58.179000000000002"/>
    <x v="7"/>
  </r>
  <r>
    <n v="8407"/>
    <x v="4169"/>
    <x v="3"/>
    <d v="2014-07-09T00:00:00"/>
    <d v="2014-07-13T00:00:00"/>
    <s v="Standard Class"/>
    <s v="HE-14800"/>
    <s v="Harold Engle"/>
    <s v="Corporate"/>
    <s v="United States"/>
    <s v="Newark"/>
    <x v="13"/>
    <n v="19711"/>
    <x v="3"/>
    <s v="FUR-FU-10001057"/>
    <x v="0"/>
    <x v="5"/>
    <s v="Tensor Track Tree Floor Lamp"/>
    <n v="39.979999999999997"/>
    <n v="2"/>
    <n v="0"/>
    <n v="9.1953999999999994"/>
    <x v="7"/>
  </r>
  <r>
    <n v="8408"/>
    <x v="4169"/>
    <x v="3"/>
    <d v="2014-07-09T00:00:00"/>
    <d v="2014-07-13T00:00:00"/>
    <s v="Standard Class"/>
    <s v="HE-14800"/>
    <s v="Harold Engle"/>
    <s v="Corporate"/>
    <s v="United States"/>
    <s v="Newark"/>
    <x v="13"/>
    <n v="19711"/>
    <x v="3"/>
    <s v="OFF-AR-10001419"/>
    <x v="1"/>
    <x v="6"/>
    <s v="Newell 325"/>
    <n v="28.91"/>
    <n v="7"/>
    <n v="0"/>
    <n v="8.673"/>
    <x v="7"/>
  </r>
  <r>
    <n v="8409"/>
    <x v="4169"/>
    <x v="3"/>
    <d v="2014-07-09T00:00:00"/>
    <d v="2014-07-13T00:00:00"/>
    <s v="Standard Class"/>
    <s v="HE-14800"/>
    <s v="Harold Engle"/>
    <s v="Corporate"/>
    <s v="United States"/>
    <s v="Newark"/>
    <x v="13"/>
    <n v="19711"/>
    <x v="3"/>
    <s v="OFF-AR-10004010"/>
    <x v="1"/>
    <x v="6"/>
    <s v="Hunt Boston Vacuum Mount KS Pencil Sharpener"/>
    <n v="174.95"/>
    <n v="5"/>
    <n v="0"/>
    <n v="45.487000000000002"/>
    <x v="7"/>
  </r>
  <r>
    <n v="8410"/>
    <x v="4170"/>
    <x v="1"/>
    <d v="2012-12-11T00:00:00"/>
    <d v="2012-12-17T00:00:00"/>
    <s v="Standard Class"/>
    <s v="JK-15640"/>
    <s v="Jim Kriz"/>
    <s v="Home Office"/>
    <s v="United States"/>
    <s v="San Bernardino"/>
    <x v="1"/>
    <n v="92404"/>
    <x v="1"/>
    <s v="OFF-BI-10004230"/>
    <x v="1"/>
    <x v="8"/>
    <s v="GBC Recycled Grain Textured Covers"/>
    <n v="110.52800000000001"/>
    <n v="4"/>
    <n v="0.2"/>
    <n v="38.684800000000003"/>
    <x v="4"/>
  </r>
  <r>
    <n v="8411"/>
    <x v="4171"/>
    <x v="0"/>
    <d v="2013-11-16T00:00:00"/>
    <d v="2013-11-16T00:00:00"/>
    <s v="Same Day"/>
    <s v="ON-18715"/>
    <s v="Odella Nelson"/>
    <s v="Corporate"/>
    <s v="United States"/>
    <s v="Burlington"/>
    <x v="3"/>
    <n v="27217"/>
    <x v="0"/>
    <s v="FUR-TA-10001768"/>
    <x v="0"/>
    <x v="3"/>
    <s v="Hon Racetrack Conference Tables"/>
    <n v="630.024"/>
    <n v="4"/>
    <n v="0.4"/>
    <n v="-199.5076"/>
    <x v="0"/>
  </r>
  <r>
    <n v="8412"/>
    <x v="4172"/>
    <x v="0"/>
    <d v="2013-05-10T00:00:00"/>
    <d v="2013-05-13T00:00:00"/>
    <s v="Second Class"/>
    <s v="TH-21100"/>
    <s v="Thea Hendricks"/>
    <s v="Consumer"/>
    <s v="United States"/>
    <s v="Salem"/>
    <x v="17"/>
    <n v="24153"/>
    <x v="0"/>
    <s v="OFF-AR-10003514"/>
    <x v="1"/>
    <x v="6"/>
    <s v="4009 Highlighters by Sanford"/>
    <n v="27.86"/>
    <n v="7"/>
    <n v="0"/>
    <n v="9.1937999999999995"/>
    <x v="5"/>
  </r>
  <r>
    <n v="8413"/>
    <x v="4173"/>
    <x v="3"/>
    <d v="2014-03-11T00:00:00"/>
    <d v="2014-03-15T00:00:00"/>
    <s v="Standard Class"/>
    <s v="MD-17350"/>
    <s v="Maribeth Dona"/>
    <s v="Consumer"/>
    <s v="United States"/>
    <s v="Dallas"/>
    <x v="5"/>
    <n v="75217"/>
    <x v="2"/>
    <s v="FUR-TA-10002228"/>
    <x v="0"/>
    <x v="3"/>
    <s v="Bevis Traditional Conference Table Top, Plinth Base"/>
    <n v="933.40800000000002"/>
    <n v="4"/>
    <n v="0.3"/>
    <n v="-173.34719999999999"/>
    <x v="10"/>
  </r>
  <r>
    <n v="8414"/>
    <x v="4174"/>
    <x v="0"/>
    <d v="2013-12-18T00:00:00"/>
    <d v="2013-12-22T00:00:00"/>
    <s v="Standard Class"/>
    <s v="AH-10075"/>
    <s v="Adam Hart"/>
    <s v="Corporate"/>
    <s v="United States"/>
    <s v="Arlington"/>
    <x v="5"/>
    <n v="76017"/>
    <x v="2"/>
    <s v="OFF-PA-10001972"/>
    <x v="1"/>
    <x v="10"/>
    <s v="Xerox 214"/>
    <n v="51.84"/>
    <n v="10"/>
    <n v="0.2"/>
    <n v="18.143999999999998"/>
    <x v="4"/>
  </r>
  <r>
    <n v="8415"/>
    <x v="4174"/>
    <x v="0"/>
    <d v="2013-12-18T00:00:00"/>
    <d v="2013-12-22T00:00:00"/>
    <s v="Standard Class"/>
    <s v="AH-10075"/>
    <s v="Adam Hart"/>
    <s v="Corporate"/>
    <s v="United States"/>
    <s v="Arlington"/>
    <x v="5"/>
    <n v="76017"/>
    <x v="2"/>
    <s v="TEC-AC-10002942"/>
    <x v="2"/>
    <x v="11"/>
    <s v="WD My Passport Ultra 1TB Portable External Hard Drive"/>
    <n v="165.6"/>
    <n v="3"/>
    <n v="0.2"/>
    <n v="-6.21"/>
    <x v="4"/>
  </r>
  <r>
    <n v="8416"/>
    <x v="4175"/>
    <x v="3"/>
    <d v="2014-04-07T00:00:00"/>
    <d v="2014-04-13T00:00:00"/>
    <s v="Standard Class"/>
    <s v="ML-17755"/>
    <s v="Max Ludwig"/>
    <s v="Home Office"/>
    <s v="United States"/>
    <s v="Marion"/>
    <x v="23"/>
    <n v="52302"/>
    <x v="2"/>
    <s v="OFF-PA-10000474"/>
    <x v="1"/>
    <x v="10"/>
    <s v="Staples"/>
    <n v="106.32"/>
    <n v="3"/>
    <n v="0"/>
    <n v="49.970399999999998"/>
    <x v="3"/>
  </r>
  <r>
    <n v="8417"/>
    <x v="4176"/>
    <x v="3"/>
    <d v="2014-05-10T00:00:00"/>
    <d v="2014-05-12T00:00:00"/>
    <s v="First Class"/>
    <s v="LB-16795"/>
    <s v="Laurel Beltran"/>
    <s v="Home Office"/>
    <s v="United States"/>
    <s v="Seattle"/>
    <x v="4"/>
    <n v="98105"/>
    <x v="1"/>
    <s v="OFF-BI-10004330"/>
    <x v="1"/>
    <x v="8"/>
    <s v="GBC Velobind Prepunched Cover Sets, Regency Series"/>
    <n v="147.91999999999999"/>
    <n v="5"/>
    <n v="0.2"/>
    <n v="46.225000000000001"/>
    <x v="5"/>
  </r>
  <r>
    <n v="8418"/>
    <x v="4176"/>
    <x v="3"/>
    <d v="2014-05-10T00:00:00"/>
    <d v="2014-05-12T00:00:00"/>
    <s v="First Class"/>
    <s v="LB-16795"/>
    <s v="Laurel Beltran"/>
    <s v="Home Office"/>
    <s v="United States"/>
    <s v="Seattle"/>
    <x v="4"/>
    <n v="98105"/>
    <x v="1"/>
    <s v="OFF-ST-10000604"/>
    <x v="1"/>
    <x v="4"/>
    <s v="Home/Office Personal File Carts"/>
    <n v="104.28"/>
    <n v="3"/>
    <n v="0"/>
    <n v="26.07"/>
    <x v="5"/>
  </r>
  <r>
    <n v="8419"/>
    <x v="4176"/>
    <x v="3"/>
    <d v="2014-05-10T00:00:00"/>
    <d v="2014-05-12T00:00:00"/>
    <s v="First Class"/>
    <s v="LB-16795"/>
    <s v="Laurel Beltran"/>
    <s v="Home Office"/>
    <s v="United States"/>
    <s v="Seattle"/>
    <x v="4"/>
    <n v="98105"/>
    <x v="1"/>
    <s v="FUR-TA-10004154"/>
    <x v="0"/>
    <x v="3"/>
    <s v="Riverside Furniture Oval Coffee Table, Oval End Table, End Table with Drawer"/>
    <n v="286.85000000000002"/>
    <n v="1"/>
    <n v="0"/>
    <n v="63.106999999999999"/>
    <x v="5"/>
  </r>
  <r>
    <n v="8420"/>
    <x v="4176"/>
    <x v="3"/>
    <d v="2014-05-10T00:00:00"/>
    <d v="2014-05-12T00:00:00"/>
    <s v="First Class"/>
    <s v="LB-16795"/>
    <s v="Laurel Beltran"/>
    <s v="Home Office"/>
    <s v="United States"/>
    <s v="Seattle"/>
    <x v="4"/>
    <n v="98105"/>
    <x v="1"/>
    <s v="OFF-ST-10000636"/>
    <x v="1"/>
    <x v="4"/>
    <s v="Rogers Profile Extra Capacity Storage Tub"/>
    <n v="66.959999999999994"/>
    <n v="4"/>
    <n v="0"/>
    <n v="2.6783999999999999"/>
    <x v="5"/>
  </r>
  <r>
    <n v="8421"/>
    <x v="4176"/>
    <x v="3"/>
    <d v="2014-05-10T00:00:00"/>
    <d v="2014-05-12T00:00:00"/>
    <s v="First Class"/>
    <s v="LB-16795"/>
    <s v="Laurel Beltran"/>
    <s v="Home Office"/>
    <s v="United States"/>
    <s v="Seattle"/>
    <x v="4"/>
    <n v="98105"/>
    <x v="1"/>
    <s v="TEC-AC-10004171"/>
    <x v="2"/>
    <x v="11"/>
    <s v="Razer Kraken 7.1 Surround Sound Over Ear USB Gaming Headset"/>
    <n v="199.98"/>
    <n v="2"/>
    <n v="0"/>
    <n v="87.991200000000006"/>
    <x v="5"/>
  </r>
  <r>
    <n v="8422"/>
    <x v="4177"/>
    <x v="3"/>
    <d v="2014-10-13T00:00:00"/>
    <d v="2014-10-17T00:00:00"/>
    <s v="Standard Class"/>
    <s v="NP-18670"/>
    <s v="Nora Paige"/>
    <s v="Consumer"/>
    <s v="United States"/>
    <s v="Lakewood"/>
    <x v="30"/>
    <n v="8701"/>
    <x v="3"/>
    <s v="TEC-AC-10002167"/>
    <x v="2"/>
    <x v="11"/>
    <s v="Imation 8gb Micro Traveldrive Usb 2.0 Flash Drive"/>
    <n v="45"/>
    <n v="3"/>
    <n v="0"/>
    <n v="4.95"/>
    <x v="2"/>
  </r>
  <r>
    <n v="8423"/>
    <x v="4177"/>
    <x v="3"/>
    <d v="2014-10-13T00:00:00"/>
    <d v="2014-10-17T00:00:00"/>
    <s v="Standard Class"/>
    <s v="NP-18670"/>
    <s v="Nora Paige"/>
    <s v="Consumer"/>
    <s v="United States"/>
    <s v="Lakewood"/>
    <x v="30"/>
    <n v="8701"/>
    <x v="3"/>
    <s v="OFF-FA-10000621"/>
    <x v="1"/>
    <x v="13"/>
    <s v="OIC Colored Binder Clips, Assorted Sizes"/>
    <n v="17.899999999999999"/>
    <n v="5"/>
    <n v="0"/>
    <n v="8.7710000000000008"/>
    <x v="2"/>
  </r>
  <r>
    <n v="8424"/>
    <x v="4177"/>
    <x v="3"/>
    <d v="2014-10-13T00:00:00"/>
    <d v="2014-10-17T00:00:00"/>
    <s v="Standard Class"/>
    <s v="NP-18670"/>
    <s v="Nora Paige"/>
    <s v="Consumer"/>
    <s v="United States"/>
    <s v="Lakewood"/>
    <x v="30"/>
    <n v="8701"/>
    <x v="3"/>
    <s v="FUR-FU-10004053"/>
    <x v="0"/>
    <x v="5"/>
    <s v="DAX Two-Tone Silver Metal Document Frame"/>
    <n v="40.479999999999997"/>
    <n v="2"/>
    <n v="0"/>
    <n v="17.406400000000001"/>
    <x v="2"/>
  </r>
  <r>
    <n v="8425"/>
    <x v="4177"/>
    <x v="3"/>
    <d v="2014-10-13T00:00:00"/>
    <d v="2014-10-17T00:00:00"/>
    <s v="Standard Class"/>
    <s v="NP-18670"/>
    <s v="Nora Paige"/>
    <s v="Consumer"/>
    <s v="United States"/>
    <s v="Lakewood"/>
    <x v="30"/>
    <n v="8701"/>
    <x v="3"/>
    <s v="FUR-BO-10003404"/>
    <x v="0"/>
    <x v="0"/>
    <s v="Global Adaptabilites Bookcase, Cherry/Storm Gray Finish"/>
    <n v="2154.9"/>
    <n v="5"/>
    <n v="0"/>
    <n v="129.29400000000001"/>
    <x v="2"/>
  </r>
  <r>
    <n v="8426"/>
    <x v="4178"/>
    <x v="0"/>
    <d v="2013-08-29T00:00:00"/>
    <d v="2013-08-31T00:00:00"/>
    <s v="First Class"/>
    <s v="EB-13750"/>
    <s v="Edward Becker"/>
    <s v="Corporate"/>
    <s v="United States"/>
    <s v="Cincinnati"/>
    <x v="24"/>
    <n v="45231"/>
    <x v="3"/>
    <s v="OFF-BI-10004099"/>
    <x v="1"/>
    <x v="8"/>
    <s v="GBC VeloBinder Strips"/>
    <n v="18.431999999999999"/>
    <n v="8"/>
    <n v="0.7"/>
    <n v="-12.288"/>
    <x v="6"/>
  </r>
  <r>
    <n v="8427"/>
    <x v="4179"/>
    <x v="1"/>
    <d v="2012-10-02T00:00:00"/>
    <d v="2012-10-07T00:00:00"/>
    <s v="Standard Class"/>
    <s v="RP-19390"/>
    <s v="Resi Pölking"/>
    <s v="Consumer"/>
    <s v="United States"/>
    <s v="Thornton"/>
    <x v="22"/>
    <n v="80229"/>
    <x v="1"/>
    <s v="OFF-SU-10004290"/>
    <x v="1"/>
    <x v="14"/>
    <s v="Acme Design Line 8&quot; Stainless Steel Bent Scissors w/Champagne Handles, 3-1/8&quot; Cut"/>
    <n v="10.944000000000001"/>
    <n v="2"/>
    <n v="0.2"/>
    <n v="0.95760000000000001"/>
    <x v="2"/>
  </r>
  <r>
    <n v="8428"/>
    <x v="4180"/>
    <x v="3"/>
    <d v="2014-11-24T00:00:00"/>
    <d v="2014-11-26T00:00:00"/>
    <s v="First Class"/>
    <s v="DC-12850"/>
    <s v="Dan Campbell"/>
    <s v="Consumer"/>
    <s v="United States"/>
    <s v="Roseville"/>
    <x v="12"/>
    <n v="48066"/>
    <x v="2"/>
    <s v="OFF-SU-10001935"/>
    <x v="1"/>
    <x v="14"/>
    <s v="Staples"/>
    <n v="4.3600000000000003"/>
    <n v="2"/>
    <n v="0"/>
    <n v="0.1744"/>
    <x v="0"/>
  </r>
  <r>
    <n v="8429"/>
    <x v="4181"/>
    <x v="3"/>
    <d v="2014-11-13T00:00:00"/>
    <d v="2014-11-17T00:00:00"/>
    <s v="Standard Class"/>
    <s v="DJ-13510"/>
    <s v="Don Jones"/>
    <s v="Corporate"/>
    <s v="United States"/>
    <s v="Tempe"/>
    <x v="16"/>
    <n v="85281"/>
    <x v="1"/>
    <s v="TEC-AC-10004227"/>
    <x v="2"/>
    <x v="11"/>
    <s v="SanDisk Ultra 16 GB MicroSDHC Class 10 Memory Card"/>
    <n v="62.351999999999997"/>
    <n v="6"/>
    <n v="0.2"/>
    <n v="-10.9116"/>
    <x v="0"/>
  </r>
  <r>
    <n v="8430"/>
    <x v="4182"/>
    <x v="0"/>
    <d v="2013-12-20T00:00:00"/>
    <d v="2013-12-22T00:00:00"/>
    <s v="Second Class"/>
    <s v="CL-12565"/>
    <s v="Clay Ludtke"/>
    <s v="Consumer"/>
    <s v="United States"/>
    <s v="Reading"/>
    <x v="9"/>
    <n v="19601"/>
    <x v="3"/>
    <s v="FUR-FU-10004904"/>
    <x v="0"/>
    <x v="5"/>
    <s v="Eldon &quot;L&quot; Workstation Diamond Chairmat"/>
    <n v="303.92"/>
    <n v="5"/>
    <n v="0.2"/>
    <n v="-30.391999999999999"/>
    <x v="4"/>
  </r>
  <r>
    <n v="8431"/>
    <x v="4183"/>
    <x v="2"/>
    <d v="2011-03-30T00:00:00"/>
    <d v="2011-04-05T00:00:00"/>
    <s v="Standard Class"/>
    <s v="NC-18340"/>
    <s v="Nat Carroll"/>
    <s v="Consumer"/>
    <s v="United States"/>
    <s v="Apple Valley"/>
    <x v="11"/>
    <n v="55124"/>
    <x v="2"/>
    <s v="OFF-ST-10001511"/>
    <x v="1"/>
    <x v="4"/>
    <s v="Space Solutions Commercial Steel Shelving"/>
    <n v="129.30000000000001"/>
    <n v="2"/>
    <n v="0"/>
    <n v="6.4649999999999999"/>
    <x v="10"/>
  </r>
  <r>
    <n v="8432"/>
    <x v="4184"/>
    <x v="3"/>
    <d v="2014-11-09T00:00:00"/>
    <d v="2014-11-14T00:00:00"/>
    <s v="Standard Class"/>
    <s v="KN-16450"/>
    <s v="Kean Nguyen"/>
    <s v="Corporate"/>
    <s v="United States"/>
    <s v="Baltimore"/>
    <x v="39"/>
    <n v="21215"/>
    <x v="3"/>
    <s v="FUR-FU-10003535"/>
    <x v="0"/>
    <x v="5"/>
    <s v="Howard Miller Distant Time Traveler Alarm Clock"/>
    <n v="274.2"/>
    <n v="10"/>
    <n v="0"/>
    <n v="112.422"/>
    <x v="0"/>
  </r>
  <r>
    <n v="8433"/>
    <x v="4185"/>
    <x v="2"/>
    <d v="2011-09-14T00:00:00"/>
    <d v="2011-09-18T00:00:00"/>
    <s v="Second Class"/>
    <s v="SC-20260"/>
    <s v="Scott Cohen"/>
    <s v="Corporate"/>
    <s v="United States"/>
    <s v="Corpus Christi"/>
    <x v="5"/>
    <n v="78415"/>
    <x v="2"/>
    <s v="OFF-FA-10000053"/>
    <x v="1"/>
    <x v="13"/>
    <s v="Revere Boxed Rubber Bands by Revere"/>
    <n v="6.048"/>
    <n v="4"/>
    <n v="0.2"/>
    <n v="-1.3608"/>
    <x v="8"/>
  </r>
  <r>
    <n v="8434"/>
    <x v="4185"/>
    <x v="2"/>
    <d v="2011-09-14T00:00:00"/>
    <d v="2011-09-18T00:00:00"/>
    <s v="Second Class"/>
    <s v="SC-20260"/>
    <s v="Scott Cohen"/>
    <s v="Corporate"/>
    <s v="United States"/>
    <s v="Corpus Christi"/>
    <x v="5"/>
    <n v="78415"/>
    <x v="2"/>
    <s v="OFF-PA-10004610"/>
    <x v="1"/>
    <x v="10"/>
    <s v="Xerox 1900"/>
    <n v="6.8479999999999999"/>
    <n v="2"/>
    <n v="0.2"/>
    <n v="2.14"/>
    <x v="8"/>
  </r>
  <r>
    <n v="8435"/>
    <x v="4185"/>
    <x v="2"/>
    <d v="2011-09-14T00:00:00"/>
    <d v="2011-09-18T00:00:00"/>
    <s v="Second Class"/>
    <s v="SC-20260"/>
    <s v="Scott Cohen"/>
    <s v="Corporate"/>
    <s v="United States"/>
    <s v="Corpus Christi"/>
    <x v="5"/>
    <n v="78415"/>
    <x v="2"/>
    <s v="FUR-FU-10000550"/>
    <x v="0"/>
    <x v="5"/>
    <s v="Stacking Trays by OIC"/>
    <n v="9.9600000000000009"/>
    <n v="5"/>
    <n v="0.6"/>
    <n v="-6.7229999999999999"/>
    <x v="8"/>
  </r>
  <r>
    <n v="8436"/>
    <x v="4185"/>
    <x v="2"/>
    <d v="2011-09-14T00:00:00"/>
    <d v="2011-09-18T00:00:00"/>
    <s v="Second Class"/>
    <s v="SC-20260"/>
    <s v="Scott Cohen"/>
    <s v="Corporate"/>
    <s v="United States"/>
    <s v="Corpus Christi"/>
    <x v="5"/>
    <n v="78415"/>
    <x v="2"/>
    <s v="OFF-BI-10001721"/>
    <x v="1"/>
    <x v="8"/>
    <s v="Trimflex Flexible Post Binders"/>
    <n v="8.5519999999999996"/>
    <n v="2"/>
    <n v="0.8"/>
    <n v="-13.683199999999999"/>
    <x v="8"/>
  </r>
  <r>
    <n v="8437"/>
    <x v="4186"/>
    <x v="1"/>
    <d v="2012-09-20T00:00:00"/>
    <d v="2012-09-26T00:00:00"/>
    <s v="Standard Class"/>
    <s v="AM-10705"/>
    <s v="Anne McFarland"/>
    <s v="Consumer"/>
    <s v="United States"/>
    <s v="Las Vegas"/>
    <x v="33"/>
    <n v="89115"/>
    <x v="1"/>
    <s v="OFF-BI-10004040"/>
    <x v="1"/>
    <x v="8"/>
    <s v="Wilson Jones Impact Binders"/>
    <n v="45.584000000000003"/>
    <n v="11"/>
    <n v="0.2"/>
    <n v="16.5242"/>
    <x v="8"/>
  </r>
  <r>
    <n v="8438"/>
    <x v="4187"/>
    <x v="1"/>
    <d v="2012-12-10T00:00:00"/>
    <d v="2012-12-16T00:00:00"/>
    <s v="Standard Class"/>
    <s v="RA-19945"/>
    <s v="Ryan Akin"/>
    <s v="Consumer"/>
    <s v="United States"/>
    <s v="Cleveland"/>
    <x v="24"/>
    <n v="44105"/>
    <x v="3"/>
    <s v="TEC-AC-10002550"/>
    <x v="2"/>
    <x v="11"/>
    <s v="Maxell 4.7GB DVD-RW 3/Pack"/>
    <n v="25.488"/>
    <n v="2"/>
    <n v="0.2"/>
    <n v="4.4603999999999999"/>
    <x v="4"/>
  </r>
  <r>
    <n v="8439"/>
    <x v="4188"/>
    <x v="2"/>
    <d v="2011-05-28T00:00:00"/>
    <d v="2011-06-01T00:00:00"/>
    <s v="Standard Class"/>
    <s v="MM-17260"/>
    <s v="Magdelene Morse"/>
    <s v="Consumer"/>
    <s v="United States"/>
    <s v="Seattle"/>
    <x v="4"/>
    <n v="98105"/>
    <x v="1"/>
    <s v="OFF-BI-10003876"/>
    <x v="1"/>
    <x v="8"/>
    <s v="Green Canvas Binder for 8-1/2&quot; x 14&quot; Sheets"/>
    <n v="136.96"/>
    <n v="4"/>
    <n v="0.2"/>
    <n v="51.36"/>
    <x v="5"/>
  </r>
  <r>
    <n v="8440"/>
    <x v="4189"/>
    <x v="3"/>
    <d v="2014-03-15T00:00:00"/>
    <d v="2014-03-18T00:00:00"/>
    <s v="Second Class"/>
    <s v="BN-11470"/>
    <s v="Brad Norvell"/>
    <s v="Corporate"/>
    <s v="United States"/>
    <s v="Chicago"/>
    <x v="10"/>
    <n v="60623"/>
    <x v="2"/>
    <s v="TEC-PH-10000213"/>
    <x v="2"/>
    <x v="7"/>
    <s v="Seidio BD2-HK3IPH5-BK DILEX Case and Holster Combo for Apple iPhone 5/5s - Black"/>
    <n v="49.616"/>
    <n v="2"/>
    <n v="0.2"/>
    <n v="4.9615999999999998"/>
    <x v="10"/>
  </r>
  <r>
    <n v="8441"/>
    <x v="4190"/>
    <x v="0"/>
    <d v="2013-12-09T00:00:00"/>
    <d v="2013-12-13T00:00:00"/>
    <s v="Second Class"/>
    <s v="JB-16045"/>
    <s v="Julia Barnett"/>
    <s v="Home Office"/>
    <s v="United States"/>
    <s v="Columbus"/>
    <x v="24"/>
    <n v="43229"/>
    <x v="3"/>
    <s v="OFF-PA-10002615"/>
    <x v="1"/>
    <x v="10"/>
    <s v="Ampad Gold Fibre Wirebound Steno Books, 6&quot; x 9&quot;, Gregg Ruled"/>
    <n v="10.584"/>
    <n v="3"/>
    <n v="0.2"/>
    <n v="3.4398"/>
    <x v="4"/>
  </r>
  <r>
    <n v="8442"/>
    <x v="4191"/>
    <x v="3"/>
    <d v="2014-05-07T00:00:00"/>
    <d v="2014-05-11T00:00:00"/>
    <s v="Standard Class"/>
    <s v="DB-13615"/>
    <s v="Doug Bickford"/>
    <s v="Consumer"/>
    <s v="United States"/>
    <s v="Tucson"/>
    <x v="16"/>
    <n v="85705"/>
    <x v="1"/>
    <s v="OFF-PA-10002254"/>
    <x v="1"/>
    <x v="10"/>
    <s v="Xerox 1883"/>
    <n v="84.415999999999997"/>
    <n v="4"/>
    <n v="0.2"/>
    <n v="27.435199999999998"/>
    <x v="5"/>
  </r>
  <r>
    <n v="8443"/>
    <x v="4192"/>
    <x v="0"/>
    <d v="2013-03-07T00:00:00"/>
    <d v="2013-03-11T00:00:00"/>
    <s v="Standard Class"/>
    <s v="JB-16045"/>
    <s v="Julia Barnett"/>
    <s v="Home Office"/>
    <s v="United States"/>
    <s v="Philadelphia"/>
    <x v="9"/>
    <n v="19120"/>
    <x v="3"/>
    <s v="TEC-PH-10004586"/>
    <x v="2"/>
    <x v="7"/>
    <s v="Wilson SignalBoost 841262 DB PRO Amplifier Kit"/>
    <n v="431.94"/>
    <n v="2"/>
    <n v="0.4"/>
    <n v="-71.989999999999995"/>
    <x v="10"/>
  </r>
  <r>
    <n v="8444"/>
    <x v="4192"/>
    <x v="0"/>
    <d v="2013-03-07T00:00:00"/>
    <d v="2013-03-11T00:00:00"/>
    <s v="Standard Class"/>
    <s v="JB-16045"/>
    <s v="Julia Barnett"/>
    <s v="Home Office"/>
    <s v="United States"/>
    <s v="Philadelphia"/>
    <x v="9"/>
    <n v="19120"/>
    <x v="3"/>
    <s v="OFF-BI-10002982"/>
    <x v="1"/>
    <x v="8"/>
    <s v="Avery Self-Adhesive Photo Pockets for Polaroid Photos"/>
    <n v="2.0430000000000001"/>
    <n v="1"/>
    <n v="0.7"/>
    <n v="-1.4982"/>
    <x v="10"/>
  </r>
  <r>
    <n v="8445"/>
    <x v="4192"/>
    <x v="0"/>
    <d v="2013-03-07T00:00:00"/>
    <d v="2013-03-11T00:00:00"/>
    <s v="Standard Class"/>
    <s v="JB-16045"/>
    <s v="Julia Barnett"/>
    <s v="Home Office"/>
    <s v="United States"/>
    <s v="Philadelphia"/>
    <x v="9"/>
    <n v="19120"/>
    <x v="3"/>
    <s v="TEC-PH-10002538"/>
    <x v="2"/>
    <x v="7"/>
    <s v="Grandstream GXP1160 VoIP phone"/>
    <n v="68.238"/>
    <n v="3"/>
    <n v="0.4"/>
    <n v="-12.510300000000001"/>
    <x v="10"/>
  </r>
  <r>
    <n v="8446"/>
    <x v="4193"/>
    <x v="3"/>
    <d v="2014-10-24T00:00:00"/>
    <d v="2014-10-25T00:00:00"/>
    <s v="First Class"/>
    <s v="AH-10075"/>
    <s v="Adam Hart"/>
    <s v="Corporate"/>
    <s v="United States"/>
    <s v="Cranston"/>
    <x v="34"/>
    <n v="2920"/>
    <x v="3"/>
    <s v="FUR-TA-10001039"/>
    <x v="0"/>
    <x v="3"/>
    <s v="KI Adjustable-Height Table"/>
    <n v="240.744"/>
    <n v="4"/>
    <n v="0.3"/>
    <n v="-13.7568"/>
    <x v="2"/>
  </r>
  <r>
    <n v="8447"/>
    <x v="4193"/>
    <x v="3"/>
    <d v="2014-10-24T00:00:00"/>
    <d v="2014-10-25T00:00:00"/>
    <s v="First Class"/>
    <s v="AH-10075"/>
    <s v="Adam Hart"/>
    <s v="Corporate"/>
    <s v="United States"/>
    <s v="Cranston"/>
    <x v="34"/>
    <n v="2920"/>
    <x v="3"/>
    <s v="FUR-FU-10004963"/>
    <x v="0"/>
    <x v="5"/>
    <s v="Eldon 400 Class Desk Accessories, Black Carbon"/>
    <n v="35"/>
    <n v="4"/>
    <n v="0"/>
    <n v="14.7"/>
    <x v="2"/>
  </r>
  <r>
    <n v="8448"/>
    <x v="4193"/>
    <x v="3"/>
    <d v="2014-10-24T00:00:00"/>
    <d v="2014-10-25T00:00:00"/>
    <s v="First Class"/>
    <s v="AH-10075"/>
    <s v="Adam Hart"/>
    <s v="Corporate"/>
    <s v="United States"/>
    <s v="Cranston"/>
    <x v="34"/>
    <n v="2920"/>
    <x v="3"/>
    <s v="FUR-FU-10000277"/>
    <x v="0"/>
    <x v="5"/>
    <s v="Deflect-o DuraMat Antistatic Studded Beveled Mat for Medium Pile Carpeting"/>
    <n v="210.68"/>
    <n v="2"/>
    <n v="0"/>
    <n v="50.563200000000002"/>
    <x v="2"/>
  </r>
  <r>
    <n v="8449"/>
    <x v="4193"/>
    <x v="3"/>
    <d v="2014-10-24T00:00:00"/>
    <d v="2014-10-25T00:00:00"/>
    <s v="First Class"/>
    <s v="AH-10075"/>
    <s v="Adam Hart"/>
    <s v="Corporate"/>
    <s v="United States"/>
    <s v="Cranston"/>
    <x v="34"/>
    <n v="2920"/>
    <x v="3"/>
    <s v="FUR-TA-10004915"/>
    <x v="0"/>
    <x v="3"/>
    <s v="Office Impressions End Table, 20-1/2&quot;H x 24&quot;W x 20&quot;D"/>
    <n v="637.89599999999996"/>
    <n v="3"/>
    <n v="0.3"/>
    <n v="-127.5792"/>
    <x v="2"/>
  </r>
  <r>
    <n v="8450"/>
    <x v="4193"/>
    <x v="3"/>
    <d v="2014-10-24T00:00:00"/>
    <d v="2014-10-25T00:00:00"/>
    <s v="First Class"/>
    <s v="AH-10075"/>
    <s v="Adam Hart"/>
    <s v="Corporate"/>
    <s v="United States"/>
    <s v="Cranston"/>
    <x v="34"/>
    <n v="2920"/>
    <x v="3"/>
    <s v="OFF-PA-10003724"/>
    <x v="1"/>
    <x v="10"/>
    <s v="Wirebound Message Book, 4 per Page"/>
    <n v="43.44"/>
    <n v="8"/>
    <n v="0"/>
    <n v="21.285599999999999"/>
    <x v="2"/>
  </r>
  <r>
    <n v="8451"/>
    <x v="4193"/>
    <x v="3"/>
    <d v="2014-10-24T00:00:00"/>
    <d v="2014-10-25T00:00:00"/>
    <s v="First Class"/>
    <s v="AH-10075"/>
    <s v="Adam Hart"/>
    <s v="Corporate"/>
    <s v="United States"/>
    <s v="Cranston"/>
    <x v="34"/>
    <n v="2920"/>
    <x v="3"/>
    <s v="OFF-AP-10002906"/>
    <x v="1"/>
    <x v="9"/>
    <s v="Hoover Replacement Belt for Commercial Guardsman Heavy-Duty Upright Vacuum"/>
    <n v="2.2200000000000002"/>
    <n v="1"/>
    <n v="0"/>
    <n v="0.66600000000000004"/>
    <x v="2"/>
  </r>
  <r>
    <n v="8452"/>
    <x v="4194"/>
    <x v="2"/>
    <d v="2011-04-28T00:00:00"/>
    <d v="2011-04-30T00:00:00"/>
    <s v="First Class"/>
    <s v="AI-10855"/>
    <s v="Arianne Irving"/>
    <s v="Consumer"/>
    <s v="United States"/>
    <s v="San Francisco"/>
    <x v="1"/>
    <n v="94122"/>
    <x v="1"/>
    <s v="TEC-PH-10001459"/>
    <x v="2"/>
    <x v="7"/>
    <s v="Samsung Galaxy Mega 6.3"/>
    <n v="1679.96"/>
    <n v="5"/>
    <n v="0.2"/>
    <n v="125.997"/>
    <x v="3"/>
  </r>
  <r>
    <n v="8453"/>
    <x v="4195"/>
    <x v="0"/>
    <d v="2013-04-19T00:00:00"/>
    <d v="2013-04-24T00:00:00"/>
    <s v="Standard Class"/>
    <s v="TH-21115"/>
    <s v="Thea Hudgings"/>
    <s v="Corporate"/>
    <s v="United States"/>
    <s v="Houston"/>
    <x v="5"/>
    <n v="77070"/>
    <x v="2"/>
    <s v="FUR-CH-10002880"/>
    <x v="0"/>
    <x v="1"/>
    <s v="Global High-Back Leather Tilter, Burgundy"/>
    <n v="344.37200000000001"/>
    <n v="4"/>
    <n v="0.3"/>
    <n v="-93.472399999999993"/>
    <x v="3"/>
  </r>
  <r>
    <n v="8454"/>
    <x v="4195"/>
    <x v="0"/>
    <d v="2013-04-19T00:00:00"/>
    <d v="2013-04-24T00:00:00"/>
    <s v="Standard Class"/>
    <s v="TH-21115"/>
    <s v="Thea Hudgings"/>
    <s v="Corporate"/>
    <s v="United States"/>
    <s v="Houston"/>
    <x v="5"/>
    <n v="77070"/>
    <x v="2"/>
    <s v="OFF-ST-10001780"/>
    <x v="1"/>
    <x v="4"/>
    <s v="Tennsco 16-Compartment Lockers with Coat Rack"/>
    <n v="1554.9359999999999"/>
    <n v="3"/>
    <n v="0.2"/>
    <n v="77.746799999999993"/>
    <x v="3"/>
  </r>
  <r>
    <n v="8455"/>
    <x v="4195"/>
    <x v="0"/>
    <d v="2013-04-19T00:00:00"/>
    <d v="2013-04-24T00:00:00"/>
    <s v="Standard Class"/>
    <s v="TH-21115"/>
    <s v="Thea Hudgings"/>
    <s v="Corporate"/>
    <s v="United States"/>
    <s v="Houston"/>
    <x v="5"/>
    <n v="77070"/>
    <x v="2"/>
    <s v="FUR-FU-10004748"/>
    <x v="0"/>
    <x v="5"/>
    <s v="Howard Miller 16&quot; Diameter Gallery Wall Clock"/>
    <n v="127.88"/>
    <n v="5"/>
    <n v="0.6"/>
    <n v="-67.137"/>
    <x v="3"/>
  </r>
  <r>
    <n v="8456"/>
    <x v="4196"/>
    <x v="0"/>
    <d v="2013-05-23T00:00:00"/>
    <d v="2013-05-30T00:00:00"/>
    <s v="Standard Class"/>
    <s v="JE-15610"/>
    <s v="Jim Epp"/>
    <s v="Corporate"/>
    <s v="United States"/>
    <s v="Los Angeles"/>
    <x v="1"/>
    <n v="90049"/>
    <x v="1"/>
    <s v="TEC-PH-10001918"/>
    <x v="2"/>
    <x v="7"/>
    <s v="Nortel Business Series Terminal T7208 Digital phone"/>
    <n v="222.38399999999999"/>
    <n v="2"/>
    <n v="0.2"/>
    <n v="22.238399999999999"/>
    <x v="5"/>
  </r>
  <r>
    <n v="8457"/>
    <x v="4197"/>
    <x v="3"/>
    <d v="2014-05-29T00:00:00"/>
    <d v="2014-06-03T00:00:00"/>
    <s v="Second Class"/>
    <s v="TH-21235"/>
    <s v="Tiffany House"/>
    <s v="Corporate"/>
    <s v="United States"/>
    <s v="Chicago"/>
    <x v="10"/>
    <n v="60653"/>
    <x v="2"/>
    <s v="FUR-CH-10001146"/>
    <x v="0"/>
    <x v="1"/>
    <s v="Global Task Chair, Black"/>
    <n v="106.869"/>
    <n v="3"/>
    <n v="0.3"/>
    <n v="-29.007300000000001"/>
    <x v="5"/>
  </r>
  <r>
    <n v="8458"/>
    <x v="4197"/>
    <x v="3"/>
    <d v="2014-05-29T00:00:00"/>
    <d v="2014-06-03T00:00:00"/>
    <s v="Second Class"/>
    <s v="TH-21235"/>
    <s v="Tiffany House"/>
    <s v="Corporate"/>
    <s v="United States"/>
    <s v="Chicago"/>
    <x v="10"/>
    <n v="60653"/>
    <x v="2"/>
    <s v="OFF-BI-10004364"/>
    <x v="1"/>
    <x v="8"/>
    <s v="Storex Dura Pro Binders"/>
    <n v="3.5640000000000001"/>
    <n v="3"/>
    <n v="0.8"/>
    <n v="-6.2370000000000001"/>
    <x v="5"/>
  </r>
  <r>
    <n v="8459"/>
    <x v="4198"/>
    <x v="2"/>
    <d v="2011-08-25T00:00:00"/>
    <d v="2011-08-29T00:00:00"/>
    <s v="Standard Class"/>
    <s v="JE-15715"/>
    <s v="Joe Elijah"/>
    <s v="Consumer"/>
    <s v="United States"/>
    <s v="Houston"/>
    <x v="5"/>
    <n v="77070"/>
    <x v="2"/>
    <s v="OFF-BI-10002133"/>
    <x v="1"/>
    <x v="8"/>
    <s v="Wilson Jones Elliptical Ring 3 1/2&quot; Capacity Binders, 800 sheets"/>
    <n v="25.68"/>
    <n v="3"/>
    <n v="0.8"/>
    <n v="-39.804000000000002"/>
    <x v="6"/>
  </r>
  <r>
    <n v="8460"/>
    <x v="4198"/>
    <x v="2"/>
    <d v="2011-08-25T00:00:00"/>
    <d v="2011-08-29T00:00:00"/>
    <s v="Standard Class"/>
    <s v="JE-15715"/>
    <s v="Joe Elijah"/>
    <s v="Consumer"/>
    <s v="United States"/>
    <s v="Houston"/>
    <x v="5"/>
    <n v="77070"/>
    <x v="2"/>
    <s v="OFF-BI-10002225"/>
    <x v="1"/>
    <x v="8"/>
    <s v="Square Ring Data Binders, Rigid 75 Pt. Covers, 11&quot; x 14-7/8&quot;"/>
    <n v="12.384"/>
    <n v="3"/>
    <n v="0.8"/>
    <n v="-19.814399999999999"/>
    <x v="6"/>
  </r>
  <r>
    <n v="8461"/>
    <x v="4199"/>
    <x v="2"/>
    <d v="2011-08-30T00:00:00"/>
    <d v="2011-09-04T00:00:00"/>
    <s v="Standard Class"/>
    <s v="AT-10735"/>
    <s v="Annie Thurman"/>
    <s v="Consumer"/>
    <s v="United States"/>
    <s v="Bristol"/>
    <x v="29"/>
    <n v="6010"/>
    <x v="3"/>
    <s v="OFF-BI-10002432"/>
    <x v="1"/>
    <x v="8"/>
    <s v="Wilson Jones Standard D-Ring Binders"/>
    <n v="25.3"/>
    <n v="5"/>
    <n v="0"/>
    <n v="11.891"/>
    <x v="6"/>
  </r>
  <r>
    <n v="8462"/>
    <x v="4199"/>
    <x v="2"/>
    <d v="2011-08-30T00:00:00"/>
    <d v="2011-09-04T00:00:00"/>
    <s v="Standard Class"/>
    <s v="AT-10735"/>
    <s v="Annie Thurman"/>
    <s v="Consumer"/>
    <s v="United States"/>
    <s v="Bristol"/>
    <x v="29"/>
    <n v="6010"/>
    <x v="3"/>
    <s v="OFF-ST-10000563"/>
    <x v="1"/>
    <x v="4"/>
    <s v="Fellowes Bankers Box Stor/Drawer Steel Plus"/>
    <n v="95.94"/>
    <n v="3"/>
    <n v="0"/>
    <n v="9.5939999999999994"/>
    <x v="6"/>
  </r>
  <r>
    <n v="8463"/>
    <x v="4200"/>
    <x v="1"/>
    <d v="2012-09-03T00:00:00"/>
    <d v="2012-09-07T00:00:00"/>
    <s v="Second Class"/>
    <s v="JH-15820"/>
    <s v="John Huston"/>
    <s v="Consumer"/>
    <s v="United States"/>
    <s v="Holland"/>
    <x v="12"/>
    <n v="49423"/>
    <x v="2"/>
    <s v="OFF-LA-10001982"/>
    <x v="1"/>
    <x v="2"/>
    <s v="Smead Alpha-Z Color-Coded Name Labels First Letter Starter Set"/>
    <n v="7.5"/>
    <n v="2"/>
    <n v="0"/>
    <n v="3.6"/>
    <x v="8"/>
  </r>
  <r>
    <n v="8464"/>
    <x v="4201"/>
    <x v="2"/>
    <d v="2011-03-28T00:00:00"/>
    <d v="2011-04-01T00:00:00"/>
    <s v="Standard Class"/>
    <s v="DR-12940"/>
    <s v="Daniel Raglin"/>
    <s v="Home Office"/>
    <s v="United States"/>
    <s v="Albuquerque"/>
    <x v="27"/>
    <n v="87105"/>
    <x v="1"/>
    <s v="TEC-PH-10003273"/>
    <x v="2"/>
    <x v="7"/>
    <s v="AT&amp;T TR1909W"/>
    <n v="302.37599999999998"/>
    <n v="3"/>
    <n v="0.2"/>
    <n v="22.6782"/>
    <x v="10"/>
  </r>
  <r>
    <n v="8465"/>
    <x v="4202"/>
    <x v="1"/>
    <d v="2012-05-10T00:00:00"/>
    <d v="2012-05-15T00:00:00"/>
    <s v="Standard Class"/>
    <s v="AB-10165"/>
    <s v="Alan Barnes"/>
    <s v="Consumer"/>
    <s v="United States"/>
    <s v="Louisville"/>
    <x v="22"/>
    <n v="80027"/>
    <x v="1"/>
    <s v="TEC-AC-10002718"/>
    <x v="2"/>
    <x v="11"/>
    <s v="Belkin Standard 104 key USB Keyboard"/>
    <n v="46.688000000000002"/>
    <n v="4"/>
    <n v="0.2"/>
    <n v="-2.9180000000000001"/>
    <x v="5"/>
  </r>
  <r>
    <n v="8466"/>
    <x v="4203"/>
    <x v="1"/>
    <d v="2012-04-09T00:00:00"/>
    <d v="2012-04-14T00:00:00"/>
    <s v="Standard Class"/>
    <s v="MC-18100"/>
    <s v="Mick Crebagga"/>
    <s v="Consumer"/>
    <s v="United States"/>
    <s v="New York City"/>
    <x v="15"/>
    <n v="10024"/>
    <x v="3"/>
    <s v="OFF-ST-10001505"/>
    <x v="1"/>
    <x v="4"/>
    <s v="Perma STOR-ALL Hanging File Box, 13 1/8&quot;W x 12 1/4&quot;D x 10 1/2&quot;H"/>
    <n v="17.940000000000001"/>
    <n v="3"/>
    <n v="0"/>
    <n v="3.0497999999999998"/>
    <x v="3"/>
  </r>
  <r>
    <n v="8467"/>
    <x v="4204"/>
    <x v="1"/>
    <d v="2012-04-09T00:00:00"/>
    <d v="2012-04-14T00:00:00"/>
    <s v="Standard Class"/>
    <s v="IG-15085"/>
    <s v="Ivan Gibson"/>
    <s v="Consumer"/>
    <s v="United States"/>
    <s v="Norwich"/>
    <x v="29"/>
    <n v="6360"/>
    <x v="3"/>
    <s v="OFF-AP-10000179"/>
    <x v="1"/>
    <x v="9"/>
    <s v="Honeywell Enviracaire Portable HEPA Air Cleaner for up to 10 x 16 Room"/>
    <n v="370.14"/>
    <n v="3"/>
    <n v="0"/>
    <n v="144.3546"/>
    <x v="3"/>
  </r>
  <r>
    <n v="8468"/>
    <x v="4205"/>
    <x v="0"/>
    <d v="2013-09-20T00:00:00"/>
    <d v="2013-09-24T00:00:00"/>
    <s v="Standard Class"/>
    <s v="FH-14275"/>
    <s v="Frank Hawley"/>
    <s v="Corporate"/>
    <s v="United States"/>
    <s v="San Francisco"/>
    <x v="1"/>
    <n v="94122"/>
    <x v="1"/>
    <s v="OFF-BI-10002309"/>
    <x v="1"/>
    <x v="8"/>
    <s v="Avery Heavy-Duty EZD Binder With Locking Rings"/>
    <n v="8.9280000000000008"/>
    <n v="2"/>
    <n v="0.2"/>
    <n v="3.1248"/>
    <x v="8"/>
  </r>
  <r>
    <n v="8469"/>
    <x v="4206"/>
    <x v="0"/>
    <d v="2013-11-12T00:00:00"/>
    <d v="2013-11-18T00:00:00"/>
    <s v="Standard Class"/>
    <s v="AS-10285"/>
    <s v="Alejandro Savely"/>
    <s v="Corporate"/>
    <s v="United States"/>
    <s v="Noblesville"/>
    <x v="14"/>
    <n v="46060"/>
    <x v="2"/>
    <s v="FUR-TA-10001950"/>
    <x v="0"/>
    <x v="3"/>
    <s v="Balt Solid Wood Round Tables"/>
    <n v="2678.94"/>
    <n v="6"/>
    <n v="0"/>
    <n v="241.1046"/>
    <x v="0"/>
  </r>
  <r>
    <n v="8470"/>
    <x v="4207"/>
    <x v="3"/>
    <d v="2014-04-24T00:00:00"/>
    <d v="2014-04-28T00:00:00"/>
    <s v="Standard Class"/>
    <s v="PN-18775"/>
    <s v="Parhena Norris"/>
    <s v="Home Office"/>
    <s v="United States"/>
    <s v="Clarksville"/>
    <x v="18"/>
    <n v="37042"/>
    <x v="0"/>
    <s v="FUR-BO-10001972"/>
    <x v="0"/>
    <x v="0"/>
    <s v="O'Sullivan 4-Shelf Bookcase in Odessa Pine"/>
    <n v="387.13600000000002"/>
    <n v="4"/>
    <n v="0.2"/>
    <n v="-14.5176"/>
    <x v="3"/>
  </r>
  <r>
    <n v="8471"/>
    <x v="4207"/>
    <x v="3"/>
    <d v="2014-04-24T00:00:00"/>
    <d v="2014-04-28T00:00:00"/>
    <s v="Standard Class"/>
    <s v="PN-18775"/>
    <s v="Parhena Norris"/>
    <s v="Home Office"/>
    <s v="United States"/>
    <s v="Clarksville"/>
    <x v="18"/>
    <n v="37042"/>
    <x v="0"/>
    <s v="TEC-AC-10002473"/>
    <x v="2"/>
    <x v="11"/>
    <s v="Maxell 4.7GB DVD-R"/>
    <n v="45.408000000000001"/>
    <n v="2"/>
    <n v="0.2"/>
    <n v="11.919600000000001"/>
    <x v="3"/>
  </r>
  <r>
    <n v="8472"/>
    <x v="4207"/>
    <x v="3"/>
    <d v="2014-04-24T00:00:00"/>
    <d v="2014-04-28T00:00:00"/>
    <s v="Standard Class"/>
    <s v="PN-18775"/>
    <s v="Parhena Norris"/>
    <s v="Home Office"/>
    <s v="United States"/>
    <s v="Clarksville"/>
    <x v="18"/>
    <n v="37042"/>
    <x v="0"/>
    <s v="FUR-FU-10000193"/>
    <x v="0"/>
    <x v="5"/>
    <s v="Tenex Chairmats For Use with Hard Floors"/>
    <n v="77.951999999999998"/>
    <n v="3"/>
    <n v="0.2"/>
    <n v="-11.6928"/>
    <x v="3"/>
  </r>
  <r>
    <n v="8473"/>
    <x v="4207"/>
    <x v="3"/>
    <d v="2014-04-24T00:00:00"/>
    <d v="2014-04-28T00:00:00"/>
    <s v="Standard Class"/>
    <s v="PN-18775"/>
    <s v="Parhena Norris"/>
    <s v="Home Office"/>
    <s v="United States"/>
    <s v="Clarksville"/>
    <x v="18"/>
    <n v="37042"/>
    <x v="0"/>
    <s v="OFF-LA-10000081"/>
    <x v="1"/>
    <x v="2"/>
    <s v="Avery 496"/>
    <n v="3"/>
    <n v="1"/>
    <n v="0.2"/>
    <n v="1.05"/>
    <x v="3"/>
  </r>
  <r>
    <n v="8474"/>
    <x v="4208"/>
    <x v="1"/>
    <d v="2012-10-22T00:00:00"/>
    <d v="2012-10-26T00:00:00"/>
    <s v="Second Class"/>
    <s v="GM-14500"/>
    <s v="Gene McClure"/>
    <s v="Consumer"/>
    <s v="United States"/>
    <s v="Hollywood"/>
    <x v="2"/>
    <n v="33021"/>
    <x v="0"/>
    <s v="OFF-ST-10000876"/>
    <x v="1"/>
    <x v="4"/>
    <s v="Eldon Simplefile Box Office"/>
    <n v="9.952"/>
    <n v="1"/>
    <n v="0.2"/>
    <n v="0.99519999999999997"/>
    <x v="2"/>
  </r>
  <r>
    <n v="8475"/>
    <x v="4209"/>
    <x v="3"/>
    <d v="2014-04-10T00:00:00"/>
    <d v="2014-04-15T00:00:00"/>
    <s v="Standard Class"/>
    <s v="NC-18625"/>
    <s v="Noah Childs"/>
    <s v="Corporate"/>
    <s v="United States"/>
    <s v="York"/>
    <x v="9"/>
    <n v="17403"/>
    <x v="3"/>
    <s v="OFF-BI-10004492"/>
    <x v="1"/>
    <x v="8"/>
    <s v="Tuf-Vin Binders"/>
    <n v="37.896000000000001"/>
    <n v="4"/>
    <n v="0.7"/>
    <n v="-29.053599999999999"/>
    <x v="3"/>
  </r>
  <r>
    <n v="8476"/>
    <x v="4209"/>
    <x v="3"/>
    <d v="2014-04-10T00:00:00"/>
    <d v="2014-04-15T00:00:00"/>
    <s v="Standard Class"/>
    <s v="NC-18625"/>
    <s v="Noah Childs"/>
    <s v="Corporate"/>
    <s v="United States"/>
    <s v="York"/>
    <x v="9"/>
    <n v="17403"/>
    <x v="3"/>
    <s v="OFF-PA-10001033"/>
    <x v="1"/>
    <x v="10"/>
    <s v="Xerox 1893"/>
    <n v="65.584000000000003"/>
    <n v="2"/>
    <n v="0.2"/>
    <n v="23.7742"/>
    <x v="3"/>
  </r>
  <r>
    <n v="8477"/>
    <x v="4210"/>
    <x v="3"/>
    <d v="2014-10-28T00:00:00"/>
    <d v="2014-11-02T00:00:00"/>
    <s v="Standard Class"/>
    <s v="TW-21025"/>
    <s v="Tamara Willingham"/>
    <s v="Home Office"/>
    <s v="United States"/>
    <s v="Mesa"/>
    <x v="16"/>
    <n v="85204"/>
    <x v="1"/>
    <s v="OFF-PA-10004039"/>
    <x v="1"/>
    <x v="10"/>
    <s v="Xerox 1882"/>
    <n v="44.783999999999999"/>
    <n v="1"/>
    <n v="0.2"/>
    <n v="16.234200000000001"/>
    <x v="2"/>
  </r>
  <r>
    <n v="8478"/>
    <x v="4211"/>
    <x v="1"/>
    <d v="2012-10-30T00:00:00"/>
    <d v="2012-10-30T00:00:00"/>
    <s v="Same Day"/>
    <s v="BF-11020"/>
    <s v="Barry Französisch"/>
    <s v="Corporate"/>
    <s v="United States"/>
    <s v="New York City"/>
    <x v="15"/>
    <n v="10024"/>
    <x v="3"/>
    <s v="TEC-MA-10004552"/>
    <x v="2"/>
    <x v="15"/>
    <s v="Star Micronics TSP100 TSP143LAN Receipt Printer"/>
    <n v="1035.8"/>
    <n v="4"/>
    <n v="0"/>
    <n v="269.30799999999999"/>
    <x v="2"/>
  </r>
  <r>
    <n v="8479"/>
    <x v="4212"/>
    <x v="3"/>
    <d v="2014-12-19T00:00:00"/>
    <d v="2014-12-25T00:00:00"/>
    <s v="Standard Class"/>
    <s v="TT-21460"/>
    <s v="Tonja Turnell"/>
    <s v="Home Office"/>
    <s v="United States"/>
    <s v="San Francisco"/>
    <x v="1"/>
    <n v="94110"/>
    <x v="1"/>
    <s v="OFF-AR-10002578"/>
    <x v="1"/>
    <x v="6"/>
    <s v="Newell 335"/>
    <n v="5.76"/>
    <n v="2"/>
    <n v="0"/>
    <n v="1.6704000000000001"/>
    <x v="4"/>
  </r>
  <r>
    <n v="8480"/>
    <x v="4213"/>
    <x v="0"/>
    <d v="2013-03-13T00:00:00"/>
    <d v="2013-03-17T00:00:00"/>
    <s v="Standard Class"/>
    <s v="SW-20245"/>
    <s v="Scot Wooten"/>
    <s v="Consumer"/>
    <s v="United States"/>
    <s v="Los Angeles"/>
    <x v="1"/>
    <n v="90036"/>
    <x v="1"/>
    <s v="OFF-PA-10004022"/>
    <x v="1"/>
    <x v="10"/>
    <s v="Hammermill Color Copier Paper (28Lb. and 96 Bright)"/>
    <n v="19.98"/>
    <n v="2"/>
    <n v="0"/>
    <n v="8.9909999999999997"/>
    <x v="10"/>
  </r>
  <r>
    <n v="8481"/>
    <x v="4214"/>
    <x v="2"/>
    <d v="2011-07-21T00:00:00"/>
    <d v="2011-07-27T00:00:00"/>
    <s v="Standard Class"/>
    <s v="PG-18820"/>
    <s v="Patrick Gardner"/>
    <s v="Consumer"/>
    <s v="United States"/>
    <s v="Omaha"/>
    <x v="8"/>
    <n v="68104"/>
    <x v="2"/>
    <s v="TEC-PH-10004100"/>
    <x v="2"/>
    <x v="7"/>
    <s v="Griffin GC17055 Auxiliary Audio Cable"/>
    <n v="35.979999999999997"/>
    <n v="2"/>
    <n v="0"/>
    <n v="10.074400000000001"/>
    <x v="7"/>
  </r>
  <r>
    <n v="8482"/>
    <x v="4215"/>
    <x v="0"/>
    <d v="2013-05-25T00:00:00"/>
    <d v="2013-05-29T00:00:00"/>
    <s v="Standard Class"/>
    <s v="DP-13390"/>
    <s v="Dennis Pardue"/>
    <s v="Home Office"/>
    <s v="United States"/>
    <s v="Philadelphia"/>
    <x v="9"/>
    <n v="19120"/>
    <x v="3"/>
    <s v="OFF-AR-10001860"/>
    <x v="1"/>
    <x v="6"/>
    <s v="BIC Liqua Brite Liner"/>
    <n v="16.655999999999999"/>
    <n v="3"/>
    <n v="0.2"/>
    <n v="3.3311999999999999"/>
    <x v="5"/>
  </r>
  <r>
    <n v="8483"/>
    <x v="4216"/>
    <x v="3"/>
    <d v="2014-02-12T00:00:00"/>
    <d v="2014-02-16T00:00:00"/>
    <s v="Standard Class"/>
    <s v="DJ-13510"/>
    <s v="Don Jones"/>
    <s v="Corporate"/>
    <s v="United States"/>
    <s v="New York City"/>
    <x v="15"/>
    <n v="10024"/>
    <x v="3"/>
    <s v="OFF-LA-10001297"/>
    <x v="1"/>
    <x v="2"/>
    <s v="Avery 473"/>
    <n v="20.7"/>
    <n v="2"/>
    <n v="0"/>
    <n v="9.9359999999999999"/>
    <x v="11"/>
  </r>
  <r>
    <n v="8484"/>
    <x v="4217"/>
    <x v="0"/>
    <d v="2013-09-21T00:00:00"/>
    <d v="2013-09-25T00:00:00"/>
    <s v="Standard Class"/>
    <s v="EN-13780"/>
    <s v="Edward Nazzal"/>
    <s v="Consumer"/>
    <s v="United States"/>
    <s v="Grand Rapids"/>
    <x v="12"/>
    <n v="49505"/>
    <x v="2"/>
    <s v="OFF-BI-10004828"/>
    <x v="1"/>
    <x v="8"/>
    <s v="GBC Poly Designer Binding Covers"/>
    <n v="83.7"/>
    <n v="5"/>
    <n v="0"/>
    <n v="41.012999999999998"/>
    <x v="8"/>
  </r>
  <r>
    <n v="8485"/>
    <x v="4218"/>
    <x v="3"/>
    <d v="2014-09-25T00:00:00"/>
    <d v="2014-09-25T00:00:00"/>
    <s v="Same Day"/>
    <s v="PB-19150"/>
    <s v="Philip Brown"/>
    <s v="Consumer"/>
    <s v="United States"/>
    <s v="Seattle"/>
    <x v="4"/>
    <n v="98115"/>
    <x v="1"/>
    <s v="FUR-FU-10002759"/>
    <x v="0"/>
    <x v="5"/>
    <s v="12-1/2 Diameter Round Wall Clock"/>
    <n v="199.8"/>
    <n v="10"/>
    <n v="0"/>
    <n v="71.927999999999997"/>
    <x v="8"/>
  </r>
  <r>
    <n v="8486"/>
    <x v="4219"/>
    <x v="3"/>
    <d v="2014-03-28T00:00:00"/>
    <d v="2014-04-01T00:00:00"/>
    <s v="Standard Class"/>
    <s v="BD-11560"/>
    <s v="Brendan Dodson"/>
    <s v="Home Office"/>
    <s v="United States"/>
    <s v="Fresno"/>
    <x v="1"/>
    <n v="93727"/>
    <x v="1"/>
    <s v="OFF-PA-10000740"/>
    <x v="1"/>
    <x v="10"/>
    <s v="Xerox 1982"/>
    <n v="45.68"/>
    <n v="2"/>
    <n v="0"/>
    <n v="21.012799999999999"/>
    <x v="10"/>
  </r>
  <r>
    <n v="8487"/>
    <x v="4219"/>
    <x v="3"/>
    <d v="2014-03-28T00:00:00"/>
    <d v="2014-04-01T00:00:00"/>
    <s v="Standard Class"/>
    <s v="BD-11560"/>
    <s v="Brendan Dodson"/>
    <s v="Home Office"/>
    <s v="United States"/>
    <s v="Fresno"/>
    <x v="1"/>
    <n v="93727"/>
    <x v="1"/>
    <s v="OFF-PA-10001144"/>
    <x v="1"/>
    <x v="10"/>
    <s v="Xerox 1913"/>
    <n v="110.96"/>
    <n v="2"/>
    <n v="0"/>
    <n v="53.260800000000003"/>
    <x v="10"/>
  </r>
  <r>
    <n v="8488"/>
    <x v="4219"/>
    <x v="3"/>
    <d v="2014-03-28T00:00:00"/>
    <d v="2014-04-01T00:00:00"/>
    <s v="Standard Class"/>
    <s v="BD-11560"/>
    <s v="Brendan Dodson"/>
    <s v="Home Office"/>
    <s v="United States"/>
    <s v="Fresno"/>
    <x v="1"/>
    <n v="93727"/>
    <x v="1"/>
    <s v="OFF-PA-10000859"/>
    <x v="1"/>
    <x v="10"/>
    <s v="Unpadded Memo Slips"/>
    <n v="11.94"/>
    <n v="3"/>
    <n v="0"/>
    <n v="5.97"/>
    <x v="10"/>
  </r>
  <r>
    <n v="8489"/>
    <x v="4220"/>
    <x v="0"/>
    <d v="2013-02-02T00:00:00"/>
    <d v="2013-02-04T00:00:00"/>
    <s v="Second Class"/>
    <s v="SE-20110"/>
    <s v="Sanjit Engle"/>
    <s v="Consumer"/>
    <s v="United States"/>
    <s v="Arlington"/>
    <x v="17"/>
    <n v="22204"/>
    <x v="0"/>
    <s v="TEC-MA-10001127"/>
    <x v="2"/>
    <x v="15"/>
    <s v="HP Designjet T520 Inkjet Large Format Printer - 24&quot; Color"/>
    <n v="8749.9500000000007"/>
    <n v="5"/>
    <n v="0"/>
    <n v="2799.9839999999999"/>
    <x v="11"/>
  </r>
  <r>
    <n v="8490"/>
    <x v="4220"/>
    <x v="0"/>
    <d v="2013-02-02T00:00:00"/>
    <d v="2013-02-04T00:00:00"/>
    <s v="Second Class"/>
    <s v="SE-20110"/>
    <s v="Sanjit Engle"/>
    <s v="Consumer"/>
    <s v="United States"/>
    <s v="Arlington"/>
    <x v="17"/>
    <n v="22204"/>
    <x v="0"/>
    <s v="OFF-BI-10002557"/>
    <x v="1"/>
    <x v="8"/>
    <s v="Presstex Flexible Ring Binders"/>
    <n v="36.4"/>
    <n v="8"/>
    <n v="0"/>
    <n v="18.2"/>
    <x v="11"/>
  </r>
  <r>
    <n v="8491"/>
    <x v="4220"/>
    <x v="0"/>
    <d v="2013-02-02T00:00:00"/>
    <d v="2013-02-04T00:00:00"/>
    <s v="Second Class"/>
    <s v="SE-20110"/>
    <s v="Sanjit Engle"/>
    <s v="Consumer"/>
    <s v="United States"/>
    <s v="Arlington"/>
    <x v="17"/>
    <n v="22204"/>
    <x v="0"/>
    <s v="FUR-FU-10001731"/>
    <x v="0"/>
    <x v="5"/>
    <s v="Acrylic Self-Standing Desk Frames"/>
    <n v="18.690000000000001"/>
    <n v="7"/>
    <n v="0"/>
    <n v="7.1021999999999998"/>
    <x v="11"/>
  </r>
  <r>
    <n v="8492"/>
    <x v="4221"/>
    <x v="3"/>
    <d v="2014-07-08T00:00:00"/>
    <d v="2014-07-12T00:00:00"/>
    <s v="Standard Class"/>
    <s v="AT-10735"/>
    <s v="Annie Thurman"/>
    <s v="Consumer"/>
    <s v="United States"/>
    <s v="Los Angeles"/>
    <x v="1"/>
    <n v="90049"/>
    <x v="1"/>
    <s v="OFF-FA-10001135"/>
    <x v="1"/>
    <x v="13"/>
    <s v="Brites Rubber Bands, 1 1/2 oz. Box"/>
    <n v="5.94"/>
    <n v="3"/>
    <n v="0"/>
    <n v="0.1188"/>
    <x v="7"/>
  </r>
  <r>
    <n v="8493"/>
    <x v="4222"/>
    <x v="1"/>
    <d v="2012-10-23T00:00:00"/>
    <d v="2012-10-28T00:00:00"/>
    <s v="Standard Class"/>
    <s v="CC-12685"/>
    <s v="Craig Carroll"/>
    <s v="Consumer"/>
    <s v="United States"/>
    <s v="Lubbock"/>
    <x v="5"/>
    <n v="79424"/>
    <x v="2"/>
    <s v="OFF-PA-10000069"/>
    <x v="1"/>
    <x v="10"/>
    <s v="TOPS 4 x 6 Fluorescent Color Memo Sheets, 500 Sheets per Pack"/>
    <n v="60.735999999999997"/>
    <n v="8"/>
    <n v="0.2"/>
    <n v="20.4984"/>
    <x v="2"/>
  </r>
  <r>
    <n v="8494"/>
    <x v="4222"/>
    <x v="1"/>
    <d v="2012-10-23T00:00:00"/>
    <d v="2012-10-28T00:00:00"/>
    <s v="Standard Class"/>
    <s v="CC-12685"/>
    <s v="Craig Carroll"/>
    <s v="Consumer"/>
    <s v="United States"/>
    <s v="Lubbock"/>
    <x v="5"/>
    <n v="79424"/>
    <x v="2"/>
    <s v="TEC-CO-10001943"/>
    <x v="2"/>
    <x v="16"/>
    <s v="Canon PC-428 Personal Copier"/>
    <n v="479.976"/>
    <n v="3"/>
    <n v="0.2"/>
    <n v="161.99189999999999"/>
    <x v="2"/>
  </r>
  <r>
    <n v="8495"/>
    <x v="4222"/>
    <x v="1"/>
    <d v="2012-10-23T00:00:00"/>
    <d v="2012-10-28T00:00:00"/>
    <s v="Standard Class"/>
    <s v="CC-12685"/>
    <s v="Craig Carroll"/>
    <s v="Consumer"/>
    <s v="United States"/>
    <s v="Lubbock"/>
    <x v="5"/>
    <n v="79424"/>
    <x v="2"/>
    <s v="OFF-BI-10000977"/>
    <x v="1"/>
    <x v="8"/>
    <s v="Ibico Plastic Spiral Binding Combs"/>
    <n v="6.08"/>
    <n v="1"/>
    <n v="0.8"/>
    <n v="-10.336"/>
    <x v="2"/>
  </r>
  <r>
    <n v="8496"/>
    <x v="4223"/>
    <x v="0"/>
    <d v="2013-12-03T00:00:00"/>
    <d v="2013-12-09T00:00:00"/>
    <s v="Standard Class"/>
    <s v="AS-10225"/>
    <s v="Alan Schoenberger"/>
    <s v="Corporate"/>
    <s v="United States"/>
    <s v="Longmont"/>
    <x v="22"/>
    <n v="80501"/>
    <x v="1"/>
    <s v="TEC-AC-10002942"/>
    <x v="2"/>
    <x v="11"/>
    <s v="WD My Passport Ultra 1TB Portable External Hard Drive"/>
    <n v="165.6"/>
    <n v="3"/>
    <n v="0.2"/>
    <n v="-6.21"/>
    <x v="4"/>
  </r>
  <r>
    <n v="8497"/>
    <x v="4224"/>
    <x v="2"/>
    <d v="2011-03-05T00:00:00"/>
    <d v="2011-03-08T00:00:00"/>
    <s v="Second Class"/>
    <s v="AB-10150"/>
    <s v="Aimee Bixby"/>
    <s v="Consumer"/>
    <s v="United States"/>
    <s v="Yonkers"/>
    <x v="15"/>
    <n v="10701"/>
    <x v="3"/>
    <s v="OFF-AR-10000588"/>
    <x v="1"/>
    <x v="6"/>
    <s v="Newell 345"/>
    <n v="59.52"/>
    <n v="3"/>
    <n v="0"/>
    <n v="15.475199999999999"/>
    <x v="10"/>
  </r>
  <r>
    <n v="8498"/>
    <x v="4224"/>
    <x v="2"/>
    <d v="2011-03-05T00:00:00"/>
    <d v="2011-03-08T00:00:00"/>
    <s v="Second Class"/>
    <s v="AB-10150"/>
    <s v="Aimee Bixby"/>
    <s v="Consumer"/>
    <s v="United States"/>
    <s v="Yonkers"/>
    <x v="15"/>
    <n v="10701"/>
    <x v="3"/>
    <s v="TEC-AC-10002001"/>
    <x v="2"/>
    <x v="11"/>
    <s v="Logitech Wireless Gaming Headset G930"/>
    <n v="479.97"/>
    <n v="3"/>
    <n v="0"/>
    <n v="177.5889"/>
    <x v="10"/>
  </r>
  <r>
    <n v="8499"/>
    <x v="4224"/>
    <x v="2"/>
    <d v="2011-03-05T00:00:00"/>
    <d v="2011-03-08T00:00:00"/>
    <s v="Second Class"/>
    <s v="AB-10150"/>
    <s v="Aimee Bixby"/>
    <s v="Consumer"/>
    <s v="United States"/>
    <s v="Yonkers"/>
    <x v="15"/>
    <n v="10701"/>
    <x v="3"/>
    <s v="OFF-SU-10000381"/>
    <x v="1"/>
    <x v="14"/>
    <s v="Acme Forged Steel Scissors with Black Enamel Handles"/>
    <n v="18.62"/>
    <n v="2"/>
    <n v="0"/>
    <n v="5.3997999999999999"/>
    <x v="10"/>
  </r>
  <r>
    <n v="8500"/>
    <x v="4224"/>
    <x v="2"/>
    <d v="2011-03-05T00:00:00"/>
    <d v="2011-03-08T00:00:00"/>
    <s v="Second Class"/>
    <s v="AB-10150"/>
    <s v="Aimee Bixby"/>
    <s v="Consumer"/>
    <s v="United States"/>
    <s v="Yonkers"/>
    <x v="15"/>
    <n v="10701"/>
    <x v="3"/>
    <s v="OFF-BI-10001617"/>
    <x v="1"/>
    <x v="8"/>
    <s v="GBC Wire Binding Combs"/>
    <n v="49.631999999999998"/>
    <n v="6"/>
    <n v="0.2"/>
    <n v="16.750800000000002"/>
    <x v="10"/>
  </r>
  <r>
    <n v="8501"/>
    <x v="4224"/>
    <x v="2"/>
    <d v="2011-03-05T00:00:00"/>
    <d v="2011-03-08T00:00:00"/>
    <s v="Second Class"/>
    <s v="AB-10150"/>
    <s v="Aimee Bixby"/>
    <s v="Consumer"/>
    <s v="United States"/>
    <s v="Yonkers"/>
    <x v="15"/>
    <n v="10701"/>
    <x v="3"/>
    <s v="OFF-PA-10001878"/>
    <x v="1"/>
    <x v="10"/>
    <s v="Xerox 1891"/>
    <n v="97.82"/>
    <n v="2"/>
    <n v="0"/>
    <n v="45.9754"/>
    <x v="10"/>
  </r>
  <r>
    <n v="8502"/>
    <x v="4225"/>
    <x v="1"/>
    <d v="2012-02-29T00:00:00"/>
    <d v="2012-03-03T00:00:00"/>
    <s v="Second Class"/>
    <s v="DH-13075"/>
    <s v="Dave Hallsten"/>
    <s v="Corporate"/>
    <s v="United States"/>
    <s v="Los Angeles"/>
    <x v="1"/>
    <n v="90045"/>
    <x v="1"/>
    <s v="TEC-PH-10000376"/>
    <x v="2"/>
    <x v="7"/>
    <s v="Square Credit Card Reader"/>
    <n v="15.984"/>
    <n v="2"/>
    <n v="0.2"/>
    <n v="1.1988000000000001"/>
    <x v="11"/>
  </r>
  <r>
    <n v="8503"/>
    <x v="4225"/>
    <x v="1"/>
    <d v="2012-02-29T00:00:00"/>
    <d v="2012-03-03T00:00:00"/>
    <s v="Second Class"/>
    <s v="DH-13075"/>
    <s v="Dave Hallsten"/>
    <s v="Corporate"/>
    <s v="United States"/>
    <s v="Los Angeles"/>
    <x v="1"/>
    <n v="90045"/>
    <x v="1"/>
    <s v="FUR-CH-10003396"/>
    <x v="0"/>
    <x v="1"/>
    <s v="Global Deluxe Steno Chair"/>
    <n v="184.75200000000001"/>
    <n v="3"/>
    <n v="0.2"/>
    <n v="-20.784600000000001"/>
    <x v="11"/>
  </r>
  <r>
    <n v="8504"/>
    <x v="4226"/>
    <x v="2"/>
    <d v="2011-02-21T00:00:00"/>
    <d v="2011-02-25T00:00:00"/>
    <s v="Standard Class"/>
    <s v="SR-20740"/>
    <s v="Steven Roelle"/>
    <s v="Home Office"/>
    <s v="United States"/>
    <s v="Los Angeles"/>
    <x v="1"/>
    <n v="90049"/>
    <x v="1"/>
    <s v="OFF-PA-10003363"/>
    <x v="1"/>
    <x v="10"/>
    <s v="Xerox 204"/>
    <n v="12.96"/>
    <n v="2"/>
    <n v="0"/>
    <n v="6.2207999999999997"/>
    <x v="11"/>
  </r>
  <r>
    <n v="8505"/>
    <x v="4227"/>
    <x v="0"/>
    <d v="2013-05-03T00:00:00"/>
    <d v="2013-05-07T00:00:00"/>
    <s v="Standard Class"/>
    <s v="NR-18550"/>
    <s v="Nick Radford"/>
    <s v="Consumer"/>
    <s v="United States"/>
    <s v="Amarillo"/>
    <x v="5"/>
    <n v="79109"/>
    <x v="2"/>
    <s v="FUR-CH-10003298"/>
    <x v="0"/>
    <x v="1"/>
    <s v="Office Star - Contemporary Task Swivel chair with Loop Arms, Charcoal"/>
    <n v="366.74400000000003"/>
    <n v="4"/>
    <n v="0.3"/>
    <n v="-110.0232"/>
    <x v="5"/>
  </r>
  <r>
    <n v="8506"/>
    <x v="4228"/>
    <x v="0"/>
    <d v="2013-03-09T00:00:00"/>
    <d v="2013-03-13T00:00:00"/>
    <s v="Standard Class"/>
    <s v="SJ-20125"/>
    <s v="Sanjit Jacobs"/>
    <s v="Home Office"/>
    <s v="United States"/>
    <s v="Dallas"/>
    <x v="5"/>
    <n v="75217"/>
    <x v="2"/>
    <s v="OFF-BI-10001757"/>
    <x v="1"/>
    <x v="8"/>
    <s v="Pressboard Hanging Data Binders for Unburst Sheets"/>
    <n v="8.8559999999999999"/>
    <n v="9"/>
    <n v="0.8"/>
    <n v="-14.169600000000001"/>
    <x v="10"/>
  </r>
  <r>
    <n v="8507"/>
    <x v="4228"/>
    <x v="0"/>
    <d v="2013-03-09T00:00:00"/>
    <d v="2013-03-13T00:00:00"/>
    <s v="Standard Class"/>
    <s v="SJ-20125"/>
    <s v="Sanjit Jacobs"/>
    <s v="Home Office"/>
    <s v="United States"/>
    <s v="Dallas"/>
    <x v="5"/>
    <n v="75217"/>
    <x v="2"/>
    <s v="TEC-AC-10004633"/>
    <x v="2"/>
    <x v="11"/>
    <s v="Verbatim 25 GB 6x Blu-ray Single Layer Recordable Disc, 3/Pack"/>
    <n v="27.96"/>
    <n v="5"/>
    <n v="0.2"/>
    <n v="8.3879999999999999"/>
    <x v="10"/>
  </r>
  <r>
    <n v="8508"/>
    <x v="4228"/>
    <x v="0"/>
    <d v="2013-03-09T00:00:00"/>
    <d v="2013-03-13T00:00:00"/>
    <s v="Standard Class"/>
    <s v="SJ-20125"/>
    <s v="Sanjit Jacobs"/>
    <s v="Home Office"/>
    <s v="United States"/>
    <s v="Dallas"/>
    <x v="5"/>
    <n v="75217"/>
    <x v="2"/>
    <s v="OFF-EN-10001453"/>
    <x v="1"/>
    <x v="12"/>
    <s v="Tyvek Interoffice Envelopes, 9 1/2&quot; x 12 1/2&quot;, 100/Box"/>
    <n v="146.352"/>
    <n v="3"/>
    <n v="0.2"/>
    <n v="49.393799999999999"/>
    <x v="10"/>
  </r>
  <r>
    <n v="8509"/>
    <x v="4229"/>
    <x v="1"/>
    <d v="2012-12-11T00:00:00"/>
    <d v="2012-12-14T00:00:00"/>
    <s v="First Class"/>
    <s v="CA-12775"/>
    <s v="Cynthia Arntzen"/>
    <s v="Consumer"/>
    <s v="United States"/>
    <s v="Detroit"/>
    <x v="12"/>
    <n v="48205"/>
    <x v="2"/>
    <s v="TEC-AC-10004761"/>
    <x v="2"/>
    <x v="11"/>
    <s v="Maxell 4.7GB DVD+RW 3/Pack"/>
    <n v="175.23"/>
    <n v="11"/>
    <n v="0"/>
    <n v="61.330500000000001"/>
    <x v="4"/>
  </r>
  <r>
    <n v="8510"/>
    <x v="4229"/>
    <x v="1"/>
    <d v="2012-12-11T00:00:00"/>
    <d v="2012-12-14T00:00:00"/>
    <s v="First Class"/>
    <s v="CA-12775"/>
    <s v="Cynthia Arntzen"/>
    <s v="Consumer"/>
    <s v="United States"/>
    <s v="Detroit"/>
    <x v="12"/>
    <n v="48205"/>
    <x v="2"/>
    <s v="TEC-PH-10003691"/>
    <x v="2"/>
    <x v="7"/>
    <s v="BlackBerry Q10"/>
    <n v="125.99"/>
    <n v="1"/>
    <n v="0"/>
    <n v="31.497499999999999"/>
    <x v="4"/>
  </r>
  <r>
    <n v="8511"/>
    <x v="4229"/>
    <x v="1"/>
    <d v="2012-12-11T00:00:00"/>
    <d v="2012-12-14T00:00:00"/>
    <s v="First Class"/>
    <s v="CA-12775"/>
    <s v="Cynthia Arntzen"/>
    <s v="Consumer"/>
    <s v="United States"/>
    <s v="Detroit"/>
    <x v="12"/>
    <n v="48205"/>
    <x v="2"/>
    <s v="OFF-BI-10004965"/>
    <x v="1"/>
    <x v="8"/>
    <s v="Ibico Covers for Plastic or Wire Binding Elements"/>
    <n v="23"/>
    <n v="2"/>
    <n v="0"/>
    <n v="10.35"/>
    <x v="4"/>
  </r>
  <r>
    <n v="8512"/>
    <x v="4230"/>
    <x v="0"/>
    <d v="2013-12-23T00:00:00"/>
    <d v="2013-12-27T00:00:00"/>
    <s v="Standard Class"/>
    <s v="LC-16885"/>
    <s v="Lena Creighton"/>
    <s v="Consumer"/>
    <s v="United States"/>
    <s v="New York City"/>
    <x v="15"/>
    <n v="10035"/>
    <x v="3"/>
    <s v="OFF-BI-10004233"/>
    <x v="1"/>
    <x v="8"/>
    <s v="GBC Pre-Punched Binding Paper, Plastic, White, 8-1/2&quot; x 11&quot;"/>
    <n v="25.584"/>
    <n v="2"/>
    <n v="0.2"/>
    <n v="8.9543999999999997"/>
    <x v="4"/>
  </r>
  <r>
    <n v="8513"/>
    <x v="4231"/>
    <x v="0"/>
    <d v="2013-02-02T00:00:00"/>
    <d v="2013-02-08T00:00:00"/>
    <s v="Standard Class"/>
    <s v="NS-18640"/>
    <s v="Noel Staavos"/>
    <s v="Corporate"/>
    <s v="United States"/>
    <s v="Houston"/>
    <x v="5"/>
    <n v="77041"/>
    <x v="2"/>
    <s v="FUR-FU-10003601"/>
    <x v="0"/>
    <x v="5"/>
    <s v="Deflect-o RollaMat Studded, Beveled Mat for Medium Pile Carpeting"/>
    <n v="73.784000000000006"/>
    <n v="2"/>
    <n v="0.6"/>
    <n v="-77.473200000000006"/>
    <x v="11"/>
  </r>
  <r>
    <n v="8514"/>
    <x v="4232"/>
    <x v="3"/>
    <d v="2014-06-06T00:00:00"/>
    <d v="2014-06-10T00:00:00"/>
    <s v="Standard Class"/>
    <s v="NS-18640"/>
    <s v="Noel Staavos"/>
    <s v="Corporate"/>
    <s v="United States"/>
    <s v="Orlando"/>
    <x v="2"/>
    <n v="32839"/>
    <x v="0"/>
    <s v="OFF-PA-10002787"/>
    <x v="1"/>
    <x v="10"/>
    <s v="Xerox 227"/>
    <n v="20.736000000000001"/>
    <n v="4"/>
    <n v="0.2"/>
    <n v="7.2576000000000001"/>
    <x v="1"/>
  </r>
  <r>
    <n v="8515"/>
    <x v="4233"/>
    <x v="1"/>
    <d v="2012-08-21T00:00:00"/>
    <d v="2012-08-26T00:00:00"/>
    <s v="Standard Class"/>
    <s v="HG-14965"/>
    <s v="Henry Goldwyn"/>
    <s v="Corporate"/>
    <s v="United States"/>
    <s v="Florence"/>
    <x v="0"/>
    <n v="41042"/>
    <x v="0"/>
    <s v="OFF-AR-10003602"/>
    <x v="1"/>
    <x v="6"/>
    <s v="Quartet Omega Colored Chalk, 12/Pack"/>
    <n v="17.52"/>
    <n v="3"/>
    <n v="0"/>
    <n v="8.2344000000000008"/>
    <x v="6"/>
  </r>
  <r>
    <n v="8516"/>
    <x v="4233"/>
    <x v="1"/>
    <d v="2012-08-21T00:00:00"/>
    <d v="2012-08-26T00:00:00"/>
    <s v="Standard Class"/>
    <s v="HG-14965"/>
    <s v="Henry Goldwyn"/>
    <s v="Corporate"/>
    <s v="United States"/>
    <s v="Florence"/>
    <x v="0"/>
    <n v="41042"/>
    <x v="0"/>
    <s v="OFF-AR-10002053"/>
    <x v="1"/>
    <x v="6"/>
    <s v="Premium Writing Pencils, Soft, #2 by Central Association for the Blind"/>
    <n v="35.76"/>
    <n v="12"/>
    <n v="0"/>
    <n v="10.0128"/>
    <x v="6"/>
  </r>
  <r>
    <n v="8517"/>
    <x v="4234"/>
    <x v="0"/>
    <d v="2013-04-08T00:00:00"/>
    <d v="2013-04-12T00:00:00"/>
    <s v="Standard Class"/>
    <s v="SF-20200"/>
    <s v="Sarah Foster"/>
    <s v="Consumer"/>
    <s v="United States"/>
    <s v="New York City"/>
    <x v="15"/>
    <n v="10009"/>
    <x v="3"/>
    <s v="OFF-AR-10002833"/>
    <x v="1"/>
    <x v="6"/>
    <s v="Newell 322"/>
    <n v="3.64"/>
    <n v="2"/>
    <n v="0"/>
    <n v="0.98280000000000001"/>
    <x v="3"/>
  </r>
  <r>
    <n v="8518"/>
    <x v="4235"/>
    <x v="3"/>
    <d v="2014-06-05T00:00:00"/>
    <d v="2014-06-08T00:00:00"/>
    <s v="Second Class"/>
    <s v="EM-14065"/>
    <s v="Erin Mull"/>
    <s v="Consumer"/>
    <s v="United States"/>
    <s v="Frisco"/>
    <x v="5"/>
    <n v="75034"/>
    <x v="2"/>
    <s v="FUR-FU-10002501"/>
    <x v="0"/>
    <x v="5"/>
    <s v="Nu-Dell Executive Frame"/>
    <n v="30.335999999999999"/>
    <n v="6"/>
    <n v="0.6"/>
    <n v="-17.443200000000001"/>
    <x v="1"/>
  </r>
  <r>
    <n v="8519"/>
    <x v="4236"/>
    <x v="3"/>
    <d v="2014-12-05T00:00:00"/>
    <d v="2014-12-11T00:00:00"/>
    <s v="Standard Class"/>
    <s v="DO-13645"/>
    <s v="Doug O'Connell"/>
    <s v="Consumer"/>
    <s v="United States"/>
    <s v="Paterson"/>
    <x v="30"/>
    <n v="7501"/>
    <x v="3"/>
    <s v="FUR-FU-10002506"/>
    <x v="0"/>
    <x v="5"/>
    <s v="Tensor &quot;Hersey Kiss&quot; Styled Floor Lamp"/>
    <n v="12.99"/>
    <n v="1"/>
    <n v="0"/>
    <n v="1.5588"/>
    <x v="4"/>
  </r>
  <r>
    <n v="8520"/>
    <x v="4236"/>
    <x v="3"/>
    <d v="2014-12-05T00:00:00"/>
    <d v="2014-12-11T00:00:00"/>
    <s v="Standard Class"/>
    <s v="DO-13645"/>
    <s v="Doug O'Connell"/>
    <s v="Consumer"/>
    <s v="United States"/>
    <s v="Paterson"/>
    <x v="30"/>
    <n v="7501"/>
    <x v="3"/>
    <s v="FUR-CH-10003817"/>
    <x v="0"/>
    <x v="1"/>
    <s v="Global Value Steno Chair, Gray"/>
    <n v="182.22"/>
    <n v="3"/>
    <n v="0"/>
    <n v="45.555"/>
    <x v="4"/>
  </r>
  <r>
    <n v="8521"/>
    <x v="4236"/>
    <x v="3"/>
    <d v="2014-12-05T00:00:00"/>
    <d v="2014-12-11T00:00:00"/>
    <s v="Standard Class"/>
    <s v="DO-13645"/>
    <s v="Doug O'Connell"/>
    <s v="Consumer"/>
    <s v="United States"/>
    <s v="Paterson"/>
    <x v="30"/>
    <n v="7501"/>
    <x v="3"/>
    <s v="FUR-CH-10004860"/>
    <x v="0"/>
    <x v="1"/>
    <s v="Global Low Back Tilter Chair"/>
    <n v="302.94"/>
    <n v="3"/>
    <n v="0"/>
    <n v="18.176400000000001"/>
    <x v="4"/>
  </r>
  <r>
    <n v="8522"/>
    <x v="4237"/>
    <x v="0"/>
    <d v="2013-01-11T00:00:00"/>
    <d v="2013-01-15T00:00:00"/>
    <s v="Standard Class"/>
    <s v="MP-17470"/>
    <s v="Mark Packer"/>
    <s v="Home Office"/>
    <s v="United States"/>
    <s v="Columbus"/>
    <x v="24"/>
    <n v="43229"/>
    <x v="3"/>
    <s v="FUR-FU-10002268"/>
    <x v="0"/>
    <x v="5"/>
    <s v="Ultra Door Push Plate"/>
    <n v="54.991999999999997"/>
    <n v="14"/>
    <n v="0.2"/>
    <n v="8.9361999999999995"/>
    <x v="9"/>
  </r>
  <r>
    <n v="8523"/>
    <x v="4238"/>
    <x v="0"/>
    <d v="2013-04-02T00:00:00"/>
    <d v="2013-04-08T00:00:00"/>
    <s v="Standard Class"/>
    <s v="MY-18295"/>
    <s v="Muhammed Yedwab"/>
    <s v="Corporate"/>
    <s v="United States"/>
    <s v="Milwaukee"/>
    <x v="6"/>
    <n v="53209"/>
    <x v="2"/>
    <s v="TEC-PH-10000148"/>
    <x v="2"/>
    <x v="7"/>
    <s v="Cyber Acoustics AC-202b Speech Recognition Stereo Headset"/>
    <n v="12.99"/>
    <n v="1"/>
    <n v="0"/>
    <n v="0.25979999999999998"/>
    <x v="3"/>
  </r>
  <r>
    <n v="8524"/>
    <x v="4239"/>
    <x v="3"/>
    <d v="2014-09-22T00:00:00"/>
    <d v="2014-09-26T00:00:00"/>
    <s v="Standard Class"/>
    <s v="DB-13615"/>
    <s v="Doug Bickford"/>
    <s v="Consumer"/>
    <s v="United States"/>
    <s v="San Francisco"/>
    <x v="1"/>
    <n v="94109"/>
    <x v="1"/>
    <s v="OFF-PA-10004082"/>
    <x v="1"/>
    <x v="10"/>
    <s v="Adams Telephone Message Book w/Frequently-Called Numbers Space, 400 Messages per Book"/>
    <n v="55.86"/>
    <n v="7"/>
    <n v="0"/>
    <n v="27.93"/>
    <x v="8"/>
  </r>
  <r>
    <n v="8525"/>
    <x v="4240"/>
    <x v="3"/>
    <d v="2014-03-17T00:00:00"/>
    <d v="2014-03-17T00:00:00"/>
    <s v="Same Day"/>
    <s v="SP-20920"/>
    <s v="Susan Pistek"/>
    <s v="Consumer"/>
    <s v="United States"/>
    <s v="Columbus"/>
    <x v="24"/>
    <n v="43229"/>
    <x v="3"/>
    <s v="TEC-PH-10004348"/>
    <x v="2"/>
    <x v="7"/>
    <s v="OtterBox Defender Series Case - iPhone 5c"/>
    <n v="44.375999999999998"/>
    <n v="2"/>
    <n v="0.4"/>
    <n v="-7.3959999999999999"/>
    <x v="10"/>
  </r>
  <r>
    <n v="8526"/>
    <x v="4240"/>
    <x v="3"/>
    <d v="2014-03-17T00:00:00"/>
    <d v="2014-03-17T00:00:00"/>
    <s v="Same Day"/>
    <s v="SP-20920"/>
    <s v="Susan Pistek"/>
    <s v="Consumer"/>
    <s v="United States"/>
    <s v="Columbus"/>
    <x v="24"/>
    <n v="43229"/>
    <x v="3"/>
    <s v="FUR-FU-10003424"/>
    <x v="0"/>
    <x v="5"/>
    <s v="Nu-Dell Oak Frame"/>
    <n v="51.264000000000003"/>
    <n v="6"/>
    <n v="0.2"/>
    <n v="7.6896000000000004"/>
    <x v="10"/>
  </r>
  <r>
    <n v="8527"/>
    <x v="4240"/>
    <x v="3"/>
    <d v="2014-03-17T00:00:00"/>
    <d v="2014-03-17T00:00:00"/>
    <s v="Same Day"/>
    <s v="SP-20920"/>
    <s v="Susan Pistek"/>
    <s v="Consumer"/>
    <s v="United States"/>
    <s v="Columbus"/>
    <x v="24"/>
    <n v="43229"/>
    <x v="3"/>
    <s v="OFF-BI-10004654"/>
    <x v="1"/>
    <x v="8"/>
    <s v="Avery Binding System Hidden Tab Executive Style Index Sets"/>
    <n v="5.1929999999999996"/>
    <n v="3"/>
    <n v="0.7"/>
    <n v="-3.4620000000000002"/>
    <x v="10"/>
  </r>
  <r>
    <n v="8528"/>
    <x v="4240"/>
    <x v="3"/>
    <d v="2014-03-17T00:00:00"/>
    <d v="2014-03-17T00:00:00"/>
    <s v="Same Day"/>
    <s v="SP-20920"/>
    <s v="Susan Pistek"/>
    <s v="Consumer"/>
    <s v="United States"/>
    <s v="Columbus"/>
    <x v="24"/>
    <n v="43229"/>
    <x v="3"/>
    <s v="TEC-AC-10004571"/>
    <x v="2"/>
    <x v="11"/>
    <s v="Logitech G700s Rechargeable Gaming Mouse"/>
    <n v="159.98400000000001"/>
    <n v="2"/>
    <n v="0.2"/>
    <n v="43.995600000000003"/>
    <x v="10"/>
  </r>
  <r>
    <n v="8529"/>
    <x v="4240"/>
    <x v="3"/>
    <d v="2014-03-17T00:00:00"/>
    <d v="2014-03-17T00:00:00"/>
    <s v="Same Day"/>
    <s v="SP-20920"/>
    <s v="Susan Pistek"/>
    <s v="Consumer"/>
    <s v="United States"/>
    <s v="Columbus"/>
    <x v="24"/>
    <n v="43229"/>
    <x v="3"/>
    <s v="OFF-ST-10000675"/>
    <x v="1"/>
    <x v="4"/>
    <s v="File Shuttle II and Handi-File, Black"/>
    <n v="54.223999999999997"/>
    <n v="2"/>
    <n v="0.2"/>
    <n v="3.3889999999999998"/>
    <x v="10"/>
  </r>
  <r>
    <n v="8530"/>
    <x v="4241"/>
    <x v="3"/>
    <d v="2014-11-11T00:00:00"/>
    <d v="2014-11-18T00:00:00"/>
    <s v="Standard Class"/>
    <s v="ME-17320"/>
    <s v="Maria Etezadi"/>
    <s v="Home Office"/>
    <s v="United States"/>
    <s v="Los Angeles"/>
    <x v="1"/>
    <n v="90008"/>
    <x v="1"/>
    <s v="FUR-CH-10001714"/>
    <x v="0"/>
    <x v="1"/>
    <s v="Global Leather &amp; Oak Executive Chair, Burgundy"/>
    <n v="241.42400000000001"/>
    <n v="2"/>
    <n v="0.2"/>
    <n v="-36.2136"/>
    <x v="0"/>
  </r>
  <r>
    <n v="8531"/>
    <x v="4242"/>
    <x v="0"/>
    <d v="2013-12-01T00:00:00"/>
    <d v="2013-12-07T00:00:00"/>
    <s v="Standard Class"/>
    <s v="BS-11755"/>
    <s v="Bruce Stewart"/>
    <s v="Consumer"/>
    <s v="United States"/>
    <s v="Detroit"/>
    <x v="12"/>
    <n v="48227"/>
    <x v="2"/>
    <s v="OFF-PA-10000380"/>
    <x v="1"/>
    <x v="10"/>
    <s v="REDIFORM Incoming/Outgoing Call Register, 11&quot; X 8 1/2&quot;, 100 Messages"/>
    <n v="33.36"/>
    <n v="4"/>
    <n v="0"/>
    <n v="16.68"/>
    <x v="4"/>
  </r>
  <r>
    <n v="8532"/>
    <x v="4242"/>
    <x v="0"/>
    <d v="2013-12-01T00:00:00"/>
    <d v="2013-12-07T00:00:00"/>
    <s v="Standard Class"/>
    <s v="BS-11755"/>
    <s v="Bruce Stewart"/>
    <s v="Consumer"/>
    <s v="United States"/>
    <s v="Detroit"/>
    <x v="12"/>
    <n v="48227"/>
    <x v="2"/>
    <s v="OFF-PA-10002713"/>
    <x v="1"/>
    <x v="10"/>
    <s v="Adams Phone Message Book, 200 Message Capacity, 8 1/16” x 11”"/>
    <n v="13.76"/>
    <n v="2"/>
    <n v="0"/>
    <n v="6.3296000000000001"/>
    <x v="4"/>
  </r>
  <r>
    <n v="8533"/>
    <x v="4242"/>
    <x v="0"/>
    <d v="2013-12-01T00:00:00"/>
    <d v="2013-12-07T00:00:00"/>
    <s v="Standard Class"/>
    <s v="BS-11755"/>
    <s v="Bruce Stewart"/>
    <s v="Consumer"/>
    <s v="United States"/>
    <s v="Detroit"/>
    <x v="12"/>
    <n v="48227"/>
    <x v="2"/>
    <s v="OFF-ST-10001370"/>
    <x v="1"/>
    <x v="4"/>
    <s v="Sensible Storage WireTech Storage Systems"/>
    <n v="496.86"/>
    <n v="7"/>
    <n v="0"/>
    <n v="24.843"/>
    <x v="4"/>
  </r>
  <r>
    <n v="8534"/>
    <x v="4242"/>
    <x v="0"/>
    <d v="2013-12-01T00:00:00"/>
    <d v="2013-12-07T00:00:00"/>
    <s v="Standard Class"/>
    <s v="BS-11755"/>
    <s v="Bruce Stewart"/>
    <s v="Consumer"/>
    <s v="United States"/>
    <s v="Detroit"/>
    <x v="12"/>
    <n v="48227"/>
    <x v="2"/>
    <s v="FUR-CH-10000513"/>
    <x v="0"/>
    <x v="1"/>
    <s v="High-Back Leather Manager's Chair"/>
    <n v="389.97"/>
    <n v="3"/>
    <n v="0"/>
    <n v="35.097299999999997"/>
    <x v="4"/>
  </r>
  <r>
    <n v="8535"/>
    <x v="4243"/>
    <x v="1"/>
    <d v="2012-01-13T00:00:00"/>
    <d v="2012-01-15T00:00:00"/>
    <s v="Second Class"/>
    <s v="KS-16300"/>
    <s v="Karen Seio"/>
    <s v="Corporate"/>
    <s v="United States"/>
    <s v="Columbus"/>
    <x v="32"/>
    <n v="31907"/>
    <x v="0"/>
    <s v="OFF-LA-10003223"/>
    <x v="1"/>
    <x v="2"/>
    <s v="Avery 508"/>
    <n v="9.82"/>
    <n v="2"/>
    <n v="0"/>
    <n v="4.8117999999999999"/>
    <x v="9"/>
  </r>
  <r>
    <n v="8536"/>
    <x v="4244"/>
    <x v="2"/>
    <d v="2011-05-16T00:00:00"/>
    <d v="2011-05-20T00:00:00"/>
    <s v="Standard Class"/>
    <s v="CC-12475"/>
    <s v="Cindy Chapman"/>
    <s v="Consumer"/>
    <s v="United States"/>
    <s v="San Francisco"/>
    <x v="1"/>
    <n v="94122"/>
    <x v="1"/>
    <s v="TEC-AC-10002217"/>
    <x v="2"/>
    <x v="11"/>
    <s v="Imation Clip USB flash drive - 8 GB"/>
    <n v="56.4"/>
    <n v="3"/>
    <n v="0"/>
    <n v="3.3839999999999999"/>
    <x v="5"/>
  </r>
  <r>
    <n v="8537"/>
    <x v="4245"/>
    <x v="1"/>
    <d v="2012-06-07T00:00:00"/>
    <d v="2012-06-11T00:00:00"/>
    <s v="Standard Class"/>
    <s v="HD-14785"/>
    <s v="Harold Dahlen"/>
    <s v="Home Office"/>
    <s v="United States"/>
    <s v="Philadelphia"/>
    <x v="9"/>
    <n v="19143"/>
    <x v="3"/>
    <s v="OFF-BI-10003707"/>
    <x v="1"/>
    <x v="8"/>
    <s v="Aluminum Screw Posts"/>
    <n v="18.312000000000001"/>
    <n v="4"/>
    <n v="0.7"/>
    <n v="-12.208"/>
    <x v="1"/>
  </r>
  <r>
    <n v="8538"/>
    <x v="4245"/>
    <x v="1"/>
    <d v="2012-06-07T00:00:00"/>
    <d v="2012-06-11T00:00:00"/>
    <s v="Standard Class"/>
    <s v="HD-14785"/>
    <s v="Harold Dahlen"/>
    <s v="Home Office"/>
    <s v="United States"/>
    <s v="Philadelphia"/>
    <x v="9"/>
    <n v="19143"/>
    <x v="3"/>
    <s v="OFF-PA-10000552"/>
    <x v="1"/>
    <x v="10"/>
    <s v="Xerox 200"/>
    <n v="25.92"/>
    <n v="5"/>
    <n v="0.2"/>
    <n v="9.0719999999999992"/>
    <x v="1"/>
  </r>
  <r>
    <n v="8539"/>
    <x v="4245"/>
    <x v="1"/>
    <d v="2012-06-07T00:00:00"/>
    <d v="2012-06-11T00:00:00"/>
    <s v="Standard Class"/>
    <s v="HD-14785"/>
    <s v="Harold Dahlen"/>
    <s v="Home Office"/>
    <s v="United States"/>
    <s v="Philadelphia"/>
    <x v="9"/>
    <n v="19143"/>
    <x v="3"/>
    <s v="OFF-AR-10003183"/>
    <x v="1"/>
    <x v="6"/>
    <s v="Avery Fluorescent Highlighter Four-Color Set"/>
    <n v="8.016"/>
    <n v="3"/>
    <n v="0.2"/>
    <n v="1.002"/>
    <x v="1"/>
  </r>
  <r>
    <n v="8540"/>
    <x v="4246"/>
    <x v="3"/>
    <d v="2014-03-10T00:00:00"/>
    <d v="2014-03-14T00:00:00"/>
    <s v="Standard Class"/>
    <s v="KB-16315"/>
    <s v="Karl Braun"/>
    <s v="Consumer"/>
    <s v="United States"/>
    <s v="Los Angeles"/>
    <x v="1"/>
    <n v="90008"/>
    <x v="1"/>
    <s v="TEC-CO-10000971"/>
    <x v="2"/>
    <x v="16"/>
    <s v="Hewlett Packard 310 Color Digital Copier"/>
    <n v="479.98399999999998"/>
    <n v="2"/>
    <n v="0.2"/>
    <n v="59.997999999999998"/>
    <x v="10"/>
  </r>
  <r>
    <n v="8541"/>
    <x v="4246"/>
    <x v="3"/>
    <d v="2014-03-10T00:00:00"/>
    <d v="2014-03-14T00:00:00"/>
    <s v="Standard Class"/>
    <s v="KB-16315"/>
    <s v="Karl Braun"/>
    <s v="Consumer"/>
    <s v="United States"/>
    <s v="Los Angeles"/>
    <x v="1"/>
    <n v="90008"/>
    <x v="1"/>
    <s v="OFF-BI-10003910"/>
    <x v="1"/>
    <x v="8"/>
    <s v="DXL Angle-View Binders with Locking Rings by Samsill"/>
    <n v="30.84"/>
    <n v="5"/>
    <n v="0.2"/>
    <n v="9.6374999999999993"/>
    <x v="10"/>
  </r>
  <r>
    <n v="8542"/>
    <x v="4247"/>
    <x v="1"/>
    <d v="2012-12-22T00:00:00"/>
    <d v="2012-12-23T00:00:00"/>
    <s v="First Class"/>
    <s v="HR-14830"/>
    <s v="Harold Ryan"/>
    <s v="Corporate"/>
    <s v="United States"/>
    <s v="Philadelphia"/>
    <x v="9"/>
    <n v="19140"/>
    <x v="3"/>
    <s v="OFF-ST-10001172"/>
    <x v="1"/>
    <x v="4"/>
    <s v="Tennsco Lockers, Sand"/>
    <n v="33.567999999999998"/>
    <n v="2"/>
    <n v="0.2"/>
    <n v="1.6783999999999999"/>
    <x v="4"/>
  </r>
  <r>
    <n v="8543"/>
    <x v="4247"/>
    <x v="1"/>
    <d v="2012-12-22T00:00:00"/>
    <d v="2012-12-23T00:00:00"/>
    <s v="First Class"/>
    <s v="HR-14830"/>
    <s v="Harold Ryan"/>
    <s v="Corporate"/>
    <s v="United States"/>
    <s v="Philadelphia"/>
    <x v="9"/>
    <n v="19140"/>
    <x v="3"/>
    <s v="FUR-CH-10001270"/>
    <x v="0"/>
    <x v="1"/>
    <s v="Harbour Creations Steel Folding Chair"/>
    <n v="422.625"/>
    <n v="7"/>
    <n v="0.3"/>
    <n v="0"/>
    <x v="4"/>
  </r>
  <r>
    <n v="8544"/>
    <x v="4248"/>
    <x v="2"/>
    <d v="2011-08-06T00:00:00"/>
    <d v="2011-08-11T00:00:00"/>
    <s v="Standard Class"/>
    <s v="TB-21625"/>
    <s v="Trudy Brown"/>
    <s v="Consumer"/>
    <s v="United States"/>
    <s v="New York City"/>
    <x v="15"/>
    <n v="10035"/>
    <x v="3"/>
    <s v="TEC-AC-10004571"/>
    <x v="2"/>
    <x v="11"/>
    <s v="Logitech G700s Rechargeable Gaming Mouse"/>
    <n v="199.98"/>
    <n v="2"/>
    <n v="0"/>
    <n v="83.991600000000005"/>
    <x v="6"/>
  </r>
  <r>
    <n v="8545"/>
    <x v="4249"/>
    <x v="0"/>
    <d v="2013-03-28T00:00:00"/>
    <d v="2013-04-01T00:00:00"/>
    <s v="Standard Class"/>
    <s v="DS-13180"/>
    <s v="David Smith"/>
    <s v="Corporate"/>
    <s v="United States"/>
    <s v="Columbus"/>
    <x v="32"/>
    <n v="31907"/>
    <x v="0"/>
    <s v="FUR-FU-10004053"/>
    <x v="0"/>
    <x v="5"/>
    <s v="DAX Two-Tone Silver Metal Document Frame"/>
    <n v="20.239999999999998"/>
    <n v="1"/>
    <n v="0"/>
    <n v="8.7032000000000007"/>
    <x v="10"/>
  </r>
  <r>
    <n v="8546"/>
    <x v="4249"/>
    <x v="0"/>
    <d v="2013-03-28T00:00:00"/>
    <d v="2013-04-01T00:00:00"/>
    <s v="Standard Class"/>
    <s v="DS-13180"/>
    <s v="David Smith"/>
    <s v="Corporate"/>
    <s v="United States"/>
    <s v="Columbus"/>
    <x v="32"/>
    <n v="31907"/>
    <x v="0"/>
    <s v="FUR-FU-10003731"/>
    <x v="0"/>
    <x v="5"/>
    <s v="Eldon Expressions Wood and Plastic Desk Accessories, Oak"/>
    <n v="39.92"/>
    <n v="4"/>
    <n v="0"/>
    <n v="11.1776"/>
    <x v="10"/>
  </r>
  <r>
    <n v="8547"/>
    <x v="4249"/>
    <x v="0"/>
    <d v="2013-03-28T00:00:00"/>
    <d v="2013-04-01T00:00:00"/>
    <s v="Standard Class"/>
    <s v="DS-13180"/>
    <s v="David Smith"/>
    <s v="Corporate"/>
    <s v="United States"/>
    <s v="Columbus"/>
    <x v="32"/>
    <n v="31907"/>
    <x v="0"/>
    <s v="OFF-BI-10000962"/>
    <x v="1"/>
    <x v="8"/>
    <s v="Acco Flexible ACCOHIDE Square Ring Data Binder, Dark Blue, 11 1/2&quot; X 14&quot; 7/8&quot;"/>
    <n v="32.54"/>
    <n v="2"/>
    <n v="0"/>
    <n v="15.944599999999999"/>
    <x v="10"/>
  </r>
  <r>
    <n v="8548"/>
    <x v="4250"/>
    <x v="1"/>
    <d v="2012-12-05T00:00:00"/>
    <d v="2012-12-10T00:00:00"/>
    <s v="Standard Class"/>
    <s v="GB-14530"/>
    <s v="George Bell"/>
    <s v="Corporate"/>
    <s v="United States"/>
    <s v="Los Angeles"/>
    <x v="1"/>
    <n v="90049"/>
    <x v="1"/>
    <s v="TEC-AC-10001266"/>
    <x v="2"/>
    <x v="11"/>
    <s v="Memorex Micro Travel Drive 8 GB"/>
    <n v="39"/>
    <n v="3"/>
    <n v="0"/>
    <n v="17.55"/>
    <x v="4"/>
  </r>
  <r>
    <n v="8549"/>
    <x v="4250"/>
    <x v="1"/>
    <d v="2012-12-05T00:00:00"/>
    <d v="2012-12-10T00:00:00"/>
    <s v="Standard Class"/>
    <s v="GB-14530"/>
    <s v="George Bell"/>
    <s v="Corporate"/>
    <s v="United States"/>
    <s v="Los Angeles"/>
    <x v="1"/>
    <n v="90049"/>
    <x v="1"/>
    <s v="OFF-LA-10000452"/>
    <x v="1"/>
    <x v="2"/>
    <s v="Avery 488"/>
    <n v="12.6"/>
    <n v="4"/>
    <n v="0"/>
    <n v="6.048"/>
    <x v="4"/>
  </r>
  <r>
    <n v="8550"/>
    <x v="4251"/>
    <x v="1"/>
    <d v="2012-09-11T00:00:00"/>
    <d v="2012-09-12T00:00:00"/>
    <s v="First Class"/>
    <s v="GB-14530"/>
    <s v="George Bell"/>
    <s v="Corporate"/>
    <s v="United States"/>
    <s v="Aurora"/>
    <x v="22"/>
    <n v="80013"/>
    <x v="1"/>
    <s v="FUR-FU-10000073"/>
    <x v="0"/>
    <x v="5"/>
    <s v="Deflect-O Glasstique Clear Desk Accessories"/>
    <n v="24.64"/>
    <n v="4"/>
    <n v="0.2"/>
    <n v="4.0039999999999996"/>
    <x v="8"/>
  </r>
  <r>
    <n v="8551"/>
    <x v="4252"/>
    <x v="1"/>
    <d v="2012-07-17T00:00:00"/>
    <d v="2012-07-24T00:00:00"/>
    <s v="Standard Class"/>
    <s v="VB-21745"/>
    <s v="Victoria Brennan"/>
    <s v="Corporate"/>
    <s v="United States"/>
    <s v="Houston"/>
    <x v="5"/>
    <n v="77041"/>
    <x v="2"/>
    <s v="OFF-LA-10002368"/>
    <x v="1"/>
    <x v="2"/>
    <s v="Avery 479"/>
    <n v="6.2640000000000002"/>
    <n v="3"/>
    <n v="0.2"/>
    <n v="2.0358000000000001"/>
    <x v="7"/>
  </r>
  <r>
    <n v="8552"/>
    <x v="4252"/>
    <x v="1"/>
    <d v="2012-07-17T00:00:00"/>
    <d v="2012-07-24T00:00:00"/>
    <s v="Standard Class"/>
    <s v="VB-21745"/>
    <s v="Victoria Brennan"/>
    <s v="Corporate"/>
    <s v="United States"/>
    <s v="Houston"/>
    <x v="5"/>
    <n v="77041"/>
    <x v="2"/>
    <s v="OFF-FA-10004248"/>
    <x v="1"/>
    <x v="13"/>
    <s v="Advantus T-Pin Paper Clips"/>
    <n v="14.432"/>
    <n v="4"/>
    <n v="0.2"/>
    <n v="3.4276"/>
    <x v="7"/>
  </r>
  <r>
    <n v="8553"/>
    <x v="4253"/>
    <x v="2"/>
    <d v="2011-05-30T00:00:00"/>
    <d v="2011-06-03T00:00:00"/>
    <s v="Standard Class"/>
    <s v="MC-17425"/>
    <s v="Mark Cousins"/>
    <s v="Corporate"/>
    <s v="United States"/>
    <s v="Chicago"/>
    <x v="10"/>
    <n v="60623"/>
    <x v="2"/>
    <s v="TEC-CO-10004202"/>
    <x v="2"/>
    <x v="16"/>
    <s v="Brother DCP1000 Digital 3 in 1 Multifunction Machine"/>
    <n v="719.976"/>
    <n v="3"/>
    <n v="0.2"/>
    <n v="134.99549999999999"/>
    <x v="5"/>
  </r>
  <r>
    <n v="8554"/>
    <x v="4254"/>
    <x v="3"/>
    <d v="2014-11-14T00:00:00"/>
    <d v="2014-11-21T00:00:00"/>
    <s v="Standard Class"/>
    <s v="CB-12025"/>
    <s v="Cassandra Brandow"/>
    <s v="Consumer"/>
    <s v="United States"/>
    <s v="Decatur"/>
    <x v="19"/>
    <n v="35601"/>
    <x v="0"/>
    <s v="TEC-AC-10000927"/>
    <x v="2"/>
    <x v="11"/>
    <s v="Anker Ultrathin Bluetooth Wireless Keyboard Aluminum Cover with Stand"/>
    <n v="239.92"/>
    <n v="8"/>
    <n v="0"/>
    <n v="23.992000000000001"/>
    <x v="0"/>
  </r>
  <r>
    <n v="8555"/>
    <x v="4255"/>
    <x v="0"/>
    <d v="2013-12-10T00:00:00"/>
    <d v="2013-12-12T00:00:00"/>
    <s v="First Class"/>
    <s v="PM-18940"/>
    <s v="Paul MacIntyre"/>
    <s v="Consumer"/>
    <s v="United States"/>
    <s v="Springfield"/>
    <x v="17"/>
    <n v="22153"/>
    <x v="0"/>
    <s v="FUR-TA-10002530"/>
    <x v="0"/>
    <x v="3"/>
    <s v="Iceberg OfficeWorks 42&quot; Round Tables"/>
    <n v="1056.8599999999999"/>
    <n v="7"/>
    <n v="0"/>
    <n v="158.529"/>
    <x v="4"/>
  </r>
  <r>
    <n v="8556"/>
    <x v="4256"/>
    <x v="1"/>
    <d v="2012-03-22T00:00:00"/>
    <d v="2012-03-22T00:00:00"/>
    <s v="Same Day"/>
    <s v="DC-13285"/>
    <s v="Debra Catini"/>
    <s v="Consumer"/>
    <s v="United States"/>
    <s v="Plantation"/>
    <x v="2"/>
    <n v="33317"/>
    <x v="0"/>
    <s v="TEC-AC-10002567"/>
    <x v="2"/>
    <x v="11"/>
    <s v="Logitech G602 Wireless Gaming Mouse"/>
    <n v="447.94400000000002"/>
    <n v="7"/>
    <n v="0.2"/>
    <n v="89.588800000000006"/>
    <x v="10"/>
  </r>
  <r>
    <n v="8557"/>
    <x v="4256"/>
    <x v="1"/>
    <d v="2012-03-22T00:00:00"/>
    <d v="2012-03-22T00:00:00"/>
    <s v="Same Day"/>
    <s v="DC-13285"/>
    <s v="Debra Catini"/>
    <s v="Consumer"/>
    <s v="United States"/>
    <s v="Plantation"/>
    <x v="2"/>
    <n v="33317"/>
    <x v="0"/>
    <s v="OFF-ST-10002182"/>
    <x v="1"/>
    <x v="4"/>
    <s v="Iris 3-Drawer Stacking Bin, Black"/>
    <n v="150.40799999999999"/>
    <n v="9"/>
    <n v="0.2"/>
    <n v="-33.841799999999999"/>
    <x v="10"/>
  </r>
  <r>
    <n v="8558"/>
    <x v="4257"/>
    <x v="0"/>
    <d v="2013-12-24T00:00:00"/>
    <d v="2013-12-27T00:00:00"/>
    <s v="Second Class"/>
    <s v="LA-16780"/>
    <s v="Laura Armstrong"/>
    <s v="Corporate"/>
    <s v="United States"/>
    <s v="Houston"/>
    <x v="5"/>
    <n v="77041"/>
    <x v="2"/>
    <s v="TEC-PH-10004539"/>
    <x v="2"/>
    <x v="7"/>
    <s v="Wireless Extenders zBoost YX545 SOHO Signal Booster"/>
    <n v="453.57600000000002"/>
    <n v="3"/>
    <n v="0.2"/>
    <n v="39.687899999999999"/>
    <x v="4"/>
  </r>
  <r>
    <n v="8559"/>
    <x v="4257"/>
    <x v="0"/>
    <d v="2013-12-24T00:00:00"/>
    <d v="2013-12-27T00:00:00"/>
    <s v="Second Class"/>
    <s v="LA-16780"/>
    <s v="Laura Armstrong"/>
    <s v="Corporate"/>
    <s v="United States"/>
    <s v="Houston"/>
    <x v="5"/>
    <n v="77041"/>
    <x v="2"/>
    <s v="OFF-LA-10002945"/>
    <x v="1"/>
    <x v="2"/>
    <s v="Permanent Self-Adhesive File Folder Labels for Typewriters, 1 1/8 x 3 1/2, White"/>
    <n v="45.36"/>
    <n v="9"/>
    <n v="0.2"/>
    <n v="14.742000000000001"/>
    <x v="4"/>
  </r>
  <r>
    <n v="8560"/>
    <x v="4257"/>
    <x v="0"/>
    <d v="2013-12-24T00:00:00"/>
    <d v="2013-12-27T00:00:00"/>
    <s v="Second Class"/>
    <s v="LA-16780"/>
    <s v="Laura Armstrong"/>
    <s v="Corporate"/>
    <s v="United States"/>
    <s v="Houston"/>
    <x v="5"/>
    <n v="77041"/>
    <x v="2"/>
    <s v="TEC-PH-10004345"/>
    <x v="2"/>
    <x v="7"/>
    <s v="Cisco SPA 502G IP Phone"/>
    <n v="287.88"/>
    <n v="3"/>
    <n v="0.2"/>
    <n v="35.984999999999999"/>
    <x v="4"/>
  </r>
  <r>
    <n v="8561"/>
    <x v="4257"/>
    <x v="0"/>
    <d v="2013-12-24T00:00:00"/>
    <d v="2013-12-27T00:00:00"/>
    <s v="Second Class"/>
    <s v="LA-16780"/>
    <s v="Laura Armstrong"/>
    <s v="Corporate"/>
    <s v="United States"/>
    <s v="Houston"/>
    <x v="5"/>
    <n v="77041"/>
    <x v="2"/>
    <s v="TEC-PH-10004912"/>
    <x v="2"/>
    <x v="7"/>
    <s v="Cisco SPA112 2 Port Phone Adapter"/>
    <n v="131.88"/>
    <n v="3"/>
    <n v="0.2"/>
    <n v="14.836499999999999"/>
    <x v="4"/>
  </r>
  <r>
    <n v="8562"/>
    <x v="4257"/>
    <x v="0"/>
    <d v="2013-12-24T00:00:00"/>
    <d v="2013-12-27T00:00:00"/>
    <s v="Second Class"/>
    <s v="LA-16780"/>
    <s v="Laura Armstrong"/>
    <s v="Corporate"/>
    <s v="United States"/>
    <s v="Houston"/>
    <x v="5"/>
    <n v="77041"/>
    <x v="2"/>
    <s v="FUR-FU-10000206"/>
    <x v="0"/>
    <x v="5"/>
    <s v="GE General Purpose, Extra Long Life, Showcase &amp; Floodlight Incandescent Bulbs"/>
    <n v="2.3279999999999998"/>
    <n v="2"/>
    <n v="0.6"/>
    <n v="-0.75660000000000005"/>
    <x v="4"/>
  </r>
  <r>
    <n v="8563"/>
    <x v="4258"/>
    <x v="0"/>
    <d v="2013-04-03T00:00:00"/>
    <d v="2013-04-07T00:00:00"/>
    <s v="Second Class"/>
    <s v="DJ-13420"/>
    <s v="Denny Joy"/>
    <s v="Corporate"/>
    <s v="United States"/>
    <s v="Milwaukee"/>
    <x v="6"/>
    <n v="53209"/>
    <x v="2"/>
    <s v="FUR-CH-10000847"/>
    <x v="0"/>
    <x v="1"/>
    <s v="Global Executive Mid-Back Manager's Chair"/>
    <n v="1454.9"/>
    <n v="5"/>
    <n v="0"/>
    <n v="378.274"/>
    <x v="3"/>
  </r>
  <r>
    <n v="8564"/>
    <x v="4259"/>
    <x v="3"/>
    <d v="2014-05-01T00:00:00"/>
    <d v="2014-05-05T00:00:00"/>
    <s v="Standard Class"/>
    <s v="MH-18115"/>
    <s v="Mick Hernandez"/>
    <s v="Home Office"/>
    <s v="United States"/>
    <s v="Sanford"/>
    <x v="2"/>
    <n v="32771"/>
    <x v="0"/>
    <s v="OFF-BI-10000822"/>
    <x v="1"/>
    <x v="8"/>
    <s v="Acco PRESSTEX Data Binder with Storage Hooks, Light Blue, 9 1/2&quot; X 11&quot;"/>
    <n v="4.8419999999999996"/>
    <n v="3"/>
    <n v="0.7"/>
    <n v="-3.5508000000000002"/>
    <x v="5"/>
  </r>
  <r>
    <n v="8565"/>
    <x v="4259"/>
    <x v="3"/>
    <d v="2014-05-01T00:00:00"/>
    <d v="2014-05-05T00:00:00"/>
    <s v="Standard Class"/>
    <s v="MH-18115"/>
    <s v="Mick Hernandez"/>
    <s v="Home Office"/>
    <s v="United States"/>
    <s v="Sanford"/>
    <x v="2"/>
    <n v="32771"/>
    <x v="0"/>
    <s v="FUR-FU-10000747"/>
    <x v="0"/>
    <x v="5"/>
    <s v="Tenex B1-RE Series Chair Mats for Low Pile Carpets"/>
    <n v="220.70400000000001"/>
    <n v="6"/>
    <n v="0.2"/>
    <n v="-8.2764000000000006"/>
    <x v="5"/>
  </r>
  <r>
    <n v="8566"/>
    <x v="4260"/>
    <x v="0"/>
    <d v="2013-11-18T00:00:00"/>
    <d v="2013-11-19T00:00:00"/>
    <s v="First Class"/>
    <s v="BG-11035"/>
    <s v="Barry Gonzalez"/>
    <s v="Consumer"/>
    <s v="United States"/>
    <s v="The Colony"/>
    <x v="5"/>
    <n v="75056"/>
    <x v="2"/>
    <s v="TEC-PH-10002350"/>
    <x v="2"/>
    <x v="7"/>
    <s v="Apple EarPods with Remote and Mic"/>
    <n v="67.176000000000002"/>
    <n v="3"/>
    <n v="0.2"/>
    <n v="6.7176"/>
    <x v="0"/>
  </r>
  <r>
    <n v="8567"/>
    <x v="4260"/>
    <x v="0"/>
    <d v="2013-11-18T00:00:00"/>
    <d v="2013-11-19T00:00:00"/>
    <s v="First Class"/>
    <s v="BG-11035"/>
    <s v="Barry Gonzalez"/>
    <s v="Consumer"/>
    <s v="United States"/>
    <s v="The Colony"/>
    <x v="5"/>
    <n v="75056"/>
    <x v="2"/>
    <s v="OFF-PA-10000697"/>
    <x v="1"/>
    <x v="10"/>
    <s v="TOPS Voice Message Log Book, Flash Format"/>
    <n v="15.231999999999999"/>
    <n v="4"/>
    <n v="0.2"/>
    <n v="5.5216000000000003"/>
    <x v="0"/>
  </r>
  <r>
    <n v="8568"/>
    <x v="4261"/>
    <x v="0"/>
    <d v="2013-11-11T00:00:00"/>
    <d v="2013-11-13T00:00:00"/>
    <s v="First Class"/>
    <s v="SV-20365"/>
    <s v="Seth Vernon"/>
    <s v="Consumer"/>
    <s v="United States"/>
    <s v="Troy"/>
    <x v="24"/>
    <n v="45373"/>
    <x v="3"/>
    <s v="OFF-PA-10002787"/>
    <x v="1"/>
    <x v="10"/>
    <s v="Xerox 227"/>
    <n v="31.103999999999999"/>
    <n v="6"/>
    <n v="0.2"/>
    <n v="10.8864"/>
    <x v="0"/>
  </r>
  <r>
    <n v="8569"/>
    <x v="4262"/>
    <x v="0"/>
    <d v="2013-12-07T00:00:00"/>
    <d v="2013-12-13T00:00:00"/>
    <s v="Standard Class"/>
    <s v="DP-13105"/>
    <s v="Dave Poirier"/>
    <s v="Corporate"/>
    <s v="United States"/>
    <s v="Hempstead"/>
    <x v="15"/>
    <n v="11550"/>
    <x v="3"/>
    <s v="OFF-BI-10004318"/>
    <x v="1"/>
    <x v="8"/>
    <s v="Ibico EB-19 Dual Function Manual Binding System"/>
    <n v="968.74400000000003"/>
    <n v="7"/>
    <n v="0.2"/>
    <n v="314.84179999999998"/>
    <x v="4"/>
  </r>
  <r>
    <n v="8570"/>
    <x v="4262"/>
    <x v="0"/>
    <d v="2013-12-07T00:00:00"/>
    <d v="2013-12-13T00:00:00"/>
    <s v="Standard Class"/>
    <s v="DP-13105"/>
    <s v="Dave Poirier"/>
    <s v="Corporate"/>
    <s v="United States"/>
    <s v="Hempstead"/>
    <x v="15"/>
    <n v="11550"/>
    <x v="3"/>
    <s v="OFF-BI-10001721"/>
    <x v="1"/>
    <x v="8"/>
    <s v="Trimflex Flexible Post Binders"/>
    <n v="222.352"/>
    <n v="13"/>
    <n v="0.2"/>
    <n v="77.8232"/>
    <x v="4"/>
  </r>
  <r>
    <n v="8571"/>
    <x v="4262"/>
    <x v="0"/>
    <d v="2013-12-07T00:00:00"/>
    <d v="2013-12-13T00:00:00"/>
    <s v="Standard Class"/>
    <s v="DP-13105"/>
    <s v="Dave Poirier"/>
    <s v="Corporate"/>
    <s v="United States"/>
    <s v="Hempstead"/>
    <x v="15"/>
    <n v="11550"/>
    <x v="3"/>
    <s v="TEC-CO-10004202"/>
    <x v="2"/>
    <x v="16"/>
    <s v="Brother DCP1000 Digital 3 in 1 Multifunction Machine"/>
    <n v="479.98399999999998"/>
    <n v="2"/>
    <n v="0.2"/>
    <n v="89.997"/>
    <x v="4"/>
  </r>
  <r>
    <n v="8572"/>
    <x v="4263"/>
    <x v="0"/>
    <d v="2013-04-04T00:00:00"/>
    <d v="2013-04-04T00:00:00"/>
    <s v="Same Day"/>
    <s v="SR-20740"/>
    <s v="Steven Roelle"/>
    <s v="Home Office"/>
    <s v="United States"/>
    <s v="Dallas"/>
    <x v="5"/>
    <n v="75081"/>
    <x v="2"/>
    <s v="OFF-PA-10003893"/>
    <x v="1"/>
    <x v="10"/>
    <s v="Xerox 1962"/>
    <n v="10.272"/>
    <n v="3"/>
    <n v="0.2"/>
    <n v="3.21"/>
    <x v="3"/>
  </r>
  <r>
    <n v="8573"/>
    <x v="4264"/>
    <x v="2"/>
    <d v="2011-11-28T00:00:00"/>
    <d v="2011-12-02T00:00:00"/>
    <s v="Standard Class"/>
    <s v="BT-11680"/>
    <s v="Brian Thompson"/>
    <s v="Consumer"/>
    <s v="United States"/>
    <s v="Houston"/>
    <x v="5"/>
    <n v="77041"/>
    <x v="2"/>
    <s v="TEC-MA-10004679"/>
    <x v="2"/>
    <x v="15"/>
    <s v="StarTech.com 10/100 VDSL2 Ethernet Extender Kit"/>
    <n v="998.85"/>
    <n v="5"/>
    <n v="0.4"/>
    <n v="-199.77"/>
    <x v="0"/>
  </r>
  <r>
    <n v="8574"/>
    <x v="4265"/>
    <x v="1"/>
    <d v="2012-10-20T00:00:00"/>
    <d v="2012-10-22T00:00:00"/>
    <s v="First Class"/>
    <s v="MS-17770"/>
    <s v="Maxwell Schwartz"/>
    <s v="Consumer"/>
    <s v="United States"/>
    <s v="New York City"/>
    <x v="15"/>
    <n v="10035"/>
    <x v="3"/>
    <s v="OFF-PA-10000249"/>
    <x v="1"/>
    <x v="10"/>
    <s v="Staples"/>
    <n v="24.56"/>
    <n v="2"/>
    <n v="0"/>
    <n v="11.543200000000001"/>
    <x v="2"/>
  </r>
  <r>
    <n v="8575"/>
    <x v="4266"/>
    <x v="2"/>
    <d v="2011-09-19T00:00:00"/>
    <d v="2011-09-19T00:00:00"/>
    <s v="Same Day"/>
    <s v="JK-15640"/>
    <s v="Jim Kriz"/>
    <s v="Home Office"/>
    <s v="United States"/>
    <s v="San Francisco"/>
    <x v="1"/>
    <n v="94110"/>
    <x v="1"/>
    <s v="OFF-FA-10000053"/>
    <x v="1"/>
    <x v="13"/>
    <s v="Revere Boxed Rubber Bands by Revere"/>
    <n v="5.67"/>
    <n v="3"/>
    <n v="0"/>
    <n v="0.1134"/>
    <x v="8"/>
  </r>
  <r>
    <n v="8576"/>
    <x v="4267"/>
    <x v="3"/>
    <d v="2014-08-28T00:00:00"/>
    <d v="2014-08-31T00:00:00"/>
    <s v="Second Class"/>
    <s v="ST-20530"/>
    <s v="Shui Tom"/>
    <s v="Consumer"/>
    <s v="United States"/>
    <s v="Port Saint Lucie"/>
    <x v="2"/>
    <n v="34952"/>
    <x v="0"/>
    <s v="OFF-AP-10000804"/>
    <x v="1"/>
    <x v="9"/>
    <s v="Hoover Portapower Portable Vacuum"/>
    <n v="14.336"/>
    <n v="4"/>
    <n v="0.2"/>
    <n v="0.89600000000000002"/>
    <x v="6"/>
  </r>
  <r>
    <n v="8577"/>
    <x v="4268"/>
    <x v="3"/>
    <d v="2014-07-04T00:00:00"/>
    <d v="2014-07-05T00:00:00"/>
    <s v="First Class"/>
    <s v="TS-21505"/>
    <s v="Tony Sayre"/>
    <s v="Consumer"/>
    <s v="United States"/>
    <s v="Concord"/>
    <x v="38"/>
    <n v="3301"/>
    <x v="3"/>
    <s v="FUR-FU-10004188"/>
    <x v="0"/>
    <x v="5"/>
    <s v="Luxo Professional Combination Clamp-On Lamps"/>
    <n v="102.3"/>
    <n v="1"/>
    <n v="0"/>
    <n v="26.597999999999999"/>
    <x v="7"/>
  </r>
  <r>
    <n v="8578"/>
    <x v="4269"/>
    <x v="3"/>
    <d v="2014-12-23T00:00:00"/>
    <d v="2014-12-27T00:00:00"/>
    <s v="Standard Class"/>
    <s v="CM-12190"/>
    <s v="Charlotte Melton"/>
    <s v="Consumer"/>
    <s v="United States"/>
    <s v="Rochester"/>
    <x v="11"/>
    <n v="55901"/>
    <x v="2"/>
    <s v="FUR-TA-10004915"/>
    <x v="0"/>
    <x v="3"/>
    <s v="Office Impressions End Table, 20-1/2&quot;H x 24&quot;W x 20&quot;D"/>
    <n v="607.52"/>
    <n v="2"/>
    <n v="0"/>
    <n v="97.203199999999995"/>
    <x v="4"/>
  </r>
  <r>
    <n v="8579"/>
    <x v="4269"/>
    <x v="3"/>
    <d v="2014-12-23T00:00:00"/>
    <d v="2014-12-27T00:00:00"/>
    <s v="Standard Class"/>
    <s v="CM-12190"/>
    <s v="Charlotte Melton"/>
    <s v="Consumer"/>
    <s v="United States"/>
    <s v="Rochester"/>
    <x v="11"/>
    <n v="55901"/>
    <x v="2"/>
    <s v="OFF-ST-10001228"/>
    <x v="1"/>
    <x v="4"/>
    <s v="Personal File Boxes with Fold-Down Carry Handle"/>
    <n v="31.16"/>
    <n v="2"/>
    <n v="0"/>
    <n v="7.79"/>
    <x v="4"/>
  </r>
  <r>
    <n v="8580"/>
    <x v="4270"/>
    <x v="0"/>
    <d v="2013-12-28T00:00:00"/>
    <d v="2014-01-03T00:00:00"/>
    <s v="Standard Class"/>
    <s v="JW-15955"/>
    <s v="Joni Wasserman"/>
    <s v="Consumer"/>
    <s v="United States"/>
    <s v="Louisville"/>
    <x v="0"/>
    <n v="40214"/>
    <x v="0"/>
    <s v="OFF-LA-10002368"/>
    <x v="1"/>
    <x v="2"/>
    <s v="Avery 479"/>
    <n v="2.61"/>
    <n v="1"/>
    <n v="0"/>
    <n v="1.2005999999999999"/>
    <x v="4"/>
  </r>
  <r>
    <n v="8581"/>
    <x v="4271"/>
    <x v="2"/>
    <d v="2011-05-20T00:00:00"/>
    <d v="2011-05-22T00:00:00"/>
    <s v="Second Class"/>
    <s v="MC-17590"/>
    <s v="Matt Collister"/>
    <s v="Corporate"/>
    <s v="United States"/>
    <s v="San Marcos"/>
    <x v="5"/>
    <n v="78666"/>
    <x v="2"/>
    <s v="FUR-FU-10003489"/>
    <x v="0"/>
    <x v="5"/>
    <s v="Contemporary Borderless Frame"/>
    <n v="10.332000000000001"/>
    <n v="3"/>
    <n v="0.6"/>
    <n v="-5.9409000000000001"/>
    <x v="5"/>
  </r>
  <r>
    <n v="8582"/>
    <x v="4271"/>
    <x v="2"/>
    <d v="2011-05-20T00:00:00"/>
    <d v="2011-05-22T00:00:00"/>
    <s v="Second Class"/>
    <s v="MC-17590"/>
    <s v="Matt Collister"/>
    <s v="Corporate"/>
    <s v="United States"/>
    <s v="San Marcos"/>
    <x v="5"/>
    <n v="78666"/>
    <x v="2"/>
    <s v="OFF-PA-10000289"/>
    <x v="1"/>
    <x v="10"/>
    <s v="Xerox 213"/>
    <n v="10.368"/>
    <n v="2"/>
    <n v="0.2"/>
    <n v="3.6288"/>
    <x v="5"/>
  </r>
  <r>
    <n v="8583"/>
    <x v="4271"/>
    <x v="2"/>
    <d v="2011-05-20T00:00:00"/>
    <d v="2011-05-22T00:00:00"/>
    <s v="Second Class"/>
    <s v="MC-17590"/>
    <s v="Matt Collister"/>
    <s v="Corporate"/>
    <s v="United States"/>
    <s v="San Marcos"/>
    <x v="5"/>
    <n v="78666"/>
    <x v="2"/>
    <s v="TEC-AC-10004227"/>
    <x v="2"/>
    <x v="11"/>
    <s v="SanDisk Ultra 16 GB MicroSDHC Class 10 Memory Card"/>
    <n v="20.783999999999999"/>
    <n v="2"/>
    <n v="0.2"/>
    <n v="-3.6372"/>
    <x v="5"/>
  </r>
  <r>
    <n v="8584"/>
    <x v="4271"/>
    <x v="2"/>
    <d v="2011-05-20T00:00:00"/>
    <d v="2011-05-22T00:00:00"/>
    <s v="Second Class"/>
    <s v="MC-17590"/>
    <s v="Matt Collister"/>
    <s v="Corporate"/>
    <s v="United States"/>
    <s v="San Marcos"/>
    <x v="5"/>
    <n v="78666"/>
    <x v="2"/>
    <s v="OFF-ST-10000636"/>
    <x v="1"/>
    <x v="4"/>
    <s v="Rogers Profile Extra Capacity Storage Tub"/>
    <n v="66.959999999999994"/>
    <n v="5"/>
    <n v="0.2"/>
    <n v="-13.391999999999999"/>
    <x v="5"/>
  </r>
  <r>
    <n v="8585"/>
    <x v="4272"/>
    <x v="2"/>
    <d v="2011-02-05T00:00:00"/>
    <d v="2011-02-09T00:00:00"/>
    <s v="Second Class"/>
    <s v="MH-17440"/>
    <s v="Mark Haberlin"/>
    <s v="Corporate"/>
    <s v="United States"/>
    <s v="Escondido"/>
    <x v="1"/>
    <n v="92025"/>
    <x v="1"/>
    <s v="OFF-BI-10003676"/>
    <x v="1"/>
    <x v="8"/>
    <s v="GBC Standard Recycled Report Covers, Clear Plastic Sheets"/>
    <n v="17.248000000000001"/>
    <n v="2"/>
    <n v="0.2"/>
    <n v="6.0368000000000004"/>
    <x v="11"/>
  </r>
  <r>
    <n v="8586"/>
    <x v="4273"/>
    <x v="3"/>
    <d v="2014-12-10T00:00:00"/>
    <d v="2014-12-16T00:00:00"/>
    <s v="Standard Class"/>
    <s v="RD-19720"/>
    <s v="Roger Demir"/>
    <s v="Consumer"/>
    <s v="United States"/>
    <s v="Philadelphia"/>
    <x v="9"/>
    <n v="19134"/>
    <x v="3"/>
    <s v="OFF-BI-10001116"/>
    <x v="1"/>
    <x v="8"/>
    <s v="Wilson Jones 1&quot; Hanging DublLock Ring Binders"/>
    <n v="11.087999999999999"/>
    <n v="7"/>
    <n v="0.7"/>
    <n v="-8.1311999999999998"/>
    <x v="4"/>
  </r>
  <r>
    <n v="8587"/>
    <x v="4274"/>
    <x v="3"/>
    <d v="2014-07-12T00:00:00"/>
    <d v="2014-07-19T00:00:00"/>
    <s v="Standard Class"/>
    <s v="KB-16240"/>
    <s v="Karen Bern"/>
    <s v="Corporate"/>
    <s v="United States"/>
    <s v="Los Angeles"/>
    <x v="1"/>
    <n v="90049"/>
    <x v="1"/>
    <s v="TEC-AC-10003832"/>
    <x v="2"/>
    <x v="11"/>
    <s v="Logitech P710e Mobile Speakerphone"/>
    <n v="1287.45"/>
    <n v="5"/>
    <n v="0"/>
    <n v="244.6155"/>
    <x v="7"/>
  </r>
  <r>
    <n v="8588"/>
    <x v="4274"/>
    <x v="3"/>
    <d v="2014-07-12T00:00:00"/>
    <d v="2014-07-19T00:00:00"/>
    <s v="Standard Class"/>
    <s v="KB-16240"/>
    <s v="Karen Bern"/>
    <s v="Corporate"/>
    <s v="United States"/>
    <s v="Los Angeles"/>
    <x v="1"/>
    <n v="90049"/>
    <x v="1"/>
    <s v="OFF-AP-10003040"/>
    <x v="1"/>
    <x v="9"/>
    <s v="Fellowes 8 Outlet Superior Workstation Surge Protector w/o Phone/Fax/Modem Protection"/>
    <n v="168.1"/>
    <n v="5"/>
    <n v="0"/>
    <n v="43.706000000000003"/>
    <x v="7"/>
  </r>
  <r>
    <n v="8589"/>
    <x v="4275"/>
    <x v="1"/>
    <d v="2012-05-15T00:00:00"/>
    <d v="2012-05-22T00:00:00"/>
    <s v="Standard Class"/>
    <s v="FC-14335"/>
    <s v="Fred Chung"/>
    <s v="Corporate"/>
    <s v="United States"/>
    <s v="Philadelphia"/>
    <x v="9"/>
    <n v="19140"/>
    <x v="3"/>
    <s v="OFF-ST-10002583"/>
    <x v="1"/>
    <x v="4"/>
    <s v="Fellowes Neat Ideas Storage Cubes"/>
    <n v="51.968000000000004"/>
    <n v="2"/>
    <n v="0.2"/>
    <n v="-10.393599999999999"/>
    <x v="5"/>
  </r>
  <r>
    <n v="8590"/>
    <x v="4276"/>
    <x v="3"/>
    <d v="2014-01-30T00:00:00"/>
    <d v="2014-02-02T00:00:00"/>
    <s v="First Class"/>
    <s v="BD-11770"/>
    <s v="Bryan Davis"/>
    <s v="Consumer"/>
    <s v="United States"/>
    <s v="Philadelphia"/>
    <x v="9"/>
    <n v="19120"/>
    <x v="3"/>
    <s v="OFF-AR-10002053"/>
    <x v="1"/>
    <x v="6"/>
    <s v="Premium Writing Pencils, Soft, #2 by Central Association for the Blind"/>
    <n v="4.7679999999999998"/>
    <n v="2"/>
    <n v="0.2"/>
    <n v="0.4768"/>
    <x v="9"/>
  </r>
  <r>
    <n v="8591"/>
    <x v="4277"/>
    <x v="3"/>
    <d v="2014-09-30T00:00:00"/>
    <d v="2014-10-02T00:00:00"/>
    <s v="First Class"/>
    <s v="FH-14365"/>
    <s v="Fred Hopkins"/>
    <s v="Corporate"/>
    <s v="United States"/>
    <s v="Hempstead"/>
    <x v="15"/>
    <n v="11550"/>
    <x v="3"/>
    <s v="OFF-EN-10004846"/>
    <x v="1"/>
    <x v="12"/>
    <s v="Letter or Legal Size Expandable Poly String Tie Envelopes"/>
    <n v="7.98"/>
    <n v="3"/>
    <n v="0"/>
    <n v="3.9102000000000001"/>
    <x v="8"/>
  </r>
  <r>
    <n v="8592"/>
    <x v="4278"/>
    <x v="3"/>
    <d v="2014-04-24T00:00:00"/>
    <d v="2014-04-27T00:00:00"/>
    <s v="First Class"/>
    <s v="SO-20335"/>
    <s v="Sean O'Donnell"/>
    <s v="Consumer"/>
    <s v="United States"/>
    <s v="Greeley"/>
    <x v="22"/>
    <n v="80634"/>
    <x v="1"/>
    <s v="OFF-EN-10003134"/>
    <x v="1"/>
    <x v="12"/>
    <s v="Staples"/>
    <n v="18.687999999999999"/>
    <n v="2"/>
    <n v="0.2"/>
    <n v="7.008"/>
    <x v="3"/>
  </r>
  <r>
    <n v="8593"/>
    <x v="4278"/>
    <x v="3"/>
    <d v="2014-04-24T00:00:00"/>
    <d v="2014-04-27T00:00:00"/>
    <s v="First Class"/>
    <s v="SO-20335"/>
    <s v="Sean O'Donnell"/>
    <s v="Consumer"/>
    <s v="United States"/>
    <s v="Greeley"/>
    <x v="22"/>
    <n v="80634"/>
    <x v="1"/>
    <s v="FUR-FU-10001025"/>
    <x v="0"/>
    <x v="5"/>
    <s v="Eldon Imàge Series Desk Accessories, Clear"/>
    <n v="11.664"/>
    <n v="3"/>
    <n v="0.2"/>
    <n v="3.3534000000000002"/>
    <x v="3"/>
  </r>
  <r>
    <n v="8594"/>
    <x v="4279"/>
    <x v="3"/>
    <d v="2014-11-10T00:00:00"/>
    <d v="2014-11-14T00:00:00"/>
    <s v="Standard Class"/>
    <s v="PM-19135"/>
    <s v="Peter McVee"/>
    <s v="Home Office"/>
    <s v="United States"/>
    <s v="Jacksonville"/>
    <x v="2"/>
    <n v="32216"/>
    <x v="0"/>
    <s v="TEC-AC-10002567"/>
    <x v="2"/>
    <x v="11"/>
    <s v="Logitech G602 Wireless Gaming Mouse"/>
    <n v="191.976"/>
    <n v="3"/>
    <n v="0.2"/>
    <n v="38.395200000000003"/>
    <x v="0"/>
  </r>
  <r>
    <n v="8595"/>
    <x v="4279"/>
    <x v="3"/>
    <d v="2014-11-10T00:00:00"/>
    <d v="2014-11-14T00:00:00"/>
    <s v="Standard Class"/>
    <s v="PM-19135"/>
    <s v="Peter McVee"/>
    <s v="Home Office"/>
    <s v="United States"/>
    <s v="Jacksonville"/>
    <x v="2"/>
    <n v="32216"/>
    <x v="0"/>
    <s v="TEC-PH-10004094"/>
    <x v="2"/>
    <x v="7"/>
    <s v="Motorola L703CM"/>
    <n v="499.16800000000001"/>
    <n v="4"/>
    <n v="0.2"/>
    <n v="31.198"/>
    <x v="0"/>
  </r>
  <r>
    <n v="8596"/>
    <x v="4280"/>
    <x v="2"/>
    <d v="2011-05-05T00:00:00"/>
    <d v="2011-05-07T00:00:00"/>
    <s v="First Class"/>
    <s v="GD-14590"/>
    <s v="Giulietta Dortch"/>
    <s v="Corporate"/>
    <s v="United States"/>
    <s v="Arlington"/>
    <x v="17"/>
    <n v="22204"/>
    <x v="0"/>
    <s v="OFF-BI-10004364"/>
    <x v="1"/>
    <x v="8"/>
    <s v="Storex Dura Pro Binders"/>
    <n v="11.88"/>
    <n v="2"/>
    <n v="0"/>
    <n v="5.3460000000000001"/>
    <x v="5"/>
  </r>
  <r>
    <n v="8597"/>
    <x v="4280"/>
    <x v="2"/>
    <d v="2011-05-05T00:00:00"/>
    <d v="2011-05-07T00:00:00"/>
    <s v="First Class"/>
    <s v="GD-14590"/>
    <s v="Giulietta Dortch"/>
    <s v="Corporate"/>
    <s v="United States"/>
    <s v="Arlington"/>
    <x v="17"/>
    <n v="22204"/>
    <x v="0"/>
    <s v="OFF-PA-10000474"/>
    <x v="1"/>
    <x v="10"/>
    <s v="Staples"/>
    <n v="35.44"/>
    <n v="1"/>
    <n v="0"/>
    <n v="16.6568"/>
    <x v="5"/>
  </r>
  <r>
    <n v="8598"/>
    <x v="4281"/>
    <x v="0"/>
    <d v="2013-10-28T00:00:00"/>
    <d v="2013-11-01T00:00:00"/>
    <s v="Standard Class"/>
    <s v="PA-19060"/>
    <s v="Pete Armstrong"/>
    <s v="Home Office"/>
    <s v="United States"/>
    <s v="San Francisco"/>
    <x v="1"/>
    <n v="94122"/>
    <x v="1"/>
    <s v="OFF-BI-10004308"/>
    <x v="1"/>
    <x v="8"/>
    <s v="Avery Legal 4-Ring Binder"/>
    <n v="67.135999999999996"/>
    <n v="4"/>
    <n v="0.2"/>
    <n v="25.175999999999998"/>
    <x v="2"/>
  </r>
  <r>
    <n v="8599"/>
    <x v="4282"/>
    <x v="2"/>
    <d v="2011-11-26T00:00:00"/>
    <d v="2011-12-01T00:00:00"/>
    <s v="Standard Class"/>
    <s v="LS-17200"/>
    <s v="Luke Schmidt"/>
    <s v="Corporate"/>
    <s v="United States"/>
    <s v="Fresno"/>
    <x v="1"/>
    <n v="93727"/>
    <x v="1"/>
    <s v="OFF-BI-10002012"/>
    <x v="1"/>
    <x v="8"/>
    <s v="Wilson Jones Easy Flow II Sheet Lifters"/>
    <n v="4.32"/>
    <n v="3"/>
    <n v="0.2"/>
    <n v="1.512"/>
    <x v="0"/>
  </r>
  <r>
    <n v="8600"/>
    <x v="4282"/>
    <x v="2"/>
    <d v="2011-11-26T00:00:00"/>
    <d v="2011-12-01T00:00:00"/>
    <s v="Standard Class"/>
    <s v="LS-17200"/>
    <s v="Luke Schmidt"/>
    <s v="Corporate"/>
    <s v="United States"/>
    <s v="Fresno"/>
    <x v="1"/>
    <n v="93727"/>
    <x v="1"/>
    <s v="OFF-PA-10002586"/>
    <x v="1"/>
    <x v="10"/>
    <s v="Xerox 1970"/>
    <n v="14.94"/>
    <n v="3"/>
    <n v="0"/>
    <n v="7.0217999999999998"/>
    <x v="0"/>
  </r>
  <r>
    <n v="8601"/>
    <x v="4282"/>
    <x v="2"/>
    <d v="2011-11-26T00:00:00"/>
    <d v="2011-12-01T00:00:00"/>
    <s v="Standard Class"/>
    <s v="LS-17200"/>
    <s v="Luke Schmidt"/>
    <s v="Corporate"/>
    <s v="United States"/>
    <s v="Fresno"/>
    <x v="1"/>
    <n v="93727"/>
    <x v="1"/>
    <s v="OFF-AP-10000692"/>
    <x v="1"/>
    <x v="9"/>
    <s v="Fellowes Mighty 8 Compact Surge Protector"/>
    <n v="40.54"/>
    <n v="2"/>
    <n v="0"/>
    <n v="11.3512"/>
    <x v="0"/>
  </r>
  <r>
    <n v="8602"/>
    <x v="4282"/>
    <x v="2"/>
    <d v="2011-11-26T00:00:00"/>
    <d v="2011-12-01T00:00:00"/>
    <s v="Standard Class"/>
    <s v="LS-17200"/>
    <s v="Luke Schmidt"/>
    <s v="Corporate"/>
    <s v="United States"/>
    <s v="Fresno"/>
    <x v="1"/>
    <n v="93727"/>
    <x v="1"/>
    <s v="OFF-BI-10001553"/>
    <x v="1"/>
    <x v="8"/>
    <s v="SpineVue Locking Slant-D Ring Binders by Cardinal"/>
    <n v="7.3120000000000003"/>
    <n v="1"/>
    <n v="0.2"/>
    <n v="2.5592000000000001"/>
    <x v="0"/>
  </r>
  <r>
    <n v="8603"/>
    <x v="4283"/>
    <x v="2"/>
    <d v="2011-12-31T00:00:00"/>
    <d v="2011-12-31T00:00:00"/>
    <s v="Same Day"/>
    <s v="JL-15175"/>
    <s v="James Lanier"/>
    <s v="Home Office"/>
    <s v="United States"/>
    <s v="Reno"/>
    <x v="33"/>
    <n v="89502"/>
    <x v="1"/>
    <s v="TEC-PH-10004908"/>
    <x v="2"/>
    <x v="7"/>
    <s v="Panasonic KX TS3282W Corded phone"/>
    <n v="475.94400000000002"/>
    <n v="7"/>
    <n v="0.2"/>
    <n v="59.493000000000002"/>
    <x v="4"/>
  </r>
  <r>
    <n v="8604"/>
    <x v="4284"/>
    <x v="0"/>
    <d v="2013-01-03T00:00:00"/>
    <d v="2013-01-08T00:00:00"/>
    <s v="Standard Class"/>
    <s v="CA-12310"/>
    <s v="Christine Abelman"/>
    <s v="Corporate"/>
    <s v="United States"/>
    <s v="San Antonio"/>
    <x v="5"/>
    <n v="78207"/>
    <x v="2"/>
    <s v="TEC-AC-10002217"/>
    <x v="2"/>
    <x v="11"/>
    <s v="Imation Clip USB flash drive - 8 GB"/>
    <n v="30.08"/>
    <n v="2"/>
    <n v="0.2"/>
    <n v="-5.2640000000000002"/>
    <x v="9"/>
  </r>
  <r>
    <n v="8605"/>
    <x v="4284"/>
    <x v="0"/>
    <d v="2013-01-03T00:00:00"/>
    <d v="2013-01-08T00:00:00"/>
    <s v="Standard Class"/>
    <s v="CA-12310"/>
    <s v="Christine Abelman"/>
    <s v="Corporate"/>
    <s v="United States"/>
    <s v="San Antonio"/>
    <x v="5"/>
    <n v="78207"/>
    <x v="2"/>
    <s v="TEC-AC-10002942"/>
    <x v="2"/>
    <x v="11"/>
    <s v="WD My Passport Ultra 1TB Portable External Hard Drive"/>
    <n v="165.6"/>
    <n v="3"/>
    <n v="0.2"/>
    <n v="-6.21"/>
    <x v="9"/>
  </r>
  <r>
    <n v="8606"/>
    <x v="4284"/>
    <x v="0"/>
    <d v="2013-01-03T00:00:00"/>
    <d v="2013-01-08T00:00:00"/>
    <s v="Standard Class"/>
    <s v="CA-12310"/>
    <s v="Christine Abelman"/>
    <s v="Corporate"/>
    <s v="United States"/>
    <s v="San Antonio"/>
    <x v="5"/>
    <n v="78207"/>
    <x v="2"/>
    <s v="TEC-PH-10002890"/>
    <x v="2"/>
    <x v="7"/>
    <s v="AT&amp;T 17929 Lendline Telephone"/>
    <n v="180.96"/>
    <n v="5"/>
    <n v="0.2"/>
    <n v="13.571999999999999"/>
    <x v="9"/>
  </r>
  <r>
    <n v="8607"/>
    <x v="4285"/>
    <x v="3"/>
    <d v="2014-08-19T00:00:00"/>
    <d v="2014-08-23T00:00:00"/>
    <s v="Standard Class"/>
    <s v="CM-12160"/>
    <s v="Charles McCrossin"/>
    <s v="Consumer"/>
    <s v="United States"/>
    <s v="New Bedford"/>
    <x v="31"/>
    <n v="2740"/>
    <x v="3"/>
    <s v="TEC-AC-10003614"/>
    <x v="2"/>
    <x v="11"/>
    <s v="Verbatim 25 GB 6x Blu-ray Single Layer Recordable Disc, 10/Pack"/>
    <n v="23.18"/>
    <n v="2"/>
    <n v="0"/>
    <n v="7.6494"/>
    <x v="6"/>
  </r>
  <r>
    <n v="8608"/>
    <x v="4286"/>
    <x v="2"/>
    <d v="2011-06-04T00:00:00"/>
    <d v="2011-06-09T00:00:00"/>
    <s v="Standard Class"/>
    <s v="BT-11440"/>
    <s v="Bobby Trafton"/>
    <s v="Consumer"/>
    <s v="United States"/>
    <s v="New York City"/>
    <x v="15"/>
    <n v="10035"/>
    <x v="3"/>
    <s v="FUR-FU-10002878"/>
    <x v="0"/>
    <x v="5"/>
    <s v="Seth Thomas 14&quot; Day/Date Wall Clock"/>
    <n v="56.96"/>
    <n v="2"/>
    <n v="0"/>
    <n v="21.075199999999999"/>
    <x v="1"/>
  </r>
  <r>
    <n v="8609"/>
    <x v="4286"/>
    <x v="2"/>
    <d v="2011-06-04T00:00:00"/>
    <d v="2011-06-09T00:00:00"/>
    <s v="Standard Class"/>
    <s v="BT-11440"/>
    <s v="Bobby Trafton"/>
    <s v="Consumer"/>
    <s v="United States"/>
    <s v="New York City"/>
    <x v="15"/>
    <n v="10035"/>
    <x v="3"/>
    <s v="OFF-AP-10001626"/>
    <x v="1"/>
    <x v="9"/>
    <s v="Commercial WindTunnel Clean Air Upright Vacuum, Replacement Belts, Filtration Bags"/>
    <n v="15.56"/>
    <n v="4"/>
    <n v="0"/>
    <n v="4.0456000000000003"/>
    <x v="1"/>
  </r>
  <r>
    <n v="8610"/>
    <x v="4286"/>
    <x v="2"/>
    <d v="2011-06-04T00:00:00"/>
    <d v="2011-06-09T00:00:00"/>
    <s v="Standard Class"/>
    <s v="BT-11440"/>
    <s v="Bobby Trafton"/>
    <s v="Consumer"/>
    <s v="United States"/>
    <s v="New York City"/>
    <x v="15"/>
    <n v="10035"/>
    <x v="3"/>
    <s v="FUR-BO-10003272"/>
    <x v="0"/>
    <x v="0"/>
    <s v="O'Sullivan Living Dimensions 5-Shelf Bookcases"/>
    <n v="353.56799999999998"/>
    <n v="2"/>
    <n v="0.2"/>
    <n v="-44.195999999999998"/>
    <x v="1"/>
  </r>
  <r>
    <n v="8611"/>
    <x v="4286"/>
    <x v="2"/>
    <d v="2011-06-04T00:00:00"/>
    <d v="2011-06-09T00:00:00"/>
    <s v="Standard Class"/>
    <s v="BT-11440"/>
    <s v="Bobby Trafton"/>
    <s v="Consumer"/>
    <s v="United States"/>
    <s v="New York City"/>
    <x v="15"/>
    <n v="10035"/>
    <x v="3"/>
    <s v="FUR-FU-10002191"/>
    <x v="0"/>
    <x v="5"/>
    <s v="G.E. Halogen Desk Lamp Bulbs"/>
    <n v="13.96"/>
    <n v="2"/>
    <n v="0"/>
    <n v="6.7008000000000001"/>
    <x v="1"/>
  </r>
  <r>
    <n v="8612"/>
    <x v="4287"/>
    <x v="3"/>
    <d v="2014-11-14T00:00:00"/>
    <d v="2014-11-18T00:00:00"/>
    <s v="Second Class"/>
    <s v="SE-20110"/>
    <s v="Sanjit Engle"/>
    <s v="Consumer"/>
    <s v="United States"/>
    <s v="Oxnard"/>
    <x v="1"/>
    <n v="93030"/>
    <x v="1"/>
    <s v="TEC-AC-10000682"/>
    <x v="2"/>
    <x v="11"/>
    <s v="Kensington K72356US Mouse-in-a-Box USB Desktop Mouse"/>
    <n v="82.95"/>
    <n v="5"/>
    <n v="0"/>
    <n v="29.032499999999999"/>
    <x v="0"/>
  </r>
  <r>
    <n v="8613"/>
    <x v="4288"/>
    <x v="0"/>
    <d v="2013-01-28T00:00:00"/>
    <d v="2013-02-01T00:00:00"/>
    <s v="Second Class"/>
    <s v="HG-14965"/>
    <s v="Henry Goldwyn"/>
    <s v="Corporate"/>
    <s v="United States"/>
    <s v="Los Angeles"/>
    <x v="1"/>
    <n v="90036"/>
    <x v="1"/>
    <s v="OFF-AR-10000588"/>
    <x v="1"/>
    <x v="6"/>
    <s v="Newell 345"/>
    <n v="39.68"/>
    <n v="2"/>
    <n v="0"/>
    <n v="10.316800000000001"/>
    <x v="9"/>
  </r>
  <r>
    <n v="8614"/>
    <x v="4289"/>
    <x v="0"/>
    <d v="2013-11-10T00:00:00"/>
    <d v="2013-11-15T00:00:00"/>
    <s v="Standard Class"/>
    <s v="PF-19165"/>
    <s v="Philip Fox"/>
    <s v="Consumer"/>
    <s v="United States"/>
    <s v="Oakland"/>
    <x v="1"/>
    <n v="94601"/>
    <x v="1"/>
    <s v="TEC-AC-10002001"/>
    <x v="2"/>
    <x v="11"/>
    <s v="Logitech Wireless Gaming Headset G930"/>
    <n v="479.97"/>
    <n v="3"/>
    <n v="0"/>
    <n v="177.5889"/>
    <x v="0"/>
  </r>
  <r>
    <n v="8615"/>
    <x v="4290"/>
    <x v="0"/>
    <d v="2013-09-11T00:00:00"/>
    <d v="2013-09-15T00:00:00"/>
    <s v="Standard Class"/>
    <s v="BD-11770"/>
    <s v="Bryan Davis"/>
    <s v="Consumer"/>
    <s v="United States"/>
    <s v="Edmonds"/>
    <x v="4"/>
    <n v="98026"/>
    <x v="1"/>
    <s v="OFF-LA-10003720"/>
    <x v="1"/>
    <x v="2"/>
    <s v="Avery 487"/>
    <n v="7.38"/>
    <n v="2"/>
    <n v="0"/>
    <n v="3.4685999999999999"/>
    <x v="8"/>
  </r>
  <r>
    <n v="8616"/>
    <x v="4290"/>
    <x v="0"/>
    <d v="2013-09-11T00:00:00"/>
    <d v="2013-09-15T00:00:00"/>
    <s v="Standard Class"/>
    <s v="BD-11770"/>
    <s v="Bryan Davis"/>
    <s v="Consumer"/>
    <s v="United States"/>
    <s v="Edmonds"/>
    <x v="4"/>
    <n v="98026"/>
    <x v="1"/>
    <s v="OFF-BI-10004364"/>
    <x v="1"/>
    <x v="8"/>
    <s v="Storex Dura Pro Binders"/>
    <n v="14.256"/>
    <n v="3"/>
    <n v="0.2"/>
    <n v="4.4550000000000001"/>
    <x v="8"/>
  </r>
  <r>
    <n v="8617"/>
    <x v="4290"/>
    <x v="0"/>
    <d v="2013-09-11T00:00:00"/>
    <d v="2013-09-15T00:00:00"/>
    <s v="Standard Class"/>
    <s v="BD-11770"/>
    <s v="Bryan Davis"/>
    <s v="Consumer"/>
    <s v="United States"/>
    <s v="Edmonds"/>
    <x v="4"/>
    <n v="98026"/>
    <x v="1"/>
    <s v="OFF-PA-10000100"/>
    <x v="1"/>
    <x v="10"/>
    <s v="Xerox 1945"/>
    <n v="81.98"/>
    <n v="2"/>
    <n v="0"/>
    <n v="40.170200000000001"/>
    <x v="8"/>
  </r>
  <r>
    <n v="8618"/>
    <x v="4290"/>
    <x v="0"/>
    <d v="2013-09-11T00:00:00"/>
    <d v="2013-09-15T00:00:00"/>
    <s v="Standard Class"/>
    <s v="BD-11770"/>
    <s v="Bryan Davis"/>
    <s v="Consumer"/>
    <s v="United States"/>
    <s v="Edmonds"/>
    <x v="4"/>
    <n v="98026"/>
    <x v="1"/>
    <s v="OFF-BI-10004826"/>
    <x v="1"/>
    <x v="8"/>
    <s v="JM Magazine Binder"/>
    <n v="39.624000000000002"/>
    <n v="3"/>
    <n v="0.2"/>
    <n v="13.868399999999999"/>
    <x v="8"/>
  </r>
  <r>
    <n v="8619"/>
    <x v="4291"/>
    <x v="3"/>
    <d v="2014-03-04T00:00:00"/>
    <d v="2014-03-09T00:00:00"/>
    <s v="Standard Class"/>
    <s v="BT-11395"/>
    <s v="Bill Tyler"/>
    <s v="Corporate"/>
    <s v="United States"/>
    <s v="Los Angeles"/>
    <x v="1"/>
    <n v="90004"/>
    <x v="1"/>
    <s v="FUR-TA-10001520"/>
    <x v="0"/>
    <x v="3"/>
    <s v="Lesro Sheffield Collection Coffee Table, End Table, Center Table, Corner Table"/>
    <n v="399.67200000000003"/>
    <n v="7"/>
    <n v="0.2"/>
    <n v="-14.9877"/>
    <x v="10"/>
  </r>
  <r>
    <n v="8620"/>
    <x v="4292"/>
    <x v="3"/>
    <d v="2014-09-09T00:00:00"/>
    <d v="2014-09-14T00:00:00"/>
    <s v="Second Class"/>
    <s v="EM-14095"/>
    <s v="Eudokia Martin"/>
    <s v="Corporate"/>
    <s v="United States"/>
    <s v="New York City"/>
    <x v="15"/>
    <n v="10024"/>
    <x v="3"/>
    <s v="OFF-ST-10001031"/>
    <x v="1"/>
    <x v="4"/>
    <s v="Adjustable Personal File Tote"/>
    <n v="65.12"/>
    <n v="4"/>
    <n v="0"/>
    <n v="16.9312"/>
    <x v="8"/>
  </r>
  <r>
    <n v="8621"/>
    <x v="4293"/>
    <x v="3"/>
    <d v="2014-11-07T00:00:00"/>
    <d v="2014-11-10T00:00:00"/>
    <s v="Second Class"/>
    <s v="LC-17050"/>
    <s v="Liz Carlisle"/>
    <s v="Consumer"/>
    <s v="United States"/>
    <s v="Dallas"/>
    <x v="5"/>
    <n v="75217"/>
    <x v="2"/>
    <s v="FUR-FU-10003878"/>
    <x v="0"/>
    <x v="5"/>
    <s v="Linden 10&quot; Round Wall Clock, Black"/>
    <n v="30.56"/>
    <n v="5"/>
    <n v="0.6"/>
    <n v="-19.864000000000001"/>
    <x v="0"/>
  </r>
  <r>
    <n v="8622"/>
    <x v="4294"/>
    <x v="3"/>
    <d v="2014-05-14T00:00:00"/>
    <d v="2014-05-19T00:00:00"/>
    <s v="Standard Class"/>
    <s v="FH-14275"/>
    <s v="Frank Hawley"/>
    <s v="Corporate"/>
    <s v="United States"/>
    <s v="Franklin"/>
    <x v="18"/>
    <n v="37064"/>
    <x v="0"/>
    <s v="OFF-AP-10000358"/>
    <x v="1"/>
    <x v="9"/>
    <s v="Fellowes Basic Home/Office Series Surge Protectors"/>
    <n v="20.768000000000001"/>
    <n v="2"/>
    <n v="0.2"/>
    <n v="2.3363999999999998"/>
    <x v="5"/>
  </r>
  <r>
    <n v="8623"/>
    <x v="4295"/>
    <x v="0"/>
    <d v="2013-11-28T00:00:00"/>
    <d v="2013-12-02T00:00:00"/>
    <s v="Standard Class"/>
    <s v="CM-12235"/>
    <s v="Chris McAfee"/>
    <s v="Consumer"/>
    <s v="United States"/>
    <s v="Phoenix"/>
    <x v="16"/>
    <n v="85023"/>
    <x v="1"/>
    <s v="OFF-ST-10000876"/>
    <x v="1"/>
    <x v="4"/>
    <s v="Eldon Simplefile Box Office"/>
    <n v="39.808"/>
    <n v="4"/>
    <n v="0.2"/>
    <n v="3.9807999999999999"/>
    <x v="0"/>
  </r>
  <r>
    <n v="8624"/>
    <x v="4296"/>
    <x v="1"/>
    <d v="2012-11-13T00:00:00"/>
    <d v="2012-11-18T00:00:00"/>
    <s v="Standard Class"/>
    <s v="FM-14380"/>
    <s v="Fred McMath"/>
    <s v="Consumer"/>
    <s v="United States"/>
    <s v="Miami"/>
    <x v="2"/>
    <n v="33178"/>
    <x v="0"/>
    <s v="OFF-BI-10004224"/>
    <x v="1"/>
    <x v="8"/>
    <s v="Catalog Binders with Expanding Posts"/>
    <n v="121.104"/>
    <n v="6"/>
    <n v="0.7"/>
    <n v="-100.92"/>
    <x v="0"/>
  </r>
  <r>
    <n v="8625"/>
    <x v="4296"/>
    <x v="1"/>
    <d v="2012-11-13T00:00:00"/>
    <d v="2012-11-18T00:00:00"/>
    <s v="Standard Class"/>
    <s v="FM-14380"/>
    <s v="Fred McMath"/>
    <s v="Consumer"/>
    <s v="United States"/>
    <s v="Miami"/>
    <x v="2"/>
    <n v="33178"/>
    <x v="0"/>
    <s v="TEC-AC-10004568"/>
    <x v="2"/>
    <x v="11"/>
    <s v="Maxell LTO Ultrium - 800 GB"/>
    <n v="111.96"/>
    <n v="5"/>
    <n v="0.2"/>
    <n v="-1.3995"/>
    <x v="0"/>
  </r>
  <r>
    <n v="8626"/>
    <x v="4297"/>
    <x v="1"/>
    <d v="2012-12-08T00:00:00"/>
    <d v="2012-12-12T00:00:00"/>
    <s v="Standard Class"/>
    <s v="HG-14965"/>
    <s v="Henry Goldwyn"/>
    <s v="Corporate"/>
    <s v="United States"/>
    <s v="Colorado Springs"/>
    <x v="22"/>
    <n v="80906"/>
    <x v="1"/>
    <s v="OFF-PA-10000533"/>
    <x v="1"/>
    <x v="10"/>
    <s v="Southworth Parchment Paper &amp; Envelopes"/>
    <n v="15.696"/>
    <n v="3"/>
    <n v="0.2"/>
    <n v="5.1012000000000004"/>
    <x v="4"/>
  </r>
  <r>
    <n v="8627"/>
    <x v="4298"/>
    <x v="1"/>
    <d v="2012-09-07T00:00:00"/>
    <d v="2012-09-12T00:00:00"/>
    <s v="Standard Class"/>
    <s v="AG-10525"/>
    <s v="Andy Gerbode"/>
    <s v="Corporate"/>
    <s v="United States"/>
    <s v="New York City"/>
    <x v="15"/>
    <n v="10011"/>
    <x v="3"/>
    <s v="OFF-ST-10003638"/>
    <x v="1"/>
    <x v="4"/>
    <s v="Mobile Personal File Cube"/>
    <n v="70.260000000000005"/>
    <n v="3"/>
    <n v="0"/>
    <n v="18.970199999999998"/>
    <x v="8"/>
  </r>
  <r>
    <n v="8628"/>
    <x v="4298"/>
    <x v="1"/>
    <d v="2012-09-07T00:00:00"/>
    <d v="2012-09-12T00:00:00"/>
    <s v="Standard Class"/>
    <s v="AG-10525"/>
    <s v="Andy Gerbode"/>
    <s v="Corporate"/>
    <s v="United States"/>
    <s v="New York City"/>
    <x v="15"/>
    <n v="10011"/>
    <x v="3"/>
    <s v="TEC-AC-10002305"/>
    <x v="2"/>
    <x v="11"/>
    <s v="KeyTronic E03601U1 - Keyboard - Beige"/>
    <n v="90"/>
    <n v="5"/>
    <n v="0"/>
    <n v="16.2"/>
    <x v="8"/>
  </r>
  <r>
    <n v="8629"/>
    <x v="4298"/>
    <x v="1"/>
    <d v="2012-09-07T00:00:00"/>
    <d v="2012-09-12T00:00:00"/>
    <s v="Standard Class"/>
    <s v="AG-10525"/>
    <s v="Andy Gerbode"/>
    <s v="Corporate"/>
    <s v="United States"/>
    <s v="New York City"/>
    <x v="15"/>
    <n v="10011"/>
    <x v="3"/>
    <s v="OFF-BI-10000605"/>
    <x v="1"/>
    <x v="8"/>
    <s v="Acco Pressboard Covers with Storage Hooks, 9 1/2&quot; x 11&quot;, Executive Red"/>
    <n v="6.0960000000000001"/>
    <n v="2"/>
    <n v="0.2"/>
    <n v="2.0573999999999999"/>
    <x v="8"/>
  </r>
  <r>
    <n v="8630"/>
    <x v="4298"/>
    <x v="1"/>
    <d v="2012-09-07T00:00:00"/>
    <d v="2012-09-12T00:00:00"/>
    <s v="Standard Class"/>
    <s v="AG-10525"/>
    <s v="Andy Gerbode"/>
    <s v="Corporate"/>
    <s v="United States"/>
    <s v="New York City"/>
    <x v="15"/>
    <n v="10011"/>
    <x v="3"/>
    <s v="FUR-TA-10003569"/>
    <x v="0"/>
    <x v="3"/>
    <s v="Bretford CR8500 Series Meeting Room Furniture"/>
    <n v="481.17599999999999"/>
    <n v="2"/>
    <n v="0.4"/>
    <n v="-120.294"/>
    <x v="8"/>
  </r>
  <r>
    <n v="8631"/>
    <x v="4298"/>
    <x v="1"/>
    <d v="2012-09-07T00:00:00"/>
    <d v="2012-09-12T00:00:00"/>
    <s v="Standard Class"/>
    <s v="AG-10525"/>
    <s v="Andy Gerbode"/>
    <s v="Corporate"/>
    <s v="United States"/>
    <s v="New York City"/>
    <x v="15"/>
    <n v="10011"/>
    <x v="3"/>
    <s v="OFF-FA-10003059"/>
    <x v="1"/>
    <x v="13"/>
    <s v="Assorted Color Push Pins"/>
    <n v="7.24"/>
    <n v="4"/>
    <n v="0"/>
    <n v="2.3892000000000002"/>
    <x v="8"/>
  </r>
  <r>
    <n v="8632"/>
    <x v="4299"/>
    <x v="0"/>
    <d v="2013-07-29T00:00:00"/>
    <d v="2013-07-30T00:00:00"/>
    <s v="First Class"/>
    <s v="OT-18730"/>
    <s v="Olvera Toch"/>
    <s v="Consumer"/>
    <s v="United States"/>
    <s v="Bethlehem"/>
    <x v="9"/>
    <n v="18018"/>
    <x v="3"/>
    <s v="FUR-BO-10004409"/>
    <x v="0"/>
    <x v="0"/>
    <s v="Safco Value Mate Series Steel Bookcases, Baked Enamel Finish on Steel, Gray"/>
    <n v="177.45"/>
    <n v="5"/>
    <n v="0.5"/>
    <n v="-78.078000000000003"/>
    <x v="7"/>
  </r>
  <r>
    <n v="8633"/>
    <x v="4299"/>
    <x v="0"/>
    <d v="2013-07-29T00:00:00"/>
    <d v="2013-07-30T00:00:00"/>
    <s v="First Class"/>
    <s v="OT-18730"/>
    <s v="Olvera Toch"/>
    <s v="Consumer"/>
    <s v="United States"/>
    <s v="Bethlehem"/>
    <x v="9"/>
    <n v="18018"/>
    <x v="3"/>
    <s v="OFF-BI-10000545"/>
    <x v="1"/>
    <x v="8"/>
    <s v="GBC Ibimaster 500 Manual ProClick Binding System"/>
    <n v="1369.7639999999999"/>
    <n v="6"/>
    <n v="0.7"/>
    <n v="-913.17600000000004"/>
    <x v="7"/>
  </r>
  <r>
    <n v="8634"/>
    <x v="4299"/>
    <x v="0"/>
    <d v="2013-07-29T00:00:00"/>
    <d v="2013-07-30T00:00:00"/>
    <s v="First Class"/>
    <s v="OT-18730"/>
    <s v="Olvera Toch"/>
    <s v="Consumer"/>
    <s v="United States"/>
    <s v="Bethlehem"/>
    <x v="9"/>
    <n v="18018"/>
    <x v="3"/>
    <s v="OFF-AP-10004052"/>
    <x v="1"/>
    <x v="9"/>
    <s v="Hoover Replacement Belts For Soft Guard &amp; Commercial Ltweight Upright Vacs, 2/Pk"/>
    <n v="9.48"/>
    <n v="3"/>
    <n v="0.2"/>
    <n v="0.71099999999999997"/>
    <x v="7"/>
  </r>
  <r>
    <n v="8635"/>
    <x v="4300"/>
    <x v="3"/>
    <d v="2014-08-26T00:00:00"/>
    <d v="2014-08-30T00:00:00"/>
    <s v="Standard Class"/>
    <s v="SV-20365"/>
    <s v="Seth Vernon"/>
    <s v="Consumer"/>
    <s v="United States"/>
    <s v="Philadelphia"/>
    <x v="9"/>
    <n v="19140"/>
    <x v="3"/>
    <s v="FUR-BO-10001798"/>
    <x v="0"/>
    <x v="0"/>
    <s v="Bush Somerset Collection Bookcase"/>
    <n v="130.97999999999999"/>
    <n v="2"/>
    <n v="0.5"/>
    <n v="-89.066400000000002"/>
    <x v="6"/>
  </r>
  <r>
    <n v="8636"/>
    <x v="4301"/>
    <x v="2"/>
    <d v="2011-04-30T00:00:00"/>
    <d v="2011-05-02T00:00:00"/>
    <s v="First Class"/>
    <s v="JM-16195"/>
    <s v="Justin MacKendrick"/>
    <s v="Consumer"/>
    <s v="United States"/>
    <s v="Louisville"/>
    <x v="0"/>
    <n v="40214"/>
    <x v="0"/>
    <s v="OFF-AR-10004010"/>
    <x v="1"/>
    <x v="6"/>
    <s v="Hunt Boston Vacuum Mount KS Pencil Sharpener"/>
    <n v="174.95"/>
    <n v="5"/>
    <n v="0"/>
    <n v="45.487000000000002"/>
    <x v="3"/>
  </r>
  <r>
    <n v="8637"/>
    <x v="4301"/>
    <x v="2"/>
    <d v="2011-04-30T00:00:00"/>
    <d v="2011-05-02T00:00:00"/>
    <s v="First Class"/>
    <s v="JM-16195"/>
    <s v="Justin MacKendrick"/>
    <s v="Consumer"/>
    <s v="United States"/>
    <s v="Louisville"/>
    <x v="0"/>
    <n v="40214"/>
    <x v="0"/>
    <s v="OFF-ST-10000585"/>
    <x v="1"/>
    <x v="4"/>
    <s v="Economy Rollaway Files"/>
    <n v="826"/>
    <n v="5"/>
    <n v="0"/>
    <n v="214.76"/>
    <x v="3"/>
  </r>
  <r>
    <n v="8638"/>
    <x v="4302"/>
    <x v="3"/>
    <d v="2014-04-28T00:00:00"/>
    <d v="2014-05-03T00:00:00"/>
    <s v="Standard Class"/>
    <s v="HM-14980"/>
    <s v="Henry MacAllister"/>
    <s v="Consumer"/>
    <s v="United States"/>
    <s v="Seattle"/>
    <x v="4"/>
    <n v="98105"/>
    <x v="1"/>
    <s v="FUR-FU-10000397"/>
    <x v="0"/>
    <x v="5"/>
    <s v="Luxo Economy Swing Arm Lamp"/>
    <n v="139.58000000000001"/>
    <n v="7"/>
    <n v="0"/>
    <n v="39.0824"/>
    <x v="3"/>
  </r>
  <r>
    <n v="8639"/>
    <x v="4303"/>
    <x v="3"/>
    <d v="2014-07-24T00:00:00"/>
    <d v="2014-07-25T00:00:00"/>
    <s v="First Class"/>
    <s v="PO-19180"/>
    <s v="Philisse Overcash"/>
    <s v="Home Office"/>
    <s v="United States"/>
    <s v="Kenosha"/>
    <x v="6"/>
    <n v="53142"/>
    <x v="2"/>
    <s v="TEC-AC-10000736"/>
    <x v="2"/>
    <x v="11"/>
    <s v="Logitech G600 MMO Gaming Mouse"/>
    <n v="399.95"/>
    <n v="5"/>
    <n v="0"/>
    <n v="143.982"/>
    <x v="7"/>
  </r>
  <r>
    <n v="8640"/>
    <x v="4304"/>
    <x v="2"/>
    <d v="2011-12-13T00:00:00"/>
    <d v="2011-12-15T00:00:00"/>
    <s v="Second Class"/>
    <s v="KC-16675"/>
    <s v="Kimberly Carter"/>
    <s v="Corporate"/>
    <s v="United States"/>
    <s v="Henderson"/>
    <x v="0"/>
    <n v="42420"/>
    <x v="0"/>
    <s v="OFF-BI-10004970"/>
    <x v="1"/>
    <x v="8"/>
    <s v="ACCOHIDE 3-Ring Binder, Blue, 1&quot;"/>
    <n v="12.39"/>
    <n v="3"/>
    <n v="0"/>
    <n v="5.8232999999999997"/>
    <x v="4"/>
  </r>
  <r>
    <n v="8641"/>
    <x v="4305"/>
    <x v="3"/>
    <d v="2014-01-13T00:00:00"/>
    <d v="2014-01-17T00:00:00"/>
    <s v="Standard Class"/>
    <s v="DB-13120"/>
    <s v="David Bremer"/>
    <s v="Corporate"/>
    <s v="United States"/>
    <s v="Dallas"/>
    <x v="5"/>
    <n v="75217"/>
    <x v="2"/>
    <s v="OFF-BI-10000545"/>
    <x v="1"/>
    <x v="8"/>
    <s v="GBC Ibimaster 500 Manual ProClick Binding System"/>
    <n v="760.98"/>
    <n v="5"/>
    <n v="0.8"/>
    <n v="-1141.47"/>
    <x v="9"/>
  </r>
  <r>
    <n v="8642"/>
    <x v="4306"/>
    <x v="3"/>
    <d v="2014-12-03T00:00:00"/>
    <d v="2014-12-03T00:00:00"/>
    <s v="Same Day"/>
    <s v="SV-20935"/>
    <s v="Susan Vittorini"/>
    <s v="Consumer"/>
    <s v="United States"/>
    <s v="Peoria"/>
    <x v="16"/>
    <n v="85345"/>
    <x v="1"/>
    <s v="OFF-BI-10001670"/>
    <x v="1"/>
    <x v="8"/>
    <s v="Vinyl Sectional Post Binders"/>
    <n v="67.86"/>
    <n v="6"/>
    <n v="0.7"/>
    <n v="-45.24"/>
    <x v="4"/>
  </r>
  <r>
    <n v="8643"/>
    <x v="4307"/>
    <x v="1"/>
    <d v="2012-11-08T00:00:00"/>
    <d v="2012-11-15T00:00:00"/>
    <s v="Standard Class"/>
    <s v="NS-18640"/>
    <s v="Noel Staavos"/>
    <s v="Corporate"/>
    <s v="United States"/>
    <s v="Jacksonville"/>
    <x v="3"/>
    <n v="28540"/>
    <x v="0"/>
    <s v="OFF-FA-10000624"/>
    <x v="1"/>
    <x v="13"/>
    <s v="OIC Binder Clips"/>
    <n v="31.504000000000001"/>
    <n v="11"/>
    <n v="0.2"/>
    <n v="11.814"/>
    <x v="0"/>
  </r>
  <r>
    <n v="8644"/>
    <x v="4307"/>
    <x v="1"/>
    <d v="2012-11-08T00:00:00"/>
    <d v="2012-11-15T00:00:00"/>
    <s v="Standard Class"/>
    <s v="NS-18640"/>
    <s v="Noel Staavos"/>
    <s v="Corporate"/>
    <s v="United States"/>
    <s v="Jacksonville"/>
    <x v="3"/>
    <n v="28540"/>
    <x v="0"/>
    <s v="OFF-LA-10002945"/>
    <x v="1"/>
    <x v="2"/>
    <s v="Permanent Self-Adhesive File Folder Labels for Typewriters, 1 1/8 x 3 1/2, White"/>
    <n v="5.04"/>
    <n v="1"/>
    <n v="0.2"/>
    <n v="1.6379999999999999"/>
    <x v="0"/>
  </r>
  <r>
    <n v="8645"/>
    <x v="4307"/>
    <x v="1"/>
    <d v="2012-11-08T00:00:00"/>
    <d v="2012-11-15T00:00:00"/>
    <s v="Standard Class"/>
    <s v="NS-18640"/>
    <s v="Noel Staavos"/>
    <s v="Corporate"/>
    <s v="United States"/>
    <s v="Jacksonville"/>
    <x v="3"/>
    <n v="28540"/>
    <x v="0"/>
    <s v="OFF-BI-10000315"/>
    <x v="1"/>
    <x v="8"/>
    <s v="Poly Designer Cover &amp; Back"/>
    <n v="39.878999999999998"/>
    <n v="7"/>
    <n v="0.7"/>
    <n v="-29.244599999999998"/>
    <x v="0"/>
  </r>
  <r>
    <n v="8646"/>
    <x v="4307"/>
    <x v="1"/>
    <d v="2012-11-08T00:00:00"/>
    <d v="2012-11-15T00:00:00"/>
    <s v="Standard Class"/>
    <s v="NS-18640"/>
    <s v="Noel Staavos"/>
    <s v="Corporate"/>
    <s v="United States"/>
    <s v="Jacksonville"/>
    <x v="3"/>
    <n v="28540"/>
    <x v="0"/>
    <s v="FUR-FU-10000023"/>
    <x v="0"/>
    <x v="5"/>
    <s v="Eldon Wave Desk Accessories"/>
    <n v="4.7119999999999997"/>
    <n v="1"/>
    <n v="0.2"/>
    <n v="1.4136"/>
    <x v="0"/>
  </r>
  <r>
    <n v="8647"/>
    <x v="4308"/>
    <x v="0"/>
    <d v="2013-11-26T00:00:00"/>
    <d v="2013-11-30T00:00:00"/>
    <s v="Standard Class"/>
    <s v="MH-17455"/>
    <s v="Mark Hamilton"/>
    <s v="Consumer"/>
    <s v="United States"/>
    <s v="Los Angeles"/>
    <x v="1"/>
    <n v="90032"/>
    <x v="1"/>
    <s v="FUR-CH-10004698"/>
    <x v="0"/>
    <x v="1"/>
    <s v="Padded Folding Chairs, Black, 4/Carton"/>
    <n v="194.352"/>
    <n v="3"/>
    <n v="0.2"/>
    <n v="19.435199999999998"/>
    <x v="0"/>
  </r>
  <r>
    <n v="8648"/>
    <x v="4309"/>
    <x v="1"/>
    <d v="2012-12-05T00:00:00"/>
    <d v="2012-12-08T00:00:00"/>
    <s v="First Class"/>
    <s v="RR-19525"/>
    <s v="Rick Reed"/>
    <s v="Corporate"/>
    <s v="United States"/>
    <s v="Nashville"/>
    <x v="18"/>
    <n v="37211"/>
    <x v="0"/>
    <s v="FUR-CH-10004477"/>
    <x v="0"/>
    <x v="1"/>
    <s v="Global Push Button Manager's Chair, Indigo"/>
    <n v="97.424000000000007"/>
    <n v="2"/>
    <n v="0.2"/>
    <n v="10.9602"/>
    <x v="4"/>
  </r>
  <r>
    <n v="8649"/>
    <x v="4310"/>
    <x v="0"/>
    <d v="2013-07-30T00:00:00"/>
    <d v="2013-08-04T00:00:00"/>
    <s v="Standard Class"/>
    <s v="RH-19555"/>
    <s v="Ritsa Hightower"/>
    <s v="Consumer"/>
    <s v="United States"/>
    <s v="Charlotte"/>
    <x v="3"/>
    <n v="28205"/>
    <x v="0"/>
    <s v="OFF-ST-10003816"/>
    <x v="1"/>
    <x v="4"/>
    <s v="Fellowes High-Stak Drawer Files"/>
    <n v="704.76"/>
    <n v="5"/>
    <n v="0.2"/>
    <n v="26.4285"/>
    <x v="7"/>
  </r>
  <r>
    <n v="8650"/>
    <x v="4310"/>
    <x v="0"/>
    <d v="2013-07-30T00:00:00"/>
    <d v="2013-08-04T00:00:00"/>
    <s v="Standard Class"/>
    <s v="RH-19555"/>
    <s v="Ritsa Hightower"/>
    <s v="Consumer"/>
    <s v="United States"/>
    <s v="Charlotte"/>
    <x v="3"/>
    <n v="28205"/>
    <x v="0"/>
    <s v="OFF-BI-10002429"/>
    <x v="1"/>
    <x v="8"/>
    <s v="Premier Elliptical Ring Binder, Black"/>
    <n v="27.396000000000001"/>
    <n v="3"/>
    <n v="0.7"/>
    <n v="-20.090399999999999"/>
    <x v="7"/>
  </r>
  <r>
    <n v="8651"/>
    <x v="4311"/>
    <x v="2"/>
    <d v="2011-09-13T00:00:00"/>
    <d v="2011-09-13T00:00:00"/>
    <s v="Same Day"/>
    <s v="RP-19390"/>
    <s v="Resi Pölking"/>
    <s v="Consumer"/>
    <s v="United States"/>
    <s v="Seattle"/>
    <x v="4"/>
    <n v="98103"/>
    <x v="1"/>
    <s v="OFF-FA-10000840"/>
    <x v="1"/>
    <x v="13"/>
    <s v="OIC Thumb-Tacks"/>
    <n v="5.7"/>
    <n v="5"/>
    <n v="0"/>
    <n v="2.6789999999999998"/>
    <x v="8"/>
  </r>
  <r>
    <n v="8652"/>
    <x v="4311"/>
    <x v="2"/>
    <d v="2011-09-13T00:00:00"/>
    <d v="2011-09-13T00:00:00"/>
    <s v="Same Day"/>
    <s v="RP-19390"/>
    <s v="Resi Pölking"/>
    <s v="Consumer"/>
    <s v="United States"/>
    <s v="Seattle"/>
    <x v="4"/>
    <n v="98103"/>
    <x v="1"/>
    <s v="FUR-FU-10001918"/>
    <x v="0"/>
    <x v="5"/>
    <s v="C-Line Cubicle Keepers Polyproplyene Holder With Velcro Backings"/>
    <n v="14.19"/>
    <n v="3"/>
    <n v="0"/>
    <n v="5.5340999999999996"/>
    <x v="8"/>
  </r>
  <r>
    <n v="8653"/>
    <x v="4311"/>
    <x v="2"/>
    <d v="2011-09-13T00:00:00"/>
    <d v="2011-09-13T00:00:00"/>
    <s v="Same Day"/>
    <s v="RP-19390"/>
    <s v="Resi Pölking"/>
    <s v="Consumer"/>
    <s v="United States"/>
    <s v="Seattle"/>
    <x v="4"/>
    <n v="98103"/>
    <x v="1"/>
    <s v="OFF-SU-10001574"/>
    <x v="1"/>
    <x v="14"/>
    <s v="Acme Value Line Scissors"/>
    <n v="7.3"/>
    <n v="2"/>
    <n v="0"/>
    <n v="2.19"/>
    <x v="8"/>
  </r>
  <r>
    <n v="8654"/>
    <x v="4311"/>
    <x v="2"/>
    <d v="2011-09-13T00:00:00"/>
    <d v="2011-09-13T00:00:00"/>
    <s v="Same Day"/>
    <s v="RP-19390"/>
    <s v="Resi Pölking"/>
    <s v="Consumer"/>
    <s v="United States"/>
    <s v="Seattle"/>
    <x v="4"/>
    <n v="98103"/>
    <x v="1"/>
    <s v="TEC-AC-10001606"/>
    <x v="2"/>
    <x v="11"/>
    <s v="Logitech Wireless Performance Mouse MX for PC and Mac"/>
    <n v="199.98"/>
    <n v="2"/>
    <n v="0"/>
    <n v="75.992400000000004"/>
    <x v="8"/>
  </r>
  <r>
    <n v="8655"/>
    <x v="4311"/>
    <x v="2"/>
    <d v="2011-09-13T00:00:00"/>
    <d v="2011-09-13T00:00:00"/>
    <s v="Same Day"/>
    <s v="RP-19390"/>
    <s v="Resi Pölking"/>
    <s v="Consumer"/>
    <s v="United States"/>
    <s v="Seattle"/>
    <x v="4"/>
    <n v="98103"/>
    <x v="1"/>
    <s v="TEC-AC-10003399"/>
    <x v="2"/>
    <x v="11"/>
    <s v="Memorex Mini Travel Drive 64 GB USB 2.0 Flash Drive"/>
    <n v="144.96"/>
    <n v="4"/>
    <n v="0"/>
    <n v="60.883200000000002"/>
    <x v="8"/>
  </r>
  <r>
    <n v="8656"/>
    <x v="4311"/>
    <x v="2"/>
    <d v="2011-09-13T00:00:00"/>
    <d v="2011-09-13T00:00:00"/>
    <s v="Same Day"/>
    <s v="RP-19390"/>
    <s v="Resi Pölking"/>
    <s v="Consumer"/>
    <s v="United States"/>
    <s v="Seattle"/>
    <x v="4"/>
    <n v="98103"/>
    <x v="1"/>
    <s v="TEC-AC-10000865"/>
    <x v="2"/>
    <x v="11"/>
    <s v="WD My Passport Ultra 500GB Portable External Hard Drive"/>
    <n v="118"/>
    <n v="2"/>
    <n v="0"/>
    <n v="20.059999999999999"/>
    <x v="8"/>
  </r>
  <r>
    <n v="8657"/>
    <x v="4311"/>
    <x v="2"/>
    <d v="2011-09-13T00:00:00"/>
    <d v="2011-09-13T00:00:00"/>
    <s v="Same Day"/>
    <s v="RP-19390"/>
    <s v="Resi Pölking"/>
    <s v="Consumer"/>
    <s v="United States"/>
    <s v="Seattle"/>
    <x v="4"/>
    <n v="98103"/>
    <x v="1"/>
    <s v="OFF-PA-10002923"/>
    <x v="1"/>
    <x v="10"/>
    <s v="Xerox 1942"/>
    <n v="48.94"/>
    <n v="1"/>
    <n v="0"/>
    <n v="24.47"/>
    <x v="8"/>
  </r>
  <r>
    <n v="8658"/>
    <x v="4311"/>
    <x v="2"/>
    <d v="2011-09-13T00:00:00"/>
    <d v="2011-09-13T00:00:00"/>
    <s v="Same Day"/>
    <s v="RP-19390"/>
    <s v="Resi Pölking"/>
    <s v="Consumer"/>
    <s v="United States"/>
    <s v="Seattle"/>
    <x v="4"/>
    <n v="98103"/>
    <x v="1"/>
    <s v="OFF-AP-10004785"/>
    <x v="1"/>
    <x v="9"/>
    <s v="Holmes Replacement Filter for HEPA Air Cleaner, Medium Room"/>
    <n v="22.66"/>
    <n v="2"/>
    <n v="0"/>
    <n v="9.7438000000000002"/>
    <x v="8"/>
  </r>
  <r>
    <n v="8659"/>
    <x v="4312"/>
    <x v="0"/>
    <d v="2013-06-22T00:00:00"/>
    <d v="2013-06-26T00:00:00"/>
    <s v="Standard Class"/>
    <s v="KB-16600"/>
    <s v="Ken Brennan"/>
    <s v="Corporate"/>
    <s v="United States"/>
    <s v="Chicago"/>
    <x v="10"/>
    <n v="60623"/>
    <x v="2"/>
    <s v="OFF-BI-10003727"/>
    <x v="1"/>
    <x v="8"/>
    <s v="Avery Durable Slant Ring Binders With Label Holder"/>
    <n v="0.83599999999999997"/>
    <n v="1"/>
    <n v="0.8"/>
    <n v="-1.3375999999999999"/>
    <x v="1"/>
  </r>
  <r>
    <n v="8660"/>
    <x v="4313"/>
    <x v="0"/>
    <d v="2013-09-04T00:00:00"/>
    <d v="2013-09-09T00:00:00"/>
    <s v="Standard Class"/>
    <s v="MH-17620"/>
    <s v="Matt Hagelstein"/>
    <s v="Corporate"/>
    <s v="United States"/>
    <s v="Cincinnati"/>
    <x v="24"/>
    <n v="45231"/>
    <x v="3"/>
    <s v="OFF-PA-10002246"/>
    <x v="1"/>
    <x v="10"/>
    <s v="Wirebound Four 2-3/4 x 5 Forms per Page, 400 Sets per Book"/>
    <n v="30.96"/>
    <n v="6"/>
    <n v="0.2"/>
    <n v="11.223000000000001"/>
    <x v="8"/>
  </r>
  <r>
    <n v="8661"/>
    <x v="4314"/>
    <x v="3"/>
    <d v="2014-11-26T00:00:00"/>
    <d v="2014-12-01T00:00:00"/>
    <s v="Standard Class"/>
    <s v="HZ-14950"/>
    <s v="Henia Zydlo"/>
    <s v="Consumer"/>
    <s v="United States"/>
    <s v="Fort Lauderdale"/>
    <x v="2"/>
    <n v="33311"/>
    <x v="0"/>
    <s v="FUR-BO-10003965"/>
    <x v="0"/>
    <x v="0"/>
    <s v="O'Sullivan Manor Hill 2-Door Library in Brianna Oak"/>
    <n v="723.92"/>
    <n v="5"/>
    <n v="0.2"/>
    <n v="-81.441000000000003"/>
    <x v="0"/>
  </r>
  <r>
    <n v="8662"/>
    <x v="4315"/>
    <x v="1"/>
    <d v="2012-05-12T00:00:00"/>
    <d v="2012-05-17T00:00:00"/>
    <s v="Standard Class"/>
    <s v="JG-15160"/>
    <s v="James Galang"/>
    <s v="Consumer"/>
    <s v="United States"/>
    <s v="Houston"/>
    <x v="5"/>
    <n v="77041"/>
    <x v="2"/>
    <s v="FUR-FU-10000175"/>
    <x v="0"/>
    <x v="5"/>
    <s v="DAX Wood Document Frame."/>
    <n v="21.968"/>
    <n v="4"/>
    <n v="0.6"/>
    <n v="-15.9268"/>
    <x v="5"/>
  </r>
  <r>
    <n v="8663"/>
    <x v="4315"/>
    <x v="1"/>
    <d v="2012-05-12T00:00:00"/>
    <d v="2012-05-17T00:00:00"/>
    <s v="Standard Class"/>
    <s v="JG-15160"/>
    <s v="James Galang"/>
    <s v="Consumer"/>
    <s v="United States"/>
    <s v="Houston"/>
    <x v="5"/>
    <n v="77041"/>
    <x v="2"/>
    <s v="TEC-PH-10001336"/>
    <x v="2"/>
    <x v="7"/>
    <s v="Digium D40 VoIP phone"/>
    <n v="619.15200000000004"/>
    <n v="6"/>
    <n v="0.2"/>
    <n v="69.654600000000002"/>
    <x v="5"/>
  </r>
  <r>
    <n v="8664"/>
    <x v="4315"/>
    <x v="1"/>
    <d v="2012-05-12T00:00:00"/>
    <d v="2012-05-17T00:00:00"/>
    <s v="Standard Class"/>
    <s v="JG-15160"/>
    <s v="James Galang"/>
    <s v="Consumer"/>
    <s v="United States"/>
    <s v="Houston"/>
    <x v="5"/>
    <n v="77041"/>
    <x v="2"/>
    <s v="OFF-PA-10001954"/>
    <x v="1"/>
    <x v="10"/>
    <s v="Xerox 1964"/>
    <n v="127.904"/>
    <n v="7"/>
    <n v="0.2"/>
    <n v="41.568800000000003"/>
    <x v="5"/>
  </r>
  <r>
    <n v="8665"/>
    <x v="4316"/>
    <x v="3"/>
    <d v="2014-03-31T00:00:00"/>
    <d v="2014-04-02T00:00:00"/>
    <s v="Second Class"/>
    <s v="AB-10165"/>
    <s v="Alan Barnes"/>
    <s v="Consumer"/>
    <s v="United States"/>
    <s v="Lakewood"/>
    <x v="1"/>
    <n v="90712"/>
    <x v="1"/>
    <s v="FUR-FU-10004973"/>
    <x v="0"/>
    <x v="5"/>
    <s v="Flat Face Poster Frame"/>
    <n v="94.2"/>
    <n v="5"/>
    <n v="0"/>
    <n v="39.564"/>
    <x v="10"/>
  </r>
  <r>
    <n v="8666"/>
    <x v="4317"/>
    <x v="0"/>
    <d v="2013-11-18T00:00:00"/>
    <d v="2013-11-19T00:00:00"/>
    <s v="First Class"/>
    <s v="HJ-14875"/>
    <s v="Heather Jas"/>
    <s v="Home Office"/>
    <s v="United States"/>
    <s v="San Francisco"/>
    <x v="1"/>
    <n v="94122"/>
    <x v="1"/>
    <s v="OFF-SU-10004231"/>
    <x v="1"/>
    <x v="14"/>
    <s v="Acme Tagit Stainless Steel Antibacterial Scissors"/>
    <n v="49.5"/>
    <n v="5"/>
    <n v="0"/>
    <n v="13.365"/>
    <x v="0"/>
  </r>
  <r>
    <n v="8667"/>
    <x v="4318"/>
    <x v="0"/>
    <d v="2013-12-31T00:00:00"/>
    <d v="2014-01-03T00:00:00"/>
    <s v="First Class"/>
    <s v="CJ-11875"/>
    <s v="Carl Jackson"/>
    <s v="Corporate"/>
    <s v="United States"/>
    <s v="Philadelphia"/>
    <x v="9"/>
    <n v="19140"/>
    <x v="3"/>
    <s v="OFF-AR-10004269"/>
    <x v="1"/>
    <x v="6"/>
    <s v="Newell 31"/>
    <n v="16.52"/>
    <n v="5"/>
    <n v="0.2"/>
    <n v="1.6519999999999999"/>
    <x v="4"/>
  </r>
  <r>
    <n v="8668"/>
    <x v="4319"/>
    <x v="0"/>
    <d v="2013-12-23T00:00:00"/>
    <d v="2013-12-25T00:00:00"/>
    <s v="Second Class"/>
    <s v="ED-13885"/>
    <s v="Emily Ducich"/>
    <s v="Home Office"/>
    <s v="United States"/>
    <s v="Seattle"/>
    <x v="4"/>
    <n v="98115"/>
    <x v="1"/>
    <s v="OFF-BI-10004002"/>
    <x v="1"/>
    <x v="8"/>
    <s v="Wilson Jones International Size A4 Ring Binders"/>
    <n v="55.36"/>
    <n v="4"/>
    <n v="0.2"/>
    <n v="19.376000000000001"/>
    <x v="4"/>
  </r>
  <r>
    <n v="8669"/>
    <x v="4319"/>
    <x v="0"/>
    <d v="2013-12-23T00:00:00"/>
    <d v="2013-12-25T00:00:00"/>
    <s v="Second Class"/>
    <s v="ED-13885"/>
    <s v="Emily Ducich"/>
    <s v="Home Office"/>
    <s v="United States"/>
    <s v="Seattle"/>
    <x v="4"/>
    <n v="98115"/>
    <x v="1"/>
    <s v="TEC-MA-10000752"/>
    <x v="2"/>
    <x v="15"/>
    <s v="Texas Instrument TI-15 Fraction Calculator"/>
    <n v="11.56"/>
    <n v="1"/>
    <n v="0.2"/>
    <n v="3.7570000000000001"/>
    <x v="4"/>
  </r>
  <r>
    <n v="8670"/>
    <x v="4320"/>
    <x v="1"/>
    <d v="2012-12-20T00:00:00"/>
    <d v="2012-12-25T00:00:00"/>
    <s v="Second Class"/>
    <s v="AI-10855"/>
    <s v="Arianne Irving"/>
    <s v="Consumer"/>
    <s v="United States"/>
    <s v="Los Angeles"/>
    <x v="1"/>
    <n v="90036"/>
    <x v="1"/>
    <s v="OFF-PA-10004947"/>
    <x v="1"/>
    <x v="10"/>
    <s v="Staples"/>
    <n v="17.12"/>
    <n v="4"/>
    <n v="0"/>
    <n v="7.7039999999999997"/>
    <x v="4"/>
  </r>
  <r>
    <n v="8671"/>
    <x v="4321"/>
    <x v="2"/>
    <d v="2011-12-27T00:00:00"/>
    <d v="2012-01-01T00:00:00"/>
    <s v="Second Class"/>
    <s v="KB-16315"/>
    <s v="Karl Braun"/>
    <s v="Consumer"/>
    <s v="United States"/>
    <s v="Cleveland"/>
    <x v="24"/>
    <n v="44105"/>
    <x v="3"/>
    <s v="FUR-FU-10004904"/>
    <x v="0"/>
    <x v="5"/>
    <s v="Eldon &quot;L&quot; Workstation Diamond Chairmat"/>
    <n v="182.352"/>
    <n v="3"/>
    <n v="0.2"/>
    <n v="-18.235199999999999"/>
    <x v="4"/>
  </r>
  <r>
    <n v="8672"/>
    <x v="4321"/>
    <x v="2"/>
    <d v="2011-12-27T00:00:00"/>
    <d v="2012-01-01T00:00:00"/>
    <s v="Second Class"/>
    <s v="KB-16315"/>
    <s v="Karl Braun"/>
    <s v="Consumer"/>
    <s v="United States"/>
    <s v="Cleveland"/>
    <x v="24"/>
    <n v="44105"/>
    <x v="3"/>
    <s v="OFF-ST-10002790"/>
    <x v="1"/>
    <x v="4"/>
    <s v="Safco Industrial Shelving"/>
    <n v="118.16"/>
    <n v="2"/>
    <n v="0.2"/>
    <n v="-25.109000000000002"/>
    <x v="4"/>
  </r>
  <r>
    <n v="8673"/>
    <x v="4322"/>
    <x v="3"/>
    <d v="2014-02-17T00:00:00"/>
    <d v="2014-02-22T00:00:00"/>
    <s v="Standard Class"/>
    <s v="JS-16030"/>
    <s v="Joy Smith"/>
    <s v="Consumer"/>
    <s v="United States"/>
    <s v="Decatur"/>
    <x v="10"/>
    <n v="62521"/>
    <x v="2"/>
    <s v="OFF-FA-10004854"/>
    <x v="1"/>
    <x v="13"/>
    <s v="Vinyl Coated Wire Paper Clips in Organizer Box, 800/Box"/>
    <n v="18.367999999999999"/>
    <n v="2"/>
    <n v="0.2"/>
    <n v="6.1992000000000003"/>
    <x v="11"/>
  </r>
  <r>
    <n v="8674"/>
    <x v="4322"/>
    <x v="3"/>
    <d v="2014-02-17T00:00:00"/>
    <d v="2014-02-22T00:00:00"/>
    <s v="Standard Class"/>
    <s v="JS-16030"/>
    <s v="Joy Smith"/>
    <s v="Consumer"/>
    <s v="United States"/>
    <s v="Decatur"/>
    <x v="10"/>
    <n v="62521"/>
    <x v="2"/>
    <s v="FUR-CH-10004063"/>
    <x v="0"/>
    <x v="1"/>
    <s v="Global Deluxe High-Back Manager's Chair"/>
    <n v="600.55799999999999"/>
    <n v="3"/>
    <n v="0.3"/>
    <n v="-8.5793999999999997"/>
    <x v="11"/>
  </r>
  <r>
    <n v="8675"/>
    <x v="4322"/>
    <x v="3"/>
    <d v="2014-02-17T00:00:00"/>
    <d v="2014-02-22T00:00:00"/>
    <s v="Standard Class"/>
    <s v="JS-16030"/>
    <s v="Joy Smith"/>
    <s v="Consumer"/>
    <s v="United States"/>
    <s v="Decatur"/>
    <x v="10"/>
    <n v="62521"/>
    <x v="2"/>
    <s v="OFF-ST-10000642"/>
    <x v="1"/>
    <x v="4"/>
    <s v="Tennsco Lockers, Gray"/>
    <n v="50.351999999999997"/>
    <n v="3"/>
    <n v="0.2"/>
    <n v="-8.1821999999999999"/>
    <x v="11"/>
  </r>
  <r>
    <n v="8676"/>
    <x v="4322"/>
    <x v="3"/>
    <d v="2014-02-17T00:00:00"/>
    <d v="2014-02-22T00:00:00"/>
    <s v="Standard Class"/>
    <s v="JS-16030"/>
    <s v="Joy Smith"/>
    <s v="Consumer"/>
    <s v="United States"/>
    <s v="Decatur"/>
    <x v="10"/>
    <n v="62521"/>
    <x v="2"/>
    <s v="OFF-AR-10004078"/>
    <x v="1"/>
    <x v="6"/>
    <s v="Newell 312"/>
    <n v="28.032"/>
    <n v="6"/>
    <n v="0.2"/>
    <n v="3.504"/>
    <x v="11"/>
  </r>
  <r>
    <n v="8677"/>
    <x v="4322"/>
    <x v="3"/>
    <d v="2014-02-17T00:00:00"/>
    <d v="2014-02-22T00:00:00"/>
    <s v="Standard Class"/>
    <s v="JS-16030"/>
    <s v="Joy Smith"/>
    <s v="Consumer"/>
    <s v="United States"/>
    <s v="Decatur"/>
    <x v="10"/>
    <n v="62521"/>
    <x v="2"/>
    <s v="FUR-FU-10004270"/>
    <x v="0"/>
    <x v="5"/>
    <s v="Executive Impressions 13&quot; Clairmont Wall Clock"/>
    <n v="7.6920000000000002"/>
    <n v="1"/>
    <n v="0.6"/>
    <n v="-3.6537000000000002"/>
    <x v="11"/>
  </r>
  <r>
    <n v="8678"/>
    <x v="4323"/>
    <x v="3"/>
    <d v="2014-10-25T00:00:00"/>
    <d v="2014-10-27T00:00:00"/>
    <s v="First Class"/>
    <s v="PO-18850"/>
    <s v="Patrick O'Brill"/>
    <s v="Consumer"/>
    <s v="United States"/>
    <s v="Mansfield"/>
    <x v="5"/>
    <n v="76063"/>
    <x v="2"/>
    <s v="FUR-TA-10004607"/>
    <x v="0"/>
    <x v="3"/>
    <s v="Hon 2111 Invitation Series Straight Table"/>
    <n v="517.40499999999997"/>
    <n v="5"/>
    <n v="0.3"/>
    <n v="-81.3065"/>
    <x v="2"/>
  </r>
  <r>
    <n v="8679"/>
    <x v="4324"/>
    <x v="0"/>
    <d v="2013-09-03T00:00:00"/>
    <d v="2013-09-08T00:00:00"/>
    <s v="Second Class"/>
    <s v="RD-19810"/>
    <s v="Ross DeVincentis"/>
    <s v="Home Office"/>
    <s v="United States"/>
    <s v="Houston"/>
    <x v="5"/>
    <n v="77070"/>
    <x v="2"/>
    <s v="OFF-BI-10001132"/>
    <x v="1"/>
    <x v="8"/>
    <s v="Acco PRESSTEX Data Binder with Storage Hooks, Dark Blue, 9 1/2&quot; X 11&quot;"/>
    <n v="8.6080000000000005"/>
    <n v="8"/>
    <n v="0.8"/>
    <n v="-13.3424"/>
    <x v="8"/>
  </r>
  <r>
    <n v="8680"/>
    <x v="4324"/>
    <x v="0"/>
    <d v="2013-09-03T00:00:00"/>
    <d v="2013-09-08T00:00:00"/>
    <s v="Second Class"/>
    <s v="RD-19810"/>
    <s v="Ross DeVincentis"/>
    <s v="Home Office"/>
    <s v="United States"/>
    <s v="Houston"/>
    <x v="5"/>
    <n v="77070"/>
    <x v="2"/>
    <s v="TEC-AC-10001714"/>
    <x v="2"/>
    <x v="11"/>
    <s v="Logitech MX Performance Wireless Mouse"/>
    <n v="159.56"/>
    <n v="5"/>
    <n v="0.2"/>
    <n v="33.906500000000001"/>
    <x v="8"/>
  </r>
  <r>
    <n v="8681"/>
    <x v="4325"/>
    <x v="0"/>
    <d v="2013-12-02T00:00:00"/>
    <d v="2013-12-04T00:00:00"/>
    <s v="Second Class"/>
    <s v="JD-15895"/>
    <s v="Jonathan Doherty"/>
    <s v="Corporate"/>
    <s v="United States"/>
    <s v="Richmond"/>
    <x v="17"/>
    <n v="23223"/>
    <x v="0"/>
    <s v="OFF-AP-10002945"/>
    <x v="1"/>
    <x v="9"/>
    <s v="Honeywell Enviracaire Portable HEPA Air Cleaner for 17' x 22' Room"/>
    <n v="2104.5500000000002"/>
    <n v="7"/>
    <n v="0"/>
    <n v="694.50149999999996"/>
    <x v="4"/>
  </r>
  <r>
    <n v="8682"/>
    <x v="4325"/>
    <x v="0"/>
    <d v="2013-12-02T00:00:00"/>
    <d v="2013-12-04T00:00:00"/>
    <s v="Second Class"/>
    <s v="JD-15895"/>
    <s v="Jonathan Doherty"/>
    <s v="Corporate"/>
    <s v="United States"/>
    <s v="Richmond"/>
    <x v="17"/>
    <n v="23223"/>
    <x v="0"/>
    <s v="OFF-SU-10004664"/>
    <x v="1"/>
    <x v="14"/>
    <s v="Acme Softgrip Scissors"/>
    <n v="40.700000000000003"/>
    <n v="5"/>
    <n v="0"/>
    <n v="11.803000000000001"/>
    <x v="4"/>
  </r>
  <r>
    <n v="8683"/>
    <x v="4326"/>
    <x v="2"/>
    <d v="2011-11-05T00:00:00"/>
    <d v="2011-11-10T00:00:00"/>
    <s v="Standard Class"/>
    <s v="SR-20740"/>
    <s v="Steven Roelle"/>
    <s v="Home Office"/>
    <s v="United States"/>
    <s v="Arlington"/>
    <x v="17"/>
    <n v="22204"/>
    <x v="0"/>
    <s v="TEC-AC-10002550"/>
    <x v="2"/>
    <x v="11"/>
    <s v="Maxell 4.7GB DVD-RW 3/Pack"/>
    <n v="47.79"/>
    <n v="3"/>
    <n v="0"/>
    <n v="16.2486"/>
    <x v="0"/>
  </r>
  <r>
    <n v="8684"/>
    <x v="4327"/>
    <x v="3"/>
    <d v="2014-11-26T00:00:00"/>
    <d v="2014-12-02T00:00:00"/>
    <s v="Standard Class"/>
    <s v="TZ-21580"/>
    <s v="Tracy Zic"/>
    <s v="Consumer"/>
    <s v="United States"/>
    <s v="San Francisco"/>
    <x v="1"/>
    <n v="94122"/>
    <x v="1"/>
    <s v="OFF-AR-10002335"/>
    <x v="1"/>
    <x v="6"/>
    <s v="DIXON Oriole Pencils"/>
    <n v="5.16"/>
    <n v="2"/>
    <n v="0"/>
    <n v="1.3415999999999999"/>
    <x v="0"/>
  </r>
  <r>
    <n v="8685"/>
    <x v="4328"/>
    <x v="0"/>
    <d v="2013-12-17T00:00:00"/>
    <d v="2013-12-24T00:00:00"/>
    <s v="Standard Class"/>
    <s v="TN-21040"/>
    <s v="Tanja Norvell"/>
    <s v="Home Office"/>
    <s v="United States"/>
    <s v="San Diego"/>
    <x v="1"/>
    <n v="92024"/>
    <x v="1"/>
    <s v="TEC-AC-10001445"/>
    <x v="2"/>
    <x v="11"/>
    <s v="Imation USB 2.0 Swivel Flash Drive USB flash drive - 4 GB - Pink"/>
    <n v="21.21"/>
    <n v="7"/>
    <n v="0"/>
    <n v="4.4541000000000004"/>
    <x v="4"/>
  </r>
  <r>
    <n v="8686"/>
    <x v="4329"/>
    <x v="3"/>
    <d v="2014-11-15T00:00:00"/>
    <d v="2014-11-19T00:00:00"/>
    <s v="Second Class"/>
    <s v="PW-19030"/>
    <s v="Pauline Webber"/>
    <s v="Corporate"/>
    <s v="United States"/>
    <s v="Watertown"/>
    <x v="15"/>
    <n v="13601"/>
    <x v="3"/>
    <s v="OFF-ST-10003996"/>
    <x v="1"/>
    <x v="4"/>
    <s v="Letter/Legal File Tote with Clear Snap-On Lid, Black Granite"/>
    <n v="96.36"/>
    <n v="6"/>
    <n v="0"/>
    <n v="25.053599999999999"/>
    <x v="0"/>
  </r>
  <r>
    <n v="8687"/>
    <x v="4330"/>
    <x v="0"/>
    <d v="2013-06-27T00:00:00"/>
    <d v="2013-06-27T00:00:00"/>
    <s v="Same Day"/>
    <s v="AH-10075"/>
    <s v="Adam Hart"/>
    <s v="Corporate"/>
    <s v="United States"/>
    <s v="Los Angeles"/>
    <x v="1"/>
    <n v="90036"/>
    <x v="1"/>
    <s v="OFF-SU-10003505"/>
    <x v="1"/>
    <x v="14"/>
    <s v="Premier Electric Letter Opener"/>
    <n v="231.72"/>
    <n v="2"/>
    <n v="0"/>
    <n v="11.586"/>
    <x v="1"/>
  </r>
  <r>
    <n v="8688"/>
    <x v="4330"/>
    <x v="0"/>
    <d v="2013-06-27T00:00:00"/>
    <d v="2013-06-27T00:00:00"/>
    <s v="Same Day"/>
    <s v="AH-10075"/>
    <s v="Adam Hart"/>
    <s v="Corporate"/>
    <s v="United States"/>
    <s v="Los Angeles"/>
    <x v="1"/>
    <n v="90036"/>
    <x v="1"/>
    <s v="OFF-FA-10000624"/>
    <x v="1"/>
    <x v="13"/>
    <s v="OIC Binder Clips"/>
    <n v="17.899999999999999"/>
    <n v="5"/>
    <n v="0"/>
    <n v="8.9499999999999993"/>
    <x v="1"/>
  </r>
  <r>
    <n v="8689"/>
    <x v="4330"/>
    <x v="0"/>
    <d v="2013-06-27T00:00:00"/>
    <d v="2013-06-27T00:00:00"/>
    <s v="Same Day"/>
    <s v="AH-10075"/>
    <s v="Adam Hart"/>
    <s v="Corporate"/>
    <s v="United States"/>
    <s v="Los Angeles"/>
    <x v="1"/>
    <n v="90036"/>
    <x v="1"/>
    <s v="OFF-PA-10002870"/>
    <x v="1"/>
    <x v="10"/>
    <s v="Ampad Phone Message Book, Recycled, 400 Message Capacity, 5 ¾” x 11”"/>
    <n v="12.48"/>
    <n v="2"/>
    <n v="0"/>
    <n v="5.6159999999999997"/>
    <x v="1"/>
  </r>
  <r>
    <n v="8690"/>
    <x v="4331"/>
    <x v="2"/>
    <d v="2011-12-26T00:00:00"/>
    <d v="2011-12-30T00:00:00"/>
    <s v="Standard Class"/>
    <s v="AY-10555"/>
    <s v="Andy Yotov"/>
    <s v="Corporate"/>
    <s v="United States"/>
    <s v="Philadelphia"/>
    <x v="9"/>
    <n v="19140"/>
    <x v="3"/>
    <s v="OFF-AR-10002257"/>
    <x v="1"/>
    <x v="6"/>
    <s v="Eldon Spacemaker Box, Quick-Snap Lid, Clear"/>
    <n v="8.016"/>
    <n v="3"/>
    <n v="0.2"/>
    <n v="1.1022000000000001"/>
    <x v="4"/>
  </r>
  <r>
    <n v="8691"/>
    <x v="4332"/>
    <x v="0"/>
    <d v="2013-08-15T00:00:00"/>
    <d v="2013-08-19T00:00:00"/>
    <s v="Standard Class"/>
    <s v="SP-20650"/>
    <s v="Stephanie Phelps"/>
    <s v="Corporate"/>
    <s v="United States"/>
    <s v="Akron"/>
    <x v="24"/>
    <n v="44312"/>
    <x v="3"/>
    <s v="TEC-PH-10003580"/>
    <x v="2"/>
    <x v="7"/>
    <s v="Cisco IP Phone 7961G-GE VoIP phone"/>
    <n v="259.89600000000002"/>
    <n v="2"/>
    <n v="0.4"/>
    <n v="-56.3108"/>
    <x v="6"/>
  </r>
  <r>
    <n v="8692"/>
    <x v="4332"/>
    <x v="0"/>
    <d v="2013-08-15T00:00:00"/>
    <d v="2013-08-19T00:00:00"/>
    <s v="Standard Class"/>
    <s v="SP-20650"/>
    <s v="Stephanie Phelps"/>
    <s v="Corporate"/>
    <s v="United States"/>
    <s v="Akron"/>
    <x v="24"/>
    <n v="44312"/>
    <x v="3"/>
    <s v="TEC-PH-10001530"/>
    <x v="2"/>
    <x v="7"/>
    <s v="Plantronics Voyager Pro Legend"/>
    <n v="247.18799999999999"/>
    <n v="2"/>
    <n v="0.4"/>
    <n v="-49.437600000000003"/>
    <x v="6"/>
  </r>
  <r>
    <n v="8693"/>
    <x v="4332"/>
    <x v="0"/>
    <d v="2013-08-15T00:00:00"/>
    <d v="2013-08-19T00:00:00"/>
    <s v="Standard Class"/>
    <s v="SP-20650"/>
    <s v="Stephanie Phelps"/>
    <s v="Corporate"/>
    <s v="United States"/>
    <s v="Akron"/>
    <x v="24"/>
    <n v="44312"/>
    <x v="3"/>
    <s v="TEC-AC-10000420"/>
    <x v="2"/>
    <x v="11"/>
    <s v="Logitech G500s Laser Gaming Mouse with Adjustable Weight Tuning"/>
    <n v="279.95999999999998"/>
    <n v="5"/>
    <n v="0.2"/>
    <n v="48.993000000000002"/>
    <x v="6"/>
  </r>
  <r>
    <n v="8694"/>
    <x v="4333"/>
    <x v="0"/>
    <d v="2013-10-25T00:00:00"/>
    <d v="2013-10-29T00:00:00"/>
    <s v="Standard Class"/>
    <s v="ED-13885"/>
    <s v="Emily Ducich"/>
    <s v="Home Office"/>
    <s v="United States"/>
    <s v="San Francisco"/>
    <x v="1"/>
    <n v="94110"/>
    <x v="1"/>
    <s v="TEC-AC-10000892"/>
    <x v="2"/>
    <x v="11"/>
    <s v="NETGEAR N750 Dual Band Wi-Fi Gigabit Router"/>
    <n v="450"/>
    <n v="5"/>
    <n v="0"/>
    <n v="162"/>
    <x v="2"/>
  </r>
  <r>
    <n v="8695"/>
    <x v="4334"/>
    <x v="2"/>
    <d v="2011-08-23T00:00:00"/>
    <d v="2011-08-28T00:00:00"/>
    <s v="Second Class"/>
    <s v="CR-12625"/>
    <s v="Corey Roper"/>
    <s v="Home Office"/>
    <s v="United States"/>
    <s v="Grand Rapids"/>
    <x v="12"/>
    <n v="49505"/>
    <x v="2"/>
    <s v="OFF-PA-10001934"/>
    <x v="1"/>
    <x v="10"/>
    <s v="Xerox 1993"/>
    <n v="19.440000000000001"/>
    <n v="3"/>
    <n v="0"/>
    <n v="9.5256000000000007"/>
    <x v="6"/>
  </r>
  <r>
    <n v="8696"/>
    <x v="4335"/>
    <x v="3"/>
    <d v="2014-09-16T00:00:00"/>
    <d v="2014-09-18T00:00:00"/>
    <s v="Second Class"/>
    <s v="CS-12400"/>
    <s v="Christopher Schild"/>
    <s v="Home Office"/>
    <s v="United States"/>
    <s v="San Francisco"/>
    <x v="1"/>
    <n v="94109"/>
    <x v="1"/>
    <s v="FUR-TA-10003473"/>
    <x v="0"/>
    <x v="3"/>
    <s v="Bretford Rectangular Conference Table Tops"/>
    <n v="300.904"/>
    <n v="1"/>
    <n v="0.2"/>
    <n v="11.283899999999999"/>
    <x v="8"/>
  </r>
  <r>
    <n v="8697"/>
    <x v="4336"/>
    <x v="3"/>
    <d v="2014-06-16T00:00:00"/>
    <d v="2014-06-21T00:00:00"/>
    <s v="Standard Class"/>
    <s v="TS-21205"/>
    <s v="Thomas Seio"/>
    <s v="Corporate"/>
    <s v="United States"/>
    <s v="Nashville"/>
    <x v="18"/>
    <n v="37211"/>
    <x v="0"/>
    <s v="TEC-PH-10001051"/>
    <x v="2"/>
    <x v="7"/>
    <s v="HTC One"/>
    <n v="239.976"/>
    <n v="3"/>
    <n v="0.2"/>
    <n v="26.997299999999999"/>
    <x v="1"/>
  </r>
  <r>
    <n v="8698"/>
    <x v="4336"/>
    <x v="3"/>
    <d v="2014-06-16T00:00:00"/>
    <d v="2014-06-21T00:00:00"/>
    <s v="Standard Class"/>
    <s v="TS-21205"/>
    <s v="Thomas Seio"/>
    <s v="Corporate"/>
    <s v="United States"/>
    <s v="Nashville"/>
    <x v="18"/>
    <n v="37211"/>
    <x v="0"/>
    <s v="FUR-FU-10004351"/>
    <x v="0"/>
    <x v="5"/>
    <s v="Staples"/>
    <n v="31.167999999999999"/>
    <n v="4"/>
    <n v="0.2"/>
    <n v="9.3504000000000005"/>
    <x v="1"/>
  </r>
  <r>
    <n v="8699"/>
    <x v="4336"/>
    <x v="3"/>
    <d v="2014-06-16T00:00:00"/>
    <d v="2014-06-21T00:00:00"/>
    <s v="Standard Class"/>
    <s v="TS-21205"/>
    <s v="Thomas Seio"/>
    <s v="Corporate"/>
    <s v="United States"/>
    <s v="Nashville"/>
    <x v="18"/>
    <n v="37211"/>
    <x v="0"/>
    <s v="FUR-TA-10004152"/>
    <x v="0"/>
    <x v="3"/>
    <s v="Barricks 18&quot; x 48&quot; Non-Folding Utility Table with Bottom Storage Shelf"/>
    <n v="120.96"/>
    <n v="2"/>
    <n v="0.4"/>
    <n v="-28.224"/>
    <x v="1"/>
  </r>
  <r>
    <n v="8700"/>
    <x v="4336"/>
    <x v="3"/>
    <d v="2014-06-16T00:00:00"/>
    <d v="2014-06-21T00:00:00"/>
    <s v="Standard Class"/>
    <s v="TS-21205"/>
    <s v="Thomas Seio"/>
    <s v="Corporate"/>
    <s v="United States"/>
    <s v="Nashville"/>
    <x v="18"/>
    <n v="37211"/>
    <x v="0"/>
    <s v="TEC-PH-10000560"/>
    <x v="2"/>
    <x v="7"/>
    <s v="Samsung Galaxy S III - 16GB - pebble blue (T-Mobile)"/>
    <n v="2239.9360000000001"/>
    <n v="8"/>
    <n v="0.2"/>
    <n v="223.99359999999999"/>
    <x v="1"/>
  </r>
  <r>
    <n v="8701"/>
    <x v="4336"/>
    <x v="3"/>
    <d v="2014-06-16T00:00:00"/>
    <d v="2014-06-21T00:00:00"/>
    <s v="Standard Class"/>
    <s v="TS-21205"/>
    <s v="Thomas Seio"/>
    <s v="Corporate"/>
    <s v="United States"/>
    <s v="Nashville"/>
    <x v="18"/>
    <n v="37211"/>
    <x v="0"/>
    <s v="OFF-AP-10004249"/>
    <x v="1"/>
    <x v="9"/>
    <s v="Staples"/>
    <n v="76.608000000000004"/>
    <n v="8"/>
    <n v="0.2"/>
    <n v="6.7031999999999998"/>
    <x v="1"/>
  </r>
  <r>
    <n v="8702"/>
    <x v="4336"/>
    <x v="3"/>
    <d v="2014-06-16T00:00:00"/>
    <d v="2014-06-21T00:00:00"/>
    <s v="Standard Class"/>
    <s v="TS-21205"/>
    <s v="Thomas Seio"/>
    <s v="Corporate"/>
    <s v="United States"/>
    <s v="Nashville"/>
    <x v="18"/>
    <n v="37211"/>
    <x v="0"/>
    <s v="OFF-ST-10001490"/>
    <x v="1"/>
    <x v="4"/>
    <s v="Hot File 7-Pocket, Floor Stand"/>
    <n v="142.77600000000001"/>
    <n v="1"/>
    <n v="0.2"/>
    <n v="17.847000000000001"/>
    <x v="1"/>
  </r>
  <r>
    <n v="8703"/>
    <x v="4336"/>
    <x v="3"/>
    <d v="2014-06-16T00:00:00"/>
    <d v="2014-06-21T00:00:00"/>
    <s v="Standard Class"/>
    <s v="TS-21205"/>
    <s v="Thomas Seio"/>
    <s v="Corporate"/>
    <s v="United States"/>
    <s v="Nashville"/>
    <x v="18"/>
    <n v="37211"/>
    <x v="0"/>
    <s v="OFF-PA-10000312"/>
    <x v="1"/>
    <x v="10"/>
    <s v="Xerox 1955"/>
    <n v="91.36"/>
    <n v="5"/>
    <n v="0.2"/>
    <n v="29.692"/>
    <x v="1"/>
  </r>
  <r>
    <n v="8704"/>
    <x v="4337"/>
    <x v="1"/>
    <d v="2012-03-01T00:00:00"/>
    <d v="2012-03-05T00:00:00"/>
    <s v="Standard Class"/>
    <s v="RP-19390"/>
    <s v="Resi Pölking"/>
    <s v="Consumer"/>
    <s v="United States"/>
    <s v="Philadelphia"/>
    <x v="9"/>
    <n v="19120"/>
    <x v="3"/>
    <s v="OFF-AP-10002906"/>
    <x v="1"/>
    <x v="9"/>
    <s v="Hoover Replacement Belt for Commercial Guardsman Heavy-Duty Upright Vacuum"/>
    <n v="3.552"/>
    <n v="2"/>
    <n v="0.2"/>
    <n v="0.44400000000000001"/>
    <x v="10"/>
  </r>
  <r>
    <n v="8705"/>
    <x v="4338"/>
    <x v="0"/>
    <d v="2013-07-24T00:00:00"/>
    <d v="2013-07-27T00:00:00"/>
    <s v="First Class"/>
    <s v="IL-15100"/>
    <s v="Ivan Liston"/>
    <s v="Consumer"/>
    <s v="United States"/>
    <s v="Houston"/>
    <x v="5"/>
    <n v="77041"/>
    <x v="2"/>
    <s v="TEC-PH-10004100"/>
    <x v="2"/>
    <x v="7"/>
    <s v="Griffin GC17055 Auxiliary Audio Cable"/>
    <n v="115.136"/>
    <n v="8"/>
    <n v="0.2"/>
    <n v="11.5136"/>
    <x v="7"/>
  </r>
  <r>
    <n v="8706"/>
    <x v="4339"/>
    <x v="2"/>
    <d v="2011-10-01T00:00:00"/>
    <d v="2011-10-05T00:00:00"/>
    <s v="Standard Class"/>
    <s v="NF-18475"/>
    <s v="Neil Französisch"/>
    <s v="Home Office"/>
    <s v="United States"/>
    <s v="Reno"/>
    <x v="33"/>
    <n v="89502"/>
    <x v="1"/>
    <s v="OFF-FA-10000254"/>
    <x v="1"/>
    <x v="13"/>
    <s v="Sterling Rubber Bands by Alliance"/>
    <n v="4.71"/>
    <n v="1"/>
    <n v="0"/>
    <n v="0"/>
    <x v="2"/>
  </r>
  <r>
    <n v="8707"/>
    <x v="4340"/>
    <x v="2"/>
    <d v="2011-09-08T00:00:00"/>
    <d v="2011-09-13T00:00:00"/>
    <s v="Standard Class"/>
    <s v="PP-18955"/>
    <s v="Paul Prost"/>
    <s v="Home Office"/>
    <s v="United States"/>
    <s v="New York City"/>
    <x v="15"/>
    <n v="10009"/>
    <x v="3"/>
    <s v="FUR-CH-10004289"/>
    <x v="0"/>
    <x v="1"/>
    <s v="Global Super Steno Chair"/>
    <n v="172.76400000000001"/>
    <n v="2"/>
    <n v="0.1"/>
    <n v="13.437200000000001"/>
    <x v="8"/>
  </r>
  <r>
    <n v="8708"/>
    <x v="4340"/>
    <x v="2"/>
    <d v="2011-09-08T00:00:00"/>
    <d v="2011-09-13T00:00:00"/>
    <s v="Standard Class"/>
    <s v="PP-18955"/>
    <s v="Paul Prost"/>
    <s v="Home Office"/>
    <s v="United States"/>
    <s v="New York City"/>
    <x v="15"/>
    <n v="10009"/>
    <x v="3"/>
    <s v="OFF-AR-10003469"/>
    <x v="1"/>
    <x v="6"/>
    <s v="Nontoxic Chalk"/>
    <n v="3.52"/>
    <n v="2"/>
    <n v="0"/>
    <n v="1.6896"/>
    <x v="8"/>
  </r>
  <r>
    <n v="8709"/>
    <x v="4341"/>
    <x v="2"/>
    <d v="2011-11-16T00:00:00"/>
    <d v="2011-11-18T00:00:00"/>
    <s v="First Class"/>
    <s v="JD-16150"/>
    <s v="Justin Deggeller"/>
    <s v="Corporate"/>
    <s v="United States"/>
    <s v="Los Angeles"/>
    <x v="1"/>
    <n v="90008"/>
    <x v="1"/>
    <s v="TEC-PH-10004188"/>
    <x v="2"/>
    <x v="7"/>
    <s v="OtterBox Commuter Series Case - Samsung Galaxy S4"/>
    <n v="79.968000000000004"/>
    <n v="4"/>
    <n v="0.2"/>
    <n v="-17.992799999999999"/>
    <x v="0"/>
  </r>
  <r>
    <n v="8710"/>
    <x v="4341"/>
    <x v="2"/>
    <d v="2011-11-16T00:00:00"/>
    <d v="2011-11-18T00:00:00"/>
    <s v="First Class"/>
    <s v="JD-16150"/>
    <s v="Justin Deggeller"/>
    <s v="Corporate"/>
    <s v="United States"/>
    <s v="Los Angeles"/>
    <x v="1"/>
    <n v="90008"/>
    <x v="1"/>
    <s v="FUR-BO-10004015"/>
    <x v="0"/>
    <x v="0"/>
    <s v="Bush Andora Bookcase, Maple/Graphite Gray Finish"/>
    <n v="305.97449999999998"/>
    <n v="3"/>
    <n v="0.15"/>
    <n v="25.197900000000001"/>
    <x v="0"/>
  </r>
  <r>
    <n v="8711"/>
    <x v="4341"/>
    <x v="2"/>
    <d v="2011-11-16T00:00:00"/>
    <d v="2011-11-18T00:00:00"/>
    <s v="First Class"/>
    <s v="JD-16150"/>
    <s v="Justin Deggeller"/>
    <s v="Corporate"/>
    <s v="United States"/>
    <s v="Los Angeles"/>
    <x v="1"/>
    <n v="90008"/>
    <x v="1"/>
    <s v="OFF-ST-10000991"/>
    <x v="1"/>
    <x v="4"/>
    <s v="Space Solutions HD Industrial Steel Shelving."/>
    <n v="344.91"/>
    <n v="3"/>
    <n v="0"/>
    <n v="10.347300000000001"/>
    <x v="0"/>
  </r>
  <r>
    <n v="8712"/>
    <x v="4342"/>
    <x v="2"/>
    <d v="2011-03-03T00:00:00"/>
    <d v="2011-03-07T00:00:00"/>
    <s v="Standard Class"/>
    <s v="EJ-14155"/>
    <s v="Eva Jacobs"/>
    <s v="Consumer"/>
    <s v="United States"/>
    <s v="San Diego"/>
    <x v="1"/>
    <n v="92037"/>
    <x v="1"/>
    <s v="FUR-TA-10002958"/>
    <x v="0"/>
    <x v="3"/>
    <s v="Bevis Oval Conference Table, Walnut"/>
    <n v="626.35199999999998"/>
    <n v="3"/>
    <n v="0.2"/>
    <n v="-23.488199999999999"/>
    <x v="10"/>
  </r>
  <r>
    <n v="8713"/>
    <x v="4343"/>
    <x v="1"/>
    <d v="2012-12-03T00:00:00"/>
    <d v="2012-12-07T00:00:00"/>
    <s v="Standard Class"/>
    <s v="PW-19240"/>
    <s v="Pierre Wener"/>
    <s v="Consumer"/>
    <s v="United States"/>
    <s v="San Francisco"/>
    <x v="1"/>
    <n v="94110"/>
    <x v="1"/>
    <s v="FUR-BO-10002213"/>
    <x v="0"/>
    <x v="0"/>
    <s v="Sauder Forest Hills Library, Woodland Oak Finish"/>
    <n v="359.49900000000002"/>
    <n v="3"/>
    <n v="0.15"/>
    <n v="-29.605799999999999"/>
    <x v="4"/>
  </r>
  <r>
    <n v="8714"/>
    <x v="4344"/>
    <x v="3"/>
    <d v="2014-07-12T00:00:00"/>
    <d v="2014-07-17T00:00:00"/>
    <s v="Standard Class"/>
    <s v="TS-21430"/>
    <s v="Tom Stivers"/>
    <s v="Corporate"/>
    <s v="United States"/>
    <s v="San Diego"/>
    <x v="1"/>
    <n v="92105"/>
    <x v="1"/>
    <s v="TEC-PH-10000004"/>
    <x v="2"/>
    <x v="7"/>
    <s v="Belkin iPhone and iPad Lightning Cable"/>
    <n v="71.951999999999998"/>
    <n v="6"/>
    <n v="0.2"/>
    <n v="5.3963999999999999"/>
    <x v="7"/>
  </r>
  <r>
    <n v="8715"/>
    <x v="4344"/>
    <x v="3"/>
    <d v="2014-07-12T00:00:00"/>
    <d v="2014-07-17T00:00:00"/>
    <s v="Standard Class"/>
    <s v="TS-21430"/>
    <s v="Tom Stivers"/>
    <s v="Corporate"/>
    <s v="United States"/>
    <s v="San Diego"/>
    <x v="1"/>
    <n v="92105"/>
    <x v="1"/>
    <s v="OFF-BI-10003708"/>
    <x v="1"/>
    <x v="8"/>
    <s v="Acco Four Pocket Poly Ring Binder with Label Holder, Smoke, 1&quot;"/>
    <n v="29.8"/>
    <n v="5"/>
    <n v="0.2"/>
    <n v="9.3125"/>
    <x v="7"/>
  </r>
  <r>
    <n v="8716"/>
    <x v="4345"/>
    <x v="3"/>
    <d v="2014-11-17T00:00:00"/>
    <d v="2014-11-21T00:00:00"/>
    <s v="Second Class"/>
    <s v="BM-11650"/>
    <s v="Brian Moss"/>
    <s v="Corporate"/>
    <s v="United States"/>
    <s v="Elyria"/>
    <x v="24"/>
    <n v="44035"/>
    <x v="3"/>
    <s v="OFF-BI-10002949"/>
    <x v="1"/>
    <x v="8"/>
    <s v="Prestige Round Ring Binders"/>
    <n v="1.8240000000000001"/>
    <n v="1"/>
    <n v="0.7"/>
    <n v="-1.3984000000000001"/>
    <x v="0"/>
  </r>
  <r>
    <n v="8717"/>
    <x v="4346"/>
    <x v="0"/>
    <d v="2013-06-13T00:00:00"/>
    <d v="2013-06-17T00:00:00"/>
    <s v="Second Class"/>
    <s v="AW-10930"/>
    <s v="Arthur Wiediger"/>
    <s v="Home Office"/>
    <s v="United States"/>
    <s v="Houston"/>
    <x v="5"/>
    <n v="77070"/>
    <x v="2"/>
    <s v="OFF-AP-10001242"/>
    <x v="1"/>
    <x v="9"/>
    <s v="APC 7 Outlet Network SurgeArrest Surge Protector"/>
    <n v="64.384"/>
    <n v="4"/>
    <n v="0.8"/>
    <n v="-160.96"/>
    <x v="1"/>
  </r>
  <r>
    <n v="8718"/>
    <x v="4346"/>
    <x v="0"/>
    <d v="2013-06-13T00:00:00"/>
    <d v="2013-06-17T00:00:00"/>
    <s v="Second Class"/>
    <s v="AW-10930"/>
    <s v="Arthur Wiediger"/>
    <s v="Home Office"/>
    <s v="United States"/>
    <s v="Houston"/>
    <x v="5"/>
    <n v="77070"/>
    <x v="2"/>
    <s v="FUR-FU-10001424"/>
    <x v="0"/>
    <x v="5"/>
    <s v="Dax Clear Box Frame"/>
    <n v="6.984"/>
    <n v="2"/>
    <n v="0.6"/>
    <n v="-4.5396000000000001"/>
    <x v="1"/>
  </r>
  <r>
    <n v="8719"/>
    <x v="4346"/>
    <x v="0"/>
    <d v="2013-06-13T00:00:00"/>
    <d v="2013-06-17T00:00:00"/>
    <s v="Second Class"/>
    <s v="AW-10930"/>
    <s v="Arthur Wiediger"/>
    <s v="Home Office"/>
    <s v="United States"/>
    <s v="Houston"/>
    <x v="5"/>
    <n v="77070"/>
    <x v="2"/>
    <s v="OFF-AR-10003469"/>
    <x v="1"/>
    <x v="6"/>
    <s v="Nontoxic Chalk"/>
    <n v="11.263999999999999"/>
    <n v="8"/>
    <n v="0.2"/>
    <n v="3.9424000000000001"/>
    <x v="1"/>
  </r>
  <r>
    <n v="8720"/>
    <x v="4346"/>
    <x v="0"/>
    <d v="2013-06-13T00:00:00"/>
    <d v="2013-06-17T00:00:00"/>
    <s v="Second Class"/>
    <s v="AW-10930"/>
    <s v="Arthur Wiediger"/>
    <s v="Home Office"/>
    <s v="United States"/>
    <s v="Houston"/>
    <x v="5"/>
    <n v="77070"/>
    <x v="2"/>
    <s v="OFF-PA-10000232"/>
    <x v="1"/>
    <x v="10"/>
    <s v="Xerox 1975"/>
    <n v="15.552"/>
    <n v="3"/>
    <n v="0.2"/>
    <n v="5.6375999999999999"/>
    <x v="1"/>
  </r>
  <r>
    <n v="8721"/>
    <x v="4346"/>
    <x v="0"/>
    <d v="2013-06-13T00:00:00"/>
    <d v="2013-06-17T00:00:00"/>
    <s v="Second Class"/>
    <s v="AW-10930"/>
    <s v="Arthur Wiediger"/>
    <s v="Home Office"/>
    <s v="United States"/>
    <s v="Houston"/>
    <x v="5"/>
    <n v="77070"/>
    <x v="2"/>
    <s v="FUR-CH-10000229"/>
    <x v="0"/>
    <x v="1"/>
    <s v="Global Enterprise Series Seating High-Back Swivel/Tilt Chairs"/>
    <n v="379.37200000000001"/>
    <n v="2"/>
    <n v="0.3"/>
    <n v="-119.2312"/>
    <x v="1"/>
  </r>
  <r>
    <n v="8722"/>
    <x v="4346"/>
    <x v="0"/>
    <d v="2013-06-13T00:00:00"/>
    <d v="2013-06-17T00:00:00"/>
    <s v="Second Class"/>
    <s v="AW-10930"/>
    <s v="Arthur Wiediger"/>
    <s v="Home Office"/>
    <s v="United States"/>
    <s v="Houston"/>
    <x v="5"/>
    <n v="77070"/>
    <x v="2"/>
    <s v="OFF-ST-10002562"/>
    <x v="1"/>
    <x v="4"/>
    <s v="Staples"/>
    <n v="67.536000000000001"/>
    <n v="9"/>
    <n v="0.2"/>
    <n v="6.7535999999999996"/>
    <x v="1"/>
  </r>
  <r>
    <n v="8723"/>
    <x v="4346"/>
    <x v="0"/>
    <d v="2013-06-13T00:00:00"/>
    <d v="2013-06-17T00:00:00"/>
    <s v="Second Class"/>
    <s v="AW-10930"/>
    <s v="Arthur Wiediger"/>
    <s v="Home Office"/>
    <s v="United States"/>
    <s v="Houston"/>
    <x v="5"/>
    <n v="77070"/>
    <x v="2"/>
    <s v="OFF-BI-10001525"/>
    <x v="1"/>
    <x v="8"/>
    <s v="Acco Pressboard Covers with Storage Hooks, 14 7/8&quot; x 11&quot;, Executive Red"/>
    <n v="1.524"/>
    <n v="2"/>
    <n v="0.8"/>
    <n v="-2.6669999999999998"/>
    <x v="1"/>
  </r>
  <r>
    <n v="8724"/>
    <x v="4347"/>
    <x v="0"/>
    <d v="2013-12-30T00:00:00"/>
    <d v="2014-01-01T00:00:00"/>
    <s v="Second Class"/>
    <s v="MH-17290"/>
    <s v="Marc Harrigan"/>
    <s v="Home Office"/>
    <s v="United States"/>
    <s v="Miami"/>
    <x v="2"/>
    <n v="33178"/>
    <x v="0"/>
    <s v="OFF-PA-10002986"/>
    <x v="1"/>
    <x v="10"/>
    <s v="Xerox 1898"/>
    <n v="37.408000000000001"/>
    <n v="7"/>
    <n v="0.2"/>
    <n v="13.0928"/>
    <x v="4"/>
  </r>
  <r>
    <n v="8725"/>
    <x v="4347"/>
    <x v="0"/>
    <d v="2013-12-30T00:00:00"/>
    <d v="2014-01-01T00:00:00"/>
    <s v="Second Class"/>
    <s v="MH-17290"/>
    <s v="Marc Harrigan"/>
    <s v="Home Office"/>
    <s v="United States"/>
    <s v="Miami"/>
    <x v="2"/>
    <n v="33178"/>
    <x v="0"/>
    <s v="OFF-PA-10000143"/>
    <x v="1"/>
    <x v="10"/>
    <s v="Astroparche Fine Business Paper"/>
    <n v="25.344000000000001"/>
    <n v="6"/>
    <n v="0.2"/>
    <n v="8.8704000000000001"/>
    <x v="4"/>
  </r>
  <r>
    <n v="8726"/>
    <x v="4348"/>
    <x v="3"/>
    <d v="2014-03-19T00:00:00"/>
    <d v="2014-03-24T00:00:00"/>
    <s v="Standard Class"/>
    <s v="SW-20275"/>
    <s v="Scott Williamson"/>
    <s v="Consumer"/>
    <s v="United States"/>
    <s v="Seattle"/>
    <x v="4"/>
    <n v="98115"/>
    <x v="1"/>
    <s v="OFF-AR-10003752"/>
    <x v="1"/>
    <x v="6"/>
    <s v="Deluxe Chalkboard Eraser Cleaner"/>
    <n v="46.2"/>
    <n v="4"/>
    <n v="0"/>
    <n v="21.251999999999999"/>
    <x v="10"/>
  </r>
  <r>
    <n v="8727"/>
    <x v="4349"/>
    <x v="1"/>
    <d v="2012-12-27T00:00:00"/>
    <d v="2012-12-31T00:00:00"/>
    <s v="Standard Class"/>
    <s v="SP-20860"/>
    <s v="Sung Pak"/>
    <s v="Corporate"/>
    <s v="United States"/>
    <s v="Murfreesboro"/>
    <x v="18"/>
    <n v="37130"/>
    <x v="0"/>
    <s v="TEC-AC-10002370"/>
    <x v="2"/>
    <x v="11"/>
    <s v="Maxell CD-R Discs"/>
    <n v="4.7279999999999998"/>
    <n v="3"/>
    <n v="0.2"/>
    <n v="0.70920000000000005"/>
    <x v="4"/>
  </r>
  <r>
    <n v="8728"/>
    <x v="4349"/>
    <x v="1"/>
    <d v="2012-12-27T00:00:00"/>
    <d v="2012-12-31T00:00:00"/>
    <s v="Standard Class"/>
    <s v="SP-20860"/>
    <s v="Sung Pak"/>
    <s v="Corporate"/>
    <s v="United States"/>
    <s v="Murfreesboro"/>
    <x v="18"/>
    <n v="37130"/>
    <x v="0"/>
    <s v="FUR-FU-10002030"/>
    <x v="0"/>
    <x v="5"/>
    <s v="Executive Impressions 14&quot; Contract Wall Clock with Quartz Movement"/>
    <n v="53.351999999999997"/>
    <n v="3"/>
    <n v="0.2"/>
    <n v="16.005600000000001"/>
    <x v="4"/>
  </r>
  <r>
    <n v="8729"/>
    <x v="4349"/>
    <x v="1"/>
    <d v="2012-12-27T00:00:00"/>
    <d v="2012-12-31T00:00:00"/>
    <s v="Standard Class"/>
    <s v="SP-20860"/>
    <s v="Sung Pak"/>
    <s v="Corporate"/>
    <s v="United States"/>
    <s v="Murfreesboro"/>
    <x v="18"/>
    <n v="37130"/>
    <x v="0"/>
    <s v="FUR-BO-10002853"/>
    <x v="0"/>
    <x v="0"/>
    <s v="O'Sullivan 5-Shelf Heavy-Duty Bookcases"/>
    <n v="131.10400000000001"/>
    <n v="2"/>
    <n v="0.2"/>
    <n v="8.1940000000000008"/>
    <x v="4"/>
  </r>
  <r>
    <n v="8730"/>
    <x v="4349"/>
    <x v="1"/>
    <d v="2012-12-27T00:00:00"/>
    <d v="2012-12-31T00:00:00"/>
    <s v="Standard Class"/>
    <s v="SP-20860"/>
    <s v="Sung Pak"/>
    <s v="Corporate"/>
    <s v="United States"/>
    <s v="Murfreesboro"/>
    <x v="18"/>
    <n v="37130"/>
    <x v="0"/>
    <s v="OFF-ST-10002562"/>
    <x v="1"/>
    <x v="4"/>
    <s v="Staples"/>
    <n v="22.512"/>
    <n v="3"/>
    <n v="0.2"/>
    <n v="2.2511999999999999"/>
    <x v="4"/>
  </r>
  <r>
    <n v="8731"/>
    <x v="4349"/>
    <x v="1"/>
    <d v="2012-12-27T00:00:00"/>
    <d v="2012-12-31T00:00:00"/>
    <s v="Standard Class"/>
    <s v="SP-20860"/>
    <s v="Sung Pak"/>
    <s v="Corporate"/>
    <s v="United States"/>
    <s v="Murfreesboro"/>
    <x v="18"/>
    <n v="37130"/>
    <x v="0"/>
    <s v="TEC-AC-10004227"/>
    <x v="2"/>
    <x v="11"/>
    <s v="SanDisk Ultra 16 GB MicroSDHC Class 10 Memory Card"/>
    <n v="72.744"/>
    <n v="7"/>
    <n v="0.2"/>
    <n v="-12.7302"/>
    <x v="4"/>
  </r>
  <r>
    <n v="8732"/>
    <x v="4350"/>
    <x v="1"/>
    <d v="2012-07-31T00:00:00"/>
    <d v="2012-08-06T00:00:00"/>
    <s v="Standard Class"/>
    <s v="SC-20695"/>
    <s v="Steve Chapman"/>
    <s v="Corporate"/>
    <s v="United States"/>
    <s v="Saint Louis"/>
    <x v="25"/>
    <n v="63116"/>
    <x v="2"/>
    <s v="OFF-SU-10002573"/>
    <x v="1"/>
    <x v="14"/>
    <s v="Acme 10&quot; Easy Grip Assistive Scissors"/>
    <n v="52.59"/>
    <n v="3"/>
    <n v="0"/>
    <n v="15.776999999999999"/>
    <x v="7"/>
  </r>
  <r>
    <n v="8733"/>
    <x v="4351"/>
    <x v="3"/>
    <d v="2014-06-28T00:00:00"/>
    <d v="2014-06-30T00:00:00"/>
    <s v="Second Class"/>
    <s v="PW-19030"/>
    <s v="Pauline Webber"/>
    <s v="Corporate"/>
    <s v="United States"/>
    <s v="Seattle"/>
    <x v="4"/>
    <n v="98105"/>
    <x v="1"/>
    <s v="OFF-PA-10003848"/>
    <x v="1"/>
    <x v="10"/>
    <s v="Xerox 1997"/>
    <n v="19.440000000000001"/>
    <n v="3"/>
    <n v="0"/>
    <n v="9.3312000000000008"/>
    <x v="1"/>
  </r>
  <r>
    <n v="8734"/>
    <x v="4351"/>
    <x v="3"/>
    <d v="2014-06-28T00:00:00"/>
    <d v="2014-06-30T00:00:00"/>
    <s v="Second Class"/>
    <s v="PW-19030"/>
    <s v="Pauline Webber"/>
    <s v="Corporate"/>
    <s v="United States"/>
    <s v="Seattle"/>
    <x v="4"/>
    <n v="98105"/>
    <x v="1"/>
    <s v="FUR-FU-10001290"/>
    <x v="0"/>
    <x v="5"/>
    <s v="Executive Impressions Supervisor Wall Clock"/>
    <n v="126.3"/>
    <n v="3"/>
    <n v="0"/>
    <n v="40.415999999999997"/>
    <x v="1"/>
  </r>
  <r>
    <n v="8735"/>
    <x v="4351"/>
    <x v="3"/>
    <d v="2014-06-28T00:00:00"/>
    <d v="2014-06-30T00:00:00"/>
    <s v="Second Class"/>
    <s v="PW-19030"/>
    <s v="Pauline Webber"/>
    <s v="Corporate"/>
    <s v="United States"/>
    <s v="Seattle"/>
    <x v="4"/>
    <n v="98105"/>
    <x v="1"/>
    <s v="TEC-AC-10003832"/>
    <x v="2"/>
    <x v="11"/>
    <s v="Logitech P710e Mobile Speakerphone"/>
    <n v="1287.45"/>
    <n v="5"/>
    <n v="0"/>
    <n v="244.6155"/>
    <x v="1"/>
  </r>
  <r>
    <n v="8736"/>
    <x v="4352"/>
    <x v="2"/>
    <d v="2011-02-08T00:00:00"/>
    <d v="2011-02-11T00:00:00"/>
    <s v="Second Class"/>
    <s v="CS-12250"/>
    <s v="Chris Selesnick"/>
    <s v="Corporate"/>
    <s v="United States"/>
    <s v="New York City"/>
    <x v="15"/>
    <n v="10024"/>
    <x v="3"/>
    <s v="OFF-ST-10001558"/>
    <x v="1"/>
    <x v="4"/>
    <s v="Acco Perma 4000 Stacking Storage Drawers"/>
    <n v="64.959999999999994"/>
    <n v="4"/>
    <n v="0"/>
    <n v="9.7439999999999998"/>
    <x v="11"/>
  </r>
  <r>
    <n v="8737"/>
    <x v="4353"/>
    <x v="0"/>
    <d v="2013-09-05T00:00:00"/>
    <d v="2013-09-10T00:00:00"/>
    <s v="Standard Class"/>
    <s v="RP-19855"/>
    <s v="Roy Phan"/>
    <s v="Corporate"/>
    <s v="United States"/>
    <s v="Woodbury"/>
    <x v="11"/>
    <n v="55125"/>
    <x v="2"/>
    <s v="OFF-ST-10001490"/>
    <x v="1"/>
    <x v="4"/>
    <s v="Hot File 7-Pocket, Floor Stand"/>
    <n v="535.41"/>
    <n v="3"/>
    <n v="0"/>
    <n v="160.62299999999999"/>
    <x v="8"/>
  </r>
  <r>
    <n v="8738"/>
    <x v="4354"/>
    <x v="3"/>
    <d v="2014-04-07T00:00:00"/>
    <d v="2014-04-11T00:00:00"/>
    <s v="Standard Class"/>
    <s v="CS-12175"/>
    <s v="Charles Sheldon"/>
    <s v="Corporate"/>
    <s v="United States"/>
    <s v="Chattanooga"/>
    <x v="18"/>
    <n v="37421"/>
    <x v="0"/>
    <s v="OFF-BI-10003669"/>
    <x v="1"/>
    <x v="8"/>
    <s v="3M Organizer Strips"/>
    <n v="8.1"/>
    <n v="5"/>
    <n v="0.7"/>
    <n v="-5.94"/>
    <x v="3"/>
  </r>
  <r>
    <n v="8739"/>
    <x v="4355"/>
    <x v="3"/>
    <d v="2014-12-09T00:00:00"/>
    <d v="2014-12-12T00:00:00"/>
    <s v="First Class"/>
    <s v="MJ-17740"/>
    <s v="Max Jones"/>
    <s v="Consumer"/>
    <s v="United States"/>
    <s v="Philadelphia"/>
    <x v="9"/>
    <n v="19140"/>
    <x v="3"/>
    <s v="OFF-AR-10004441"/>
    <x v="1"/>
    <x v="6"/>
    <s v="BIC Brite Liner Highlighters"/>
    <n v="13.247999999999999"/>
    <n v="4"/>
    <n v="0.2"/>
    <n v="3.6432000000000002"/>
    <x v="4"/>
  </r>
  <r>
    <n v="8740"/>
    <x v="4355"/>
    <x v="3"/>
    <d v="2014-12-09T00:00:00"/>
    <d v="2014-12-12T00:00:00"/>
    <s v="First Class"/>
    <s v="MJ-17740"/>
    <s v="Max Jones"/>
    <s v="Consumer"/>
    <s v="United States"/>
    <s v="Philadelphia"/>
    <x v="9"/>
    <n v="19140"/>
    <x v="3"/>
    <s v="TEC-PH-10001924"/>
    <x v="2"/>
    <x v="7"/>
    <s v="iHome FM Clock Radio with Lightning Dock"/>
    <n v="83.988"/>
    <n v="2"/>
    <n v="0.4"/>
    <n v="-20.997"/>
    <x v="4"/>
  </r>
  <r>
    <n v="8741"/>
    <x v="4356"/>
    <x v="0"/>
    <d v="2013-07-25T00:00:00"/>
    <d v="2013-07-26T00:00:00"/>
    <s v="First Class"/>
    <s v="JG-15160"/>
    <s v="James Galang"/>
    <s v="Consumer"/>
    <s v="United States"/>
    <s v="Lafayette"/>
    <x v="28"/>
    <n v="70506"/>
    <x v="0"/>
    <s v="OFF-AR-10004456"/>
    <x v="1"/>
    <x v="6"/>
    <s v="Panasonic KP-4ABK Battery-Operated Pencil Sharpener"/>
    <n v="73.2"/>
    <n v="5"/>
    <n v="0"/>
    <n v="21.228000000000002"/>
    <x v="7"/>
  </r>
  <r>
    <n v="8742"/>
    <x v="4357"/>
    <x v="1"/>
    <d v="2012-11-09T00:00:00"/>
    <d v="2012-11-09T00:00:00"/>
    <s v="Same Day"/>
    <s v="AG-10765"/>
    <s v="Anthony Garverick"/>
    <s v="Home Office"/>
    <s v="United States"/>
    <s v="Lawrence"/>
    <x v="14"/>
    <n v="46226"/>
    <x v="2"/>
    <s v="OFF-BI-10001890"/>
    <x v="1"/>
    <x v="8"/>
    <s v="Avery Poly Binder Pockets"/>
    <n v="10.74"/>
    <n v="3"/>
    <n v="0"/>
    <n v="5.1551999999999998"/>
    <x v="0"/>
  </r>
  <r>
    <n v="8743"/>
    <x v="4358"/>
    <x v="1"/>
    <d v="2012-10-02T00:00:00"/>
    <d v="2012-10-04T00:00:00"/>
    <s v="First Class"/>
    <s v="CK-12205"/>
    <s v="Chloris Kastensmidt"/>
    <s v="Consumer"/>
    <s v="United States"/>
    <s v="Hillsboro"/>
    <x v="21"/>
    <n v="97123"/>
    <x v="1"/>
    <s v="FUR-FU-10000629"/>
    <x v="0"/>
    <x v="5"/>
    <s v="9-3/4 Diameter Round Wall Clock"/>
    <n v="11.032"/>
    <n v="1"/>
    <n v="0.2"/>
    <n v="3.0337999999999998"/>
    <x v="2"/>
  </r>
  <r>
    <n v="8744"/>
    <x v="4358"/>
    <x v="1"/>
    <d v="2012-10-02T00:00:00"/>
    <d v="2012-10-04T00:00:00"/>
    <s v="First Class"/>
    <s v="CK-12205"/>
    <s v="Chloris Kastensmidt"/>
    <s v="Consumer"/>
    <s v="United States"/>
    <s v="Hillsboro"/>
    <x v="21"/>
    <n v="97123"/>
    <x v="1"/>
    <s v="TEC-AC-10002323"/>
    <x v="2"/>
    <x v="11"/>
    <s v="SanDisk Ultra 32 GB MicroSDHC Class 10 Memory Card"/>
    <n v="53.04"/>
    <n v="3"/>
    <n v="0.2"/>
    <n v="-4.641"/>
    <x v="2"/>
  </r>
  <r>
    <n v="8745"/>
    <x v="4359"/>
    <x v="1"/>
    <d v="2012-11-22T00:00:00"/>
    <d v="2012-11-25T00:00:00"/>
    <s v="Second Class"/>
    <s v="HD-14785"/>
    <s v="Harold Dahlen"/>
    <s v="Home Office"/>
    <s v="United States"/>
    <s v="Cambridge"/>
    <x v="31"/>
    <n v="2138"/>
    <x v="3"/>
    <s v="OFF-AR-10003056"/>
    <x v="1"/>
    <x v="6"/>
    <s v="Newell 341"/>
    <n v="17.12"/>
    <n v="4"/>
    <n v="0"/>
    <n v="4.9648000000000003"/>
    <x v="0"/>
  </r>
  <r>
    <n v="8746"/>
    <x v="4359"/>
    <x v="1"/>
    <d v="2012-11-22T00:00:00"/>
    <d v="2012-11-25T00:00:00"/>
    <s v="Second Class"/>
    <s v="HD-14785"/>
    <s v="Harold Dahlen"/>
    <s v="Home Office"/>
    <s v="United States"/>
    <s v="Cambridge"/>
    <x v="31"/>
    <n v="2138"/>
    <x v="3"/>
    <s v="OFF-PA-10000300"/>
    <x v="1"/>
    <x v="10"/>
    <s v="Xerox 1936"/>
    <n v="59.94"/>
    <n v="3"/>
    <n v="0"/>
    <n v="28.171800000000001"/>
    <x v="0"/>
  </r>
  <r>
    <n v="8747"/>
    <x v="4360"/>
    <x v="3"/>
    <d v="2014-02-03T00:00:00"/>
    <d v="2014-02-08T00:00:00"/>
    <s v="Standard Class"/>
    <s v="BO-11350"/>
    <s v="Bill Overfelt"/>
    <s v="Corporate"/>
    <s v="United States"/>
    <s v="San Diego"/>
    <x v="1"/>
    <n v="92105"/>
    <x v="1"/>
    <s v="FUR-FU-10000293"/>
    <x v="0"/>
    <x v="5"/>
    <s v="Eldon Antistatic Chair Mats for Low to Medium Pile Carpets"/>
    <n v="210.58"/>
    <n v="2"/>
    <n v="0"/>
    <n v="12.6348"/>
    <x v="11"/>
  </r>
  <r>
    <n v="8748"/>
    <x v="4360"/>
    <x v="3"/>
    <d v="2014-02-03T00:00:00"/>
    <d v="2014-02-08T00:00:00"/>
    <s v="Standard Class"/>
    <s v="BO-11350"/>
    <s v="Bill Overfelt"/>
    <s v="Corporate"/>
    <s v="United States"/>
    <s v="San Diego"/>
    <x v="1"/>
    <n v="92105"/>
    <x v="1"/>
    <s v="OFF-BI-10003638"/>
    <x v="1"/>
    <x v="8"/>
    <s v="GBC Durable Plastic Covers"/>
    <n v="30.96"/>
    <n v="2"/>
    <n v="0.2"/>
    <n v="10.061999999999999"/>
    <x v="11"/>
  </r>
  <r>
    <n v="8749"/>
    <x v="4360"/>
    <x v="3"/>
    <d v="2014-02-03T00:00:00"/>
    <d v="2014-02-08T00:00:00"/>
    <s v="Standard Class"/>
    <s v="BO-11350"/>
    <s v="Bill Overfelt"/>
    <s v="Corporate"/>
    <s v="United States"/>
    <s v="San Diego"/>
    <x v="1"/>
    <n v="92105"/>
    <x v="1"/>
    <s v="TEC-MA-10002109"/>
    <x v="2"/>
    <x v="15"/>
    <s v="HP Officejet Pro 8600 e-All-In-One Printer, Copier, Scanner, Fax"/>
    <n v="239.98400000000001"/>
    <n v="2"/>
    <n v="0.2"/>
    <n v="38.997399999999999"/>
    <x v="11"/>
  </r>
  <r>
    <n v="8750"/>
    <x v="4361"/>
    <x v="1"/>
    <d v="2012-06-16T00:00:00"/>
    <d v="2012-06-19T00:00:00"/>
    <s v="First Class"/>
    <s v="LC-16885"/>
    <s v="Lena Creighton"/>
    <s v="Consumer"/>
    <s v="United States"/>
    <s v="New York City"/>
    <x v="15"/>
    <n v="10009"/>
    <x v="3"/>
    <s v="OFF-BI-10003527"/>
    <x v="1"/>
    <x v="8"/>
    <s v="Fellowes PB500 Electric Punch Plastic Comb Binding Machine with Manual Bind"/>
    <n v="3050.3760000000002"/>
    <n v="3"/>
    <n v="0.2"/>
    <n v="1143.8910000000001"/>
    <x v="1"/>
  </r>
  <r>
    <n v="8751"/>
    <x v="4361"/>
    <x v="1"/>
    <d v="2012-06-16T00:00:00"/>
    <d v="2012-06-19T00:00:00"/>
    <s v="First Class"/>
    <s v="LC-16885"/>
    <s v="Lena Creighton"/>
    <s v="Consumer"/>
    <s v="United States"/>
    <s v="New York City"/>
    <x v="15"/>
    <n v="10009"/>
    <x v="3"/>
    <s v="TEC-PH-10004922"/>
    <x v="2"/>
    <x v="7"/>
    <s v="RCA Visys Integrated PBX 8-Line Router"/>
    <n v="133.97999999999999"/>
    <n v="2"/>
    <n v="0"/>
    <n v="33.494999999999997"/>
    <x v="1"/>
  </r>
  <r>
    <n v="8752"/>
    <x v="4362"/>
    <x v="0"/>
    <d v="2013-05-06T00:00:00"/>
    <d v="2013-05-10T00:00:00"/>
    <s v="Standard Class"/>
    <s v="RB-19465"/>
    <s v="Rick Bensley"/>
    <s v="Home Office"/>
    <s v="United States"/>
    <s v="Tallahassee"/>
    <x v="2"/>
    <n v="32303"/>
    <x v="0"/>
    <s v="OFF-PA-10001001"/>
    <x v="1"/>
    <x v="10"/>
    <s v="Snap-A-Way Black Print Carbonless Speed Message, No Reply Area, Duplicate"/>
    <n v="93.248000000000005"/>
    <n v="4"/>
    <n v="0.2"/>
    <n v="31.4712"/>
    <x v="5"/>
  </r>
  <r>
    <n v="8753"/>
    <x v="4362"/>
    <x v="0"/>
    <d v="2013-05-06T00:00:00"/>
    <d v="2013-05-10T00:00:00"/>
    <s v="Standard Class"/>
    <s v="RB-19465"/>
    <s v="Rick Bensley"/>
    <s v="Home Office"/>
    <s v="United States"/>
    <s v="Tallahassee"/>
    <x v="2"/>
    <n v="32303"/>
    <x v="0"/>
    <s v="TEC-PH-10001198"/>
    <x v="2"/>
    <x v="7"/>
    <s v="Avaya 4621SW VoIP phone"/>
    <n v="177.48"/>
    <n v="3"/>
    <n v="0.2"/>
    <n v="19.9665"/>
    <x v="5"/>
  </r>
  <r>
    <n v="8754"/>
    <x v="4363"/>
    <x v="3"/>
    <d v="2014-09-10T00:00:00"/>
    <d v="2014-09-11T00:00:00"/>
    <s v="First Class"/>
    <s v="JD-16015"/>
    <s v="Joy Daniels"/>
    <s v="Consumer"/>
    <s v="United States"/>
    <s v="Toledo"/>
    <x v="24"/>
    <n v="43615"/>
    <x v="3"/>
    <s v="OFF-LA-10000443"/>
    <x v="1"/>
    <x v="2"/>
    <s v="Avery 501"/>
    <n v="17.712"/>
    <n v="6"/>
    <n v="0.2"/>
    <n v="5.9778000000000002"/>
    <x v="8"/>
  </r>
  <r>
    <n v="8755"/>
    <x v="4363"/>
    <x v="3"/>
    <d v="2014-09-10T00:00:00"/>
    <d v="2014-09-11T00:00:00"/>
    <s v="First Class"/>
    <s v="JD-16015"/>
    <s v="Joy Daniels"/>
    <s v="Consumer"/>
    <s v="United States"/>
    <s v="Toledo"/>
    <x v="24"/>
    <n v="43615"/>
    <x v="3"/>
    <s v="OFF-BI-10003669"/>
    <x v="1"/>
    <x v="8"/>
    <s v="3M Organizer Strips"/>
    <n v="4.8600000000000003"/>
    <n v="3"/>
    <n v="0.7"/>
    <n v="-3.5640000000000001"/>
    <x v="8"/>
  </r>
  <r>
    <n v="8756"/>
    <x v="4363"/>
    <x v="3"/>
    <d v="2014-09-10T00:00:00"/>
    <d v="2014-09-11T00:00:00"/>
    <s v="First Class"/>
    <s v="JD-16015"/>
    <s v="Joy Daniels"/>
    <s v="Consumer"/>
    <s v="United States"/>
    <s v="Toledo"/>
    <x v="24"/>
    <n v="43615"/>
    <x v="3"/>
    <s v="OFF-BI-10001628"/>
    <x v="1"/>
    <x v="8"/>
    <s v="Acco Data Flex Cable Posts For Top &amp; Bottom Load Binders, 6&quot; Capacity"/>
    <n v="6.258"/>
    <n v="2"/>
    <n v="0.7"/>
    <n v="-5.2149999999999999"/>
    <x v="8"/>
  </r>
  <r>
    <n v="8757"/>
    <x v="4364"/>
    <x v="0"/>
    <d v="2013-07-23T00:00:00"/>
    <d v="2013-07-27T00:00:00"/>
    <s v="Standard Class"/>
    <s v="MF-17665"/>
    <s v="Maureen Fritzler"/>
    <s v="Corporate"/>
    <s v="United States"/>
    <s v="Columbia"/>
    <x v="39"/>
    <n v="21044"/>
    <x v="3"/>
    <s v="OFF-AP-10002350"/>
    <x v="1"/>
    <x v="9"/>
    <s v="Belkin F9H710-06 7 Outlet SurgeMaster Surge Protector"/>
    <n v="37.68"/>
    <n v="2"/>
    <n v="0"/>
    <n v="10.5504"/>
    <x v="7"/>
  </r>
  <r>
    <n v="8758"/>
    <x v="4364"/>
    <x v="0"/>
    <d v="2013-07-23T00:00:00"/>
    <d v="2013-07-27T00:00:00"/>
    <s v="Standard Class"/>
    <s v="MF-17665"/>
    <s v="Maureen Fritzler"/>
    <s v="Corporate"/>
    <s v="United States"/>
    <s v="Columbia"/>
    <x v="39"/>
    <n v="21044"/>
    <x v="3"/>
    <s v="OFF-PA-10004100"/>
    <x v="1"/>
    <x v="10"/>
    <s v="Xerox 216"/>
    <n v="51.84"/>
    <n v="8"/>
    <n v="0"/>
    <n v="24.883199999999999"/>
    <x v="7"/>
  </r>
  <r>
    <n v="8759"/>
    <x v="4364"/>
    <x v="0"/>
    <d v="2013-07-23T00:00:00"/>
    <d v="2013-07-27T00:00:00"/>
    <s v="Standard Class"/>
    <s v="MF-17665"/>
    <s v="Maureen Fritzler"/>
    <s v="Corporate"/>
    <s v="United States"/>
    <s v="Columbia"/>
    <x v="39"/>
    <n v="21044"/>
    <x v="3"/>
    <s v="FUR-FU-10000794"/>
    <x v="0"/>
    <x v="5"/>
    <s v="Eldon Stackable Tray, Side-Load, Legal, Smoke"/>
    <n v="27.42"/>
    <n v="3"/>
    <n v="0"/>
    <n v="9.3228000000000009"/>
    <x v="7"/>
  </r>
  <r>
    <n v="8760"/>
    <x v="4364"/>
    <x v="0"/>
    <d v="2013-07-23T00:00:00"/>
    <d v="2013-07-27T00:00:00"/>
    <s v="Standard Class"/>
    <s v="MF-17665"/>
    <s v="Maureen Fritzler"/>
    <s v="Corporate"/>
    <s v="United States"/>
    <s v="Columbia"/>
    <x v="39"/>
    <n v="21044"/>
    <x v="3"/>
    <s v="OFF-BI-10002012"/>
    <x v="1"/>
    <x v="8"/>
    <s v="Wilson Jones Easy Flow II Sheet Lifters"/>
    <n v="5.4"/>
    <n v="3"/>
    <n v="0"/>
    <n v="2.5920000000000001"/>
    <x v="7"/>
  </r>
  <r>
    <n v="8761"/>
    <x v="4365"/>
    <x v="0"/>
    <d v="2013-01-31T00:00:00"/>
    <d v="2013-02-06T00:00:00"/>
    <s v="Standard Class"/>
    <s v="BF-11170"/>
    <s v="Ben Ferrer"/>
    <s v="Home Office"/>
    <s v="United States"/>
    <s v="Atlanta"/>
    <x v="32"/>
    <n v="30318"/>
    <x v="0"/>
    <s v="OFF-BI-10003527"/>
    <x v="1"/>
    <x v="8"/>
    <s v="Fellowes PB500 Electric Punch Plastic Comb Binding Machine with Manual Bind"/>
    <n v="1270.99"/>
    <n v="1"/>
    <n v="0"/>
    <n v="635.495"/>
    <x v="9"/>
  </r>
  <r>
    <n v="8762"/>
    <x v="4365"/>
    <x v="0"/>
    <d v="2013-01-31T00:00:00"/>
    <d v="2013-02-06T00:00:00"/>
    <s v="Standard Class"/>
    <s v="BF-11170"/>
    <s v="Ben Ferrer"/>
    <s v="Home Office"/>
    <s v="United States"/>
    <s v="Atlanta"/>
    <x v="32"/>
    <n v="30318"/>
    <x v="0"/>
    <s v="OFF-EN-10004483"/>
    <x v="1"/>
    <x v="12"/>
    <s v="#10 White Business Envelopes,4 1/8 x 9 1/2"/>
    <n v="125.36"/>
    <n v="8"/>
    <n v="0"/>
    <n v="58.919199999999996"/>
    <x v="9"/>
  </r>
  <r>
    <n v="8763"/>
    <x v="4366"/>
    <x v="0"/>
    <d v="2013-12-30T00:00:00"/>
    <d v="2014-01-03T00:00:00"/>
    <s v="Standard Class"/>
    <s v="FO-14305"/>
    <s v="Frank Olsen"/>
    <s v="Consumer"/>
    <s v="United States"/>
    <s v="Sacramento"/>
    <x v="1"/>
    <n v="95823"/>
    <x v="1"/>
    <s v="OFF-ST-10003722"/>
    <x v="1"/>
    <x v="4"/>
    <s v="Project Tote Personal File"/>
    <n v="14.03"/>
    <n v="1"/>
    <n v="0"/>
    <n v="4.0686999999999998"/>
    <x v="4"/>
  </r>
  <r>
    <n v="8764"/>
    <x v="4366"/>
    <x v="0"/>
    <d v="2013-12-30T00:00:00"/>
    <d v="2014-01-03T00:00:00"/>
    <s v="Standard Class"/>
    <s v="FO-14305"/>
    <s v="Frank Olsen"/>
    <s v="Consumer"/>
    <s v="United States"/>
    <s v="Sacramento"/>
    <x v="1"/>
    <n v="95823"/>
    <x v="1"/>
    <s v="OFF-SU-10002557"/>
    <x v="1"/>
    <x v="14"/>
    <s v="Fiskars Spring-Action Scissors"/>
    <n v="27.96"/>
    <n v="2"/>
    <n v="0"/>
    <n v="7.2695999999999996"/>
    <x v="4"/>
  </r>
  <r>
    <n v="8765"/>
    <x v="4367"/>
    <x v="1"/>
    <d v="2012-11-21T00:00:00"/>
    <d v="2012-11-27T00:00:00"/>
    <s v="Standard Class"/>
    <s v="BB-11545"/>
    <s v="Brenda Bowman"/>
    <s v="Corporate"/>
    <s v="United States"/>
    <s v="Fort Worth"/>
    <x v="5"/>
    <n v="76106"/>
    <x v="2"/>
    <s v="OFF-AR-10002257"/>
    <x v="1"/>
    <x v="6"/>
    <s v="Eldon Spacemaker Box, Quick-Snap Lid, Clear"/>
    <n v="5.3440000000000003"/>
    <n v="2"/>
    <n v="0.2"/>
    <n v="0.73480000000000001"/>
    <x v="0"/>
  </r>
  <r>
    <n v="8766"/>
    <x v="4367"/>
    <x v="1"/>
    <d v="2012-11-21T00:00:00"/>
    <d v="2012-11-27T00:00:00"/>
    <s v="Standard Class"/>
    <s v="BB-11545"/>
    <s v="Brenda Bowman"/>
    <s v="Corporate"/>
    <s v="United States"/>
    <s v="Fort Worth"/>
    <x v="5"/>
    <n v="76106"/>
    <x v="2"/>
    <s v="OFF-BI-10000756"/>
    <x v="1"/>
    <x v="8"/>
    <s v="Storex DuraTech Recycled Plastic Frosted Binders"/>
    <n v="1.696"/>
    <n v="2"/>
    <n v="0.8"/>
    <n v="-2.544"/>
    <x v="0"/>
  </r>
  <r>
    <n v="8767"/>
    <x v="4367"/>
    <x v="1"/>
    <d v="2012-11-21T00:00:00"/>
    <d v="2012-11-27T00:00:00"/>
    <s v="Standard Class"/>
    <s v="BB-11545"/>
    <s v="Brenda Bowman"/>
    <s v="Corporate"/>
    <s v="United States"/>
    <s v="Fort Worth"/>
    <x v="5"/>
    <n v="76106"/>
    <x v="2"/>
    <s v="OFF-AP-10004136"/>
    <x v="1"/>
    <x v="9"/>
    <s v="Kensington 6 Outlet SmartSocket Surge Protector"/>
    <n v="24.588000000000001"/>
    <n v="3"/>
    <n v="0.8"/>
    <n v="-67.617000000000004"/>
    <x v="0"/>
  </r>
  <r>
    <n v="8768"/>
    <x v="4367"/>
    <x v="1"/>
    <d v="2012-11-21T00:00:00"/>
    <d v="2012-11-27T00:00:00"/>
    <s v="Standard Class"/>
    <s v="BB-11545"/>
    <s v="Brenda Bowman"/>
    <s v="Corporate"/>
    <s v="United States"/>
    <s v="Fort Worth"/>
    <x v="5"/>
    <n v="76106"/>
    <x v="2"/>
    <s v="OFF-BI-10002194"/>
    <x v="1"/>
    <x v="8"/>
    <s v="Cardinal Hold-It CD Pocket"/>
    <n v="7.98"/>
    <n v="5"/>
    <n v="0.8"/>
    <n v="-13.167"/>
    <x v="0"/>
  </r>
  <r>
    <n v="8769"/>
    <x v="4368"/>
    <x v="1"/>
    <d v="2012-10-05T00:00:00"/>
    <d v="2012-10-09T00:00:00"/>
    <s v="Standard Class"/>
    <s v="IL-15100"/>
    <s v="Ivan Liston"/>
    <s v="Consumer"/>
    <s v="United States"/>
    <s v="Columbus"/>
    <x v="24"/>
    <n v="43229"/>
    <x v="3"/>
    <s v="TEC-AC-10000892"/>
    <x v="2"/>
    <x v="11"/>
    <s v="NETGEAR N750 Dual Band Wi-Fi Gigabit Router"/>
    <n v="288"/>
    <n v="4"/>
    <n v="0.2"/>
    <n v="57.6"/>
    <x v="2"/>
  </r>
  <r>
    <n v="8770"/>
    <x v="4369"/>
    <x v="0"/>
    <d v="2013-09-13T00:00:00"/>
    <d v="2013-09-14T00:00:00"/>
    <s v="Same Day"/>
    <s v="PO-19180"/>
    <s v="Philisse Overcash"/>
    <s v="Home Office"/>
    <s v="United States"/>
    <s v="Louisville"/>
    <x v="22"/>
    <n v="80027"/>
    <x v="1"/>
    <s v="TEC-PH-10001870"/>
    <x v="2"/>
    <x v="7"/>
    <s v="Lunatik TT5L-002 Taktik Strike Impact Protection System for iPhone 5"/>
    <n v="146.952"/>
    <n v="3"/>
    <n v="0.2"/>
    <n v="9.1844999999999999"/>
    <x v="8"/>
  </r>
  <r>
    <n v="8771"/>
    <x v="4369"/>
    <x v="0"/>
    <d v="2013-09-13T00:00:00"/>
    <d v="2013-09-14T00:00:00"/>
    <s v="Same Day"/>
    <s v="PO-19180"/>
    <s v="Philisse Overcash"/>
    <s v="Home Office"/>
    <s v="United States"/>
    <s v="Louisville"/>
    <x v="22"/>
    <n v="80027"/>
    <x v="1"/>
    <s v="FUR-CH-10002304"/>
    <x v="0"/>
    <x v="1"/>
    <s v="Global Stack Chair without Arms, Black"/>
    <n v="83.135999999999996"/>
    <n v="4"/>
    <n v="0.2"/>
    <n v="5.1959999999999997"/>
    <x v="8"/>
  </r>
  <r>
    <n v="8772"/>
    <x v="4370"/>
    <x v="3"/>
    <d v="2014-09-15T00:00:00"/>
    <d v="2014-09-18T00:00:00"/>
    <s v="First Class"/>
    <s v="DB-13555"/>
    <s v="Dorothy Badders"/>
    <s v="Corporate"/>
    <s v="United States"/>
    <s v="Raleigh"/>
    <x v="3"/>
    <n v="27604"/>
    <x v="0"/>
    <s v="OFF-AP-10002534"/>
    <x v="1"/>
    <x v="9"/>
    <s v="3.6 Cubic Foot Counter Height Office Refrigerator"/>
    <n v="942.78399999999999"/>
    <n v="4"/>
    <n v="0.2"/>
    <n v="94.278400000000005"/>
    <x v="8"/>
  </r>
  <r>
    <n v="8773"/>
    <x v="4370"/>
    <x v="3"/>
    <d v="2014-09-15T00:00:00"/>
    <d v="2014-09-18T00:00:00"/>
    <s v="First Class"/>
    <s v="DB-13555"/>
    <s v="Dorothy Badders"/>
    <s v="Corporate"/>
    <s v="United States"/>
    <s v="Raleigh"/>
    <x v="3"/>
    <n v="27604"/>
    <x v="0"/>
    <s v="OFF-PA-10001125"/>
    <x v="1"/>
    <x v="10"/>
    <s v="Xerox 1988"/>
    <n v="74.352000000000004"/>
    <n v="3"/>
    <n v="0.2"/>
    <n v="23.234999999999999"/>
    <x v="8"/>
  </r>
  <r>
    <n v="8774"/>
    <x v="4371"/>
    <x v="1"/>
    <d v="2012-02-23T00:00:00"/>
    <d v="2012-02-28T00:00:00"/>
    <s v="Standard Class"/>
    <s v="LC-16960"/>
    <s v="Lindsay Castell"/>
    <s v="Home Office"/>
    <s v="United States"/>
    <s v="New York City"/>
    <x v="15"/>
    <n v="10024"/>
    <x v="3"/>
    <s v="OFF-AP-10000804"/>
    <x v="1"/>
    <x v="9"/>
    <s v="Hoover Portapower Portable Vacuum"/>
    <n v="26.88"/>
    <n v="6"/>
    <n v="0"/>
    <n v="6.72"/>
    <x v="11"/>
  </r>
  <r>
    <n v="8775"/>
    <x v="4371"/>
    <x v="1"/>
    <d v="2012-02-23T00:00:00"/>
    <d v="2012-02-28T00:00:00"/>
    <s v="Standard Class"/>
    <s v="LC-16960"/>
    <s v="Lindsay Castell"/>
    <s v="Home Office"/>
    <s v="United States"/>
    <s v="New York City"/>
    <x v="15"/>
    <n v="10024"/>
    <x v="3"/>
    <s v="OFF-BI-10002982"/>
    <x v="1"/>
    <x v="8"/>
    <s v="Avery Self-Adhesive Photo Pockets for Polaroid Photos"/>
    <n v="10.896000000000001"/>
    <n v="2"/>
    <n v="0.2"/>
    <n v="3.8136000000000001"/>
    <x v="11"/>
  </r>
  <r>
    <n v="8776"/>
    <x v="4372"/>
    <x v="0"/>
    <d v="2013-12-06T00:00:00"/>
    <d v="2013-12-10T00:00:00"/>
    <s v="Second Class"/>
    <s v="MP-18175"/>
    <s v="Mike Pelletier"/>
    <s v="Home Office"/>
    <s v="United States"/>
    <s v="Chicago"/>
    <x v="10"/>
    <n v="60623"/>
    <x v="2"/>
    <s v="OFF-AR-10001547"/>
    <x v="1"/>
    <x v="6"/>
    <s v="Newell 311"/>
    <n v="3.536"/>
    <n v="2"/>
    <n v="0.2"/>
    <n v="0.30940000000000001"/>
    <x v="4"/>
  </r>
  <r>
    <n v="8777"/>
    <x v="4373"/>
    <x v="0"/>
    <d v="2013-07-03T00:00:00"/>
    <d v="2013-07-04T00:00:00"/>
    <s v="First Class"/>
    <s v="EA-14035"/>
    <s v="Erin Ashbrook"/>
    <s v="Corporate"/>
    <s v="United States"/>
    <s v="Huntsville"/>
    <x v="5"/>
    <n v="77340"/>
    <x v="2"/>
    <s v="FUR-CH-10000665"/>
    <x v="0"/>
    <x v="1"/>
    <s v="Global Airflow Leather Mesh Back Chair, Black"/>
    <n v="528.42999999999995"/>
    <n v="5"/>
    <n v="0.3"/>
    <n v="0"/>
    <x v="7"/>
  </r>
  <r>
    <n v="8778"/>
    <x v="4373"/>
    <x v="0"/>
    <d v="2013-07-03T00:00:00"/>
    <d v="2013-07-04T00:00:00"/>
    <s v="First Class"/>
    <s v="EA-14035"/>
    <s v="Erin Ashbrook"/>
    <s v="Corporate"/>
    <s v="United States"/>
    <s v="Huntsville"/>
    <x v="5"/>
    <n v="77340"/>
    <x v="2"/>
    <s v="OFF-PA-10000520"/>
    <x v="1"/>
    <x v="10"/>
    <s v="Xerox 201"/>
    <n v="41.472000000000001"/>
    <n v="8"/>
    <n v="0.2"/>
    <n v="14.5152"/>
    <x v="7"/>
  </r>
  <r>
    <n v="8779"/>
    <x v="4374"/>
    <x v="3"/>
    <d v="2014-12-14T00:00:00"/>
    <d v="2014-12-19T00:00:00"/>
    <s v="Standard Class"/>
    <s v="BP-11095"/>
    <s v="Bart Pistole"/>
    <s v="Corporate"/>
    <s v="United States"/>
    <s v="New York City"/>
    <x v="15"/>
    <n v="10024"/>
    <x v="3"/>
    <s v="FUR-BO-10004015"/>
    <x v="0"/>
    <x v="0"/>
    <s v="Bush Andora Bookcase, Maple/Graphite Gray Finish"/>
    <n v="287.976"/>
    <n v="3"/>
    <n v="0.2"/>
    <n v="7.1993999999999998"/>
    <x v="4"/>
  </r>
  <r>
    <n v="8780"/>
    <x v="4375"/>
    <x v="1"/>
    <d v="2012-03-20T00:00:00"/>
    <d v="2012-03-22T00:00:00"/>
    <s v="Second Class"/>
    <s v="BM-11785"/>
    <s v="Bryan Mills"/>
    <s v="Consumer"/>
    <s v="United States"/>
    <s v="Salem"/>
    <x v="21"/>
    <n v="97301"/>
    <x v="1"/>
    <s v="OFF-ST-10004258"/>
    <x v="1"/>
    <x v="4"/>
    <s v="Portable Personal File Box"/>
    <n v="29.303999999999998"/>
    <n v="3"/>
    <n v="0.2"/>
    <n v="2.5640999999999998"/>
    <x v="10"/>
  </r>
  <r>
    <n v="8781"/>
    <x v="4376"/>
    <x v="1"/>
    <d v="2012-03-01T00:00:00"/>
    <d v="2012-03-04T00:00:00"/>
    <s v="First Class"/>
    <s v="CM-12715"/>
    <s v="Craig Molinari"/>
    <s v="Corporate"/>
    <s v="United States"/>
    <s v="Houston"/>
    <x v="5"/>
    <n v="77070"/>
    <x v="2"/>
    <s v="OFF-AR-10003696"/>
    <x v="1"/>
    <x v="6"/>
    <s v="Panasonic KP-350BK Electric Pencil Sharpener with Auto Stop"/>
    <n v="55.328000000000003"/>
    <n v="2"/>
    <n v="0.2"/>
    <n v="6.2244000000000002"/>
    <x v="10"/>
  </r>
  <r>
    <n v="8782"/>
    <x v="4376"/>
    <x v="1"/>
    <d v="2012-03-01T00:00:00"/>
    <d v="2012-03-04T00:00:00"/>
    <s v="First Class"/>
    <s v="CM-12715"/>
    <s v="Craig Molinari"/>
    <s v="Corporate"/>
    <s v="United States"/>
    <s v="Houston"/>
    <x v="5"/>
    <n v="77070"/>
    <x v="2"/>
    <s v="FUR-BO-10001811"/>
    <x v="0"/>
    <x v="0"/>
    <s v="Atlantic Metals Mobile 5-Shelf Bookcases, Custom Colors"/>
    <n v="1227.9983999999999"/>
    <n v="6"/>
    <n v="0.32"/>
    <n v="-36.117600000000003"/>
    <x v="10"/>
  </r>
  <r>
    <n v="8783"/>
    <x v="4377"/>
    <x v="0"/>
    <d v="2013-09-16T00:00:00"/>
    <d v="2013-09-21T00:00:00"/>
    <s v="Standard Class"/>
    <s v="JD-16150"/>
    <s v="Justin Deggeller"/>
    <s v="Corporate"/>
    <s v="United States"/>
    <s v="Twin Falls"/>
    <x v="45"/>
    <n v="83301"/>
    <x v="1"/>
    <s v="OFF-BI-10001249"/>
    <x v="1"/>
    <x v="8"/>
    <s v="Avery Heavy-Duty EZD View Binder with Locking Rings"/>
    <n v="20.416"/>
    <n v="4"/>
    <n v="0.2"/>
    <n v="6.6352000000000002"/>
    <x v="8"/>
  </r>
  <r>
    <n v="8784"/>
    <x v="4377"/>
    <x v="0"/>
    <d v="2013-09-16T00:00:00"/>
    <d v="2013-09-21T00:00:00"/>
    <s v="Standard Class"/>
    <s v="JD-16150"/>
    <s v="Justin Deggeller"/>
    <s v="Corporate"/>
    <s v="United States"/>
    <s v="Twin Falls"/>
    <x v="45"/>
    <n v="83301"/>
    <x v="1"/>
    <s v="FUR-TA-10003473"/>
    <x v="0"/>
    <x v="3"/>
    <s v="Bretford Rectangular Conference Table Tops"/>
    <n v="1128.3900000000001"/>
    <n v="3"/>
    <n v="0"/>
    <n v="259.52969999999999"/>
    <x v="8"/>
  </r>
  <r>
    <n v="8785"/>
    <x v="4378"/>
    <x v="3"/>
    <d v="2014-03-18T00:00:00"/>
    <d v="2014-03-24T00:00:00"/>
    <s v="Standard Class"/>
    <s v="AS-10630"/>
    <s v="Ann Steele"/>
    <s v="Home Office"/>
    <s v="United States"/>
    <s v="Knoxville"/>
    <x v="18"/>
    <n v="37918"/>
    <x v="0"/>
    <s v="OFF-LA-10003190"/>
    <x v="1"/>
    <x v="2"/>
    <s v="Avery 474"/>
    <n v="4.6079999999999997"/>
    <n v="2"/>
    <n v="0.2"/>
    <n v="1.6704000000000001"/>
    <x v="10"/>
  </r>
  <r>
    <n v="8786"/>
    <x v="4379"/>
    <x v="3"/>
    <d v="2014-05-29T00:00:00"/>
    <d v="2014-06-03T00:00:00"/>
    <s v="Standard Class"/>
    <s v="CM-11815"/>
    <s v="Candace McMahon"/>
    <s v="Corporate"/>
    <s v="United States"/>
    <s v="Phoenix"/>
    <x v="16"/>
    <n v="85023"/>
    <x v="1"/>
    <s v="TEC-PH-10001305"/>
    <x v="2"/>
    <x v="7"/>
    <s v="Panasonic KX TS208W Corded phone"/>
    <n v="195.96"/>
    <n v="5"/>
    <n v="0.2"/>
    <n v="19.596"/>
    <x v="5"/>
  </r>
  <r>
    <n v="8787"/>
    <x v="4379"/>
    <x v="3"/>
    <d v="2014-05-29T00:00:00"/>
    <d v="2014-06-03T00:00:00"/>
    <s v="Standard Class"/>
    <s v="CM-11815"/>
    <s v="Candace McMahon"/>
    <s v="Corporate"/>
    <s v="United States"/>
    <s v="Phoenix"/>
    <x v="16"/>
    <n v="85023"/>
    <x v="1"/>
    <s v="OFF-PA-10001534"/>
    <x v="1"/>
    <x v="10"/>
    <s v="Xerox 230"/>
    <n v="15.552"/>
    <n v="3"/>
    <n v="0.2"/>
    <n v="5.4432"/>
    <x v="5"/>
  </r>
  <r>
    <n v="8788"/>
    <x v="4379"/>
    <x v="3"/>
    <d v="2014-05-29T00:00:00"/>
    <d v="2014-06-03T00:00:00"/>
    <s v="Standard Class"/>
    <s v="CM-11815"/>
    <s v="Candace McMahon"/>
    <s v="Corporate"/>
    <s v="United States"/>
    <s v="Phoenix"/>
    <x v="16"/>
    <n v="85023"/>
    <x v="1"/>
    <s v="TEC-AC-10000844"/>
    <x v="2"/>
    <x v="11"/>
    <s v="Logitech Gaming G510s - Keyboard"/>
    <n v="271.96800000000002"/>
    <n v="4"/>
    <n v="0.2"/>
    <n v="54.393599999999999"/>
    <x v="5"/>
  </r>
  <r>
    <n v="8789"/>
    <x v="4380"/>
    <x v="3"/>
    <d v="2014-06-16T00:00:00"/>
    <d v="2014-06-20T00:00:00"/>
    <s v="Standard Class"/>
    <s v="JE-15715"/>
    <s v="Joe Elijah"/>
    <s v="Consumer"/>
    <s v="United States"/>
    <s v="Monroe"/>
    <x v="3"/>
    <n v="28110"/>
    <x v="0"/>
    <s v="FUR-CH-10000847"/>
    <x v="0"/>
    <x v="1"/>
    <s v="Global Executive Mid-Back Manager's Chair"/>
    <n v="698.35199999999998"/>
    <n v="3"/>
    <n v="0.2"/>
    <n v="52.376399999999997"/>
    <x v="1"/>
  </r>
  <r>
    <n v="8790"/>
    <x v="4380"/>
    <x v="3"/>
    <d v="2014-06-16T00:00:00"/>
    <d v="2014-06-20T00:00:00"/>
    <s v="Standard Class"/>
    <s v="JE-15715"/>
    <s v="Joe Elijah"/>
    <s v="Consumer"/>
    <s v="United States"/>
    <s v="Monroe"/>
    <x v="3"/>
    <n v="28110"/>
    <x v="0"/>
    <s v="FUR-BO-10000468"/>
    <x v="0"/>
    <x v="0"/>
    <s v="O'Sullivan 2-Shelf Heavy-Duty Bookcases"/>
    <n v="77.727999999999994"/>
    <n v="2"/>
    <n v="0.2"/>
    <n v="-3.8864000000000001"/>
    <x v="1"/>
  </r>
  <r>
    <n v="8791"/>
    <x v="4381"/>
    <x v="1"/>
    <d v="2012-09-06T00:00:00"/>
    <d v="2012-09-12T00:00:00"/>
    <s v="Standard Class"/>
    <s v="AG-10525"/>
    <s v="Andy Gerbode"/>
    <s v="Corporate"/>
    <s v="United States"/>
    <s v="Richmond"/>
    <x v="17"/>
    <n v="23223"/>
    <x v="0"/>
    <s v="OFF-BI-10002799"/>
    <x v="1"/>
    <x v="8"/>
    <s v="SlimView Poly Binder, 3/8&quot;"/>
    <n v="46.62"/>
    <n v="9"/>
    <n v="0"/>
    <n v="21.4452"/>
    <x v="8"/>
  </r>
  <r>
    <n v="8792"/>
    <x v="4382"/>
    <x v="3"/>
    <d v="2014-03-19T00:00:00"/>
    <d v="2014-03-25T00:00:00"/>
    <s v="Standard Class"/>
    <s v="TT-21220"/>
    <s v="Thomas Thornton"/>
    <s v="Consumer"/>
    <s v="United States"/>
    <s v="Houston"/>
    <x v="5"/>
    <n v="77041"/>
    <x v="2"/>
    <s v="TEC-PH-10001557"/>
    <x v="2"/>
    <x v="7"/>
    <s v="Pyle PMP37LED"/>
    <n v="537.54399999999998"/>
    <n v="7"/>
    <n v="0.2"/>
    <n v="47.0351"/>
    <x v="10"/>
  </r>
  <r>
    <n v="8793"/>
    <x v="4383"/>
    <x v="2"/>
    <d v="2011-12-19T00:00:00"/>
    <d v="2011-12-21T00:00:00"/>
    <s v="First Class"/>
    <s v="BP-11095"/>
    <s v="Bart Pistole"/>
    <s v="Corporate"/>
    <s v="United States"/>
    <s v="Los Angeles"/>
    <x v="1"/>
    <n v="90008"/>
    <x v="1"/>
    <s v="OFF-LA-10001934"/>
    <x v="1"/>
    <x v="2"/>
    <s v="Avery 516"/>
    <n v="14.62"/>
    <n v="2"/>
    <n v="0"/>
    <n v="6.8714000000000004"/>
    <x v="4"/>
  </r>
  <r>
    <n v="8794"/>
    <x v="4383"/>
    <x v="2"/>
    <d v="2011-12-19T00:00:00"/>
    <d v="2011-12-21T00:00:00"/>
    <s v="First Class"/>
    <s v="BP-11095"/>
    <s v="Bart Pistole"/>
    <s v="Corporate"/>
    <s v="United States"/>
    <s v="Los Angeles"/>
    <x v="1"/>
    <n v="90008"/>
    <x v="1"/>
    <s v="OFF-FA-10004248"/>
    <x v="1"/>
    <x v="13"/>
    <s v="Advantus T-Pin Paper Clips"/>
    <n v="22.55"/>
    <n v="5"/>
    <n v="0"/>
    <n v="8.7944999999999993"/>
    <x v="4"/>
  </r>
  <r>
    <n v="8795"/>
    <x v="4383"/>
    <x v="2"/>
    <d v="2011-12-19T00:00:00"/>
    <d v="2011-12-21T00:00:00"/>
    <s v="First Class"/>
    <s v="BP-11095"/>
    <s v="Bart Pistole"/>
    <s v="Corporate"/>
    <s v="United States"/>
    <s v="Los Angeles"/>
    <x v="1"/>
    <n v="90008"/>
    <x v="1"/>
    <s v="TEC-PH-10001944"/>
    <x v="2"/>
    <x v="7"/>
    <s v="Wi-Ex zBoost YX540 Cellular Phone Signal Booster"/>
    <n v="583.79999999999995"/>
    <n v="5"/>
    <n v="0.2"/>
    <n v="72.974999999999994"/>
    <x v="4"/>
  </r>
  <r>
    <n v="8796"/>
    <x v="4383"/>
    <x v="2"/>
    <d v="2011-12-19T00:00:00"/>
    <d v="2011-12-21T00:00:00"/>
    <s v="First Class"/>
    <s v="BP-11095"/>
    <s v="Bart Pistole"/>
    <s v="Corporate"/>
    <s v="United States"/>
    <s v="Los Angeles"/>
    <x v="1"/>
    <n v="90008"/>
    <x v="1"/>
    <s v="TEC-PH-10002085"/>
    <x v="2"/>
    <x v="7"/>
    <s v="Clarity 53712"/>
    <n v="211.16800000000001"/>
    <n v="4"/>
    <n v="0.2"/>
    <n v="15.8376"/>
    <x v="4"/>
  </r>
  <r>
    <n v="8797"/>
    <x v="4384"/>
    <x v="0"/>
    <d v="2013-07-08T00:00:00"/>
    <d v="2013-07-14T00:00:00"/>
    <s v="Standard Class"/>
    <s v="MJ-17740"/>
    <s v="Max Jones"/>
    <s v="Consumer"/>
    <s v="United States"/>
    <s v="Orem"/>
    <x v="7"/>
    <n v="84057"/>
    <x v="1"/>
    <s v="OFF-PA-10003441"/>
    <x v="1"/>
    <x v="10"/>
    <s v="Xerox 226"/>
    <n v="12.96"/>
    <n v="2"/>
    <n v="0"/>
    <n v="6.2207999999999997"/>
    <x v="7"/>
  </r>
  <r>
    <n v="8798"/>
    <x v="4384"/>
    <x v="0"/>
    <d v="2013-07-08T00:00:00"/>
    <d v="2013-07-14T00:00:00"/>
    <s v="Standard Class"/>
    <s v="MJ-17740"/>
    <s v="Max Jones"/>
    <s v="Consumer"/>
    <s v="United States"/>
    <s v="Orem"/>
    <x v="7"/>
    <n v="84057"/>
    <x v="1"/>
    <s v="OFF-AR-10004602"/>
    <x v="1"/>
    <x v="6"/>
    <s v="Boston KS Multi-Size Manual Pencil Sharpener"/>
    <n v="45.98"/>
    <n v="2"/>
    <n v="0"/>
    <n v="12.8744"/>
    <x v="7"/>
  </r>
  <r>
    <n v="8799"/>
    <x v="4385"/>
    <x v="0"/>
    <d v="2013-04-07T00:00:00"/>
    <d v="2013-04-11T00:00:00"/>
    <s v="Standard Class"/>
    <s v="VM-21685"/>
    <s v="Valerie Mitchum"/>
    <s v="Home Office"/>
    <s v="United States"/>
    <s v="Burlington"/>
    <x v="42"/>
    <n v="5408"/>
    <x v="3"/>
    <s v="TEC-PH-10002555"/>
    <x v="2"/>
    <x v="7"/>
    <s v="Nortel Meridian M5316 Digital phone"/>
    <n v="1294.75"/>
    <n v="5"/>
    <n v="0"/>
    <n v="336.63499999999999"/>
    <x v="3"/>
  </r>
  <r>
    <n v="8800"/>
    <x v="4386"/>
    <x v="2"/>
    <d v="2011-05-08T00:00:00"/>
    <d v="2011-05-10T00:00:00"/>
    <s v="First Class"/>
    <s v="KT-16480"/>
    <s v="Kean Thornton"/>
    <s v="Consumer"/>
    <s v="United States"/>
    <s v="Philadelphia"/>
    <x v="9"/>
    <n v="19134"/>
    <x v="3"/>
    <s v="TEC-CO-10001449"/>
    <x v="2"/>
    <x v="16"/>
    <s v="Hewlett Packard LaserJet 3310 Copier"/>
    <n v="1799.97"/>
    <n v="5"/>
    <n v="0.4"/>
    <n v="239.99600000000001"/>
    <x v="5"/>
  </r>
  <r>
    <n v="8801"/>
    <x v="4387"/>
    <x v="3"/>
    <d v="2014-11-24T00:00:00"/>
    <d v="2014-11-28T00:00:00"/>
    <s v="Standard Class"/>
    <s v="CS-12250"/>
    <s v="Chris Selesnick"/>
    <s v="Corporate"/>
    <s v="United States"/>
    <s v="Chicago"/>
    <x v="10"/>
    <n v="60623"/>
    <x v="2"/>
    <s v="OFF-PA-10004285"/>
    <x v="1"/>
    <x v="10"/>
    <s v="Xerox 1959"/>
    <n v="10.688000000000001"/>
    <n v="2"/>
    <n v="0.2"/>
    <n v="3.7408000000000001"/>
    <x v="0"/>
  </r>
  <r>
    <n v="8802"/>
    <x v="4388"/>
    <x v="0"/>
    <d v="2013-11-11T00:00:00"/>
    <d v="2013-11-13T00:00:00"/>
    <s v="First Class"/>
    <s v="AB-10015"/>
    <s v="Aaron Bergman"/>
    <s v="Consumer"/>
    <s v="United States"/>
    <s v="Oklahoma City"/>
    <x v="26"/>
    <n v="73120"/>
    <x v="2"/>
    <s v="TEC-PH-10000562"/>
    <x v="2"/>
    <x v="7"/>
    <s v="Samsung Convoy 3"/>
    <n v="221.98"/>
    <n v="2"/>
    <n v="0"/>
    <n v="62.154400000000003"/>
    <x v="0"/>
  </r>
  <r>
    <n v="8803"/>
    <x v="4388"/>
    <x v="0"/>
    <d v="2013-11-11T00:00:00"/>
    <d v="2013-11-13T00:00:00"/>
    <s v="First Class"/>
    <s v="AB-10015"/>
    <s v="Aaron Bergman"/>
    <s v="Consumer"/>
    <s v="United States"/>
    <s v="Oklahoma City"/>
    <x v="26"/>
    <n v="73120"/>
    <x v="2"/>
    <s v="FUR-BO-10003966"/>
    <x v="0"/>
    <x v="0"/>
    <s v="Sauder Facets Collection Library, Sky Alder Finish"/>
    <n v="341.96"/>
    <n v="2"/>
    <n v="0"/>
    <n v="54.7136"/>
    <x v="0"/>
  </r>
  <r>
    <n v="8804"/>
    <x v="4389"/>
    <x v="2"/>
    <d v="2011-12-31T00:00:00"/>
    <d v="2012-01-01T00:00:00"/>
    <s v="First Class"/>
    <s v="AH-10030"/>
    <s v="Aaron Hawkins"/>
    <s v="Corporate"/>
    <s v="United States"/>
    <s v="New York City"/>
    <x v="15"/>
    <n v="10035"/>
    <x v="3"/>
    <s v="TEC-AC-10003614"/>
    <x v="2"/>
    <x v="11"/>
    <s v="Verbatim 25 GB 6x Blu-ray Single Layer Recordable Disc, 10/Pack"/>
    <n v="34.770000000000003"/>
    <n v="3"/>
    <n v="0"/>
    <n v="11.4741"/>
    <x v="4"/>
  </r>
  <r>
    <n v="8805"/>
    <x v="4389"/>
    <x v="2"/>
    <d v="2011-12-31T00:00:00"/>
    <d v="2012-01-01T00:00:00"/>
    <s v="First Class"/>
    <s v="AH-10030"/>
    <s v="Aaron Hawkins"/>
    <s v="Corporate"/>
    <s v="United States"/>
    <s v="New York City"/>
    <x v="15"/>
    <n v="10035"/>
    <x v="3"/>
    <s v="OFF-LA-10003148"/>
    <x v="1"/>
    <x v="2"/>
    <s v="Avery 51"/>
    <n v="18.899999999999999"/>
    <n v="3"/>
    <n v="0"/>
    <n v="8.6940000000000008"/>
    <x v="4"/>
  </r>
  <r>
    <n v="8806"/>
    <x v="4390"/>
    <x v="3"/>
    <d v="2014-08-20T00:00:00"/>
    <d v="2014-08-24T00:00:00"/>
    <s v="Standard Class"/>
    <s v="DO-13435"/>
    <s v="Denny Ordway"/>
    <s v="Consumer"/>
    <s v="United States"/>
    <s v="Salt Lake City"/>
    <x v="7"/>
    <n v="84106"/>
    <x v="1"/>
    <s v="OFF-BI-10002133"/>
    <x v="1"/>
    <x v="8"/>
    <s v="Wilson Jones Elliptical Ring 3 1/2&quot; Capacity Binders, 800 sheets"/>
    <n v="102.72"/>
    <n v="3"/>
    <n v="0.2"/>
    <n v="37.235999999999997"/>
    <x v="6"/>
  </r>
  <r>
    <n v="8807"/>
    <x v="4391"/>
    <x v="0"/>
    <d v="2013-09-13T00:00:00"/>
    <d v="2013-09-17T00:00:00"/>
    <s v="Standard Class"/>
    <s v="MC-17590"/>
    <s v="Matt Collister"/>
    <s v="Corporate"/>
    <s v="United States"/>
    <s v="Utica"/>
    <x v="15"/>
    <n v="13501"/>
    <x v="3"/>
    <s v="FUR-FU-10002813"/>
    <x v="0"/>
    <x v="5"/>
    <s v="DAX Contemporary Wood Frame with Silver Metal Mat, Desktop, 11 x 14 Size"/>
    <n v="40.479999999999997"/>
    <n v="2"/>
    <n v="0"/>
    <n v="14.572800000000001"/>
    <x v="8"/>
  </r>
  <r>
    <n v="8808"/>
    <x v="4392"/>
    <x v="3"/>
    <d v="2014-10-27T00:00:00"/>
    <d v="2014-11-01T00:00:00"/>
    <s v="Standard Class"/>
    <s v="JF-15190"/>
    <s v="Jamie Frazer"/>
    <s v="Consumer"/>
    <s v="United States"/>
    <s v="Philadelphia"/>
    <x v="9"/>
    <n v="19134"/>
    <x v="3"/>
    <s v="OFF-BI-10004330"/>
    <x v="1"/>
    <x v="8"/>
    <s v="GBC Velobind Prepunched Cover Sets, Regency Series"/>
    <n v="33.281999999999996"/>
    <n v="3"/>
    <n v="0.7"/>
    <n v="-27.734999999999999"/>
    <x v="2"/>
  </r>
  <r>
    <n v="8809"/>
    <x v="4392"/>
    <x v="3"/>
    <d v="2014-10-27T00:00:00"/>
    <d v="2014-11-01T00:00:00"/>
    <s v="Standard Class"/>
    <s v="JF-15190"/>
    <s v="Jamie Frazer"/>
    <s v="Consumer"/>
    <s v="United States"/>
    <s v="Philadelphia"/>
    <x v="9"/>
    <n v="19134"/>
    <x v="3"/>
    <s v="TEC-PH-10002807"/>
    <x v="2"/>
    <x v="7"/>
    <s v="Motorla HX550 Universal Bluetooth Headset"/>
    <n v="118.65"/>
    <n v="5"/>
    <n v="0.4"/>
    <n v="19.774999999999999"/>
    <x v="2"/>
  </r>
  <r>
    <n v="8810"/>
    <x v="4392"/>
    <x v="3"/>
    <d v="2014-10-27T00:00:00"/>
    <d v="2014-11-01T00:00:00"/>
    <s v="Standard Class"/>
    <s v="JF-15190"/>
    <s v="Jamie Frazer"/>
    <s v="Consumer"/>
    <s v="United States"/>
    <s v="Philadelphia"/>
    <x v="9"/>
    <n v="19134"/>
    <x v="3"/>
    <s v="OFF-LA-10001404"/>
    <x v="1"/>
    <x v="2"/>
    <s v="Avery 517"/>
    <n v="14.76"/>
    <n v="5"/>
    <n v="0.2"/>
    <n v="4.9814999999999996"/>
    <x v="2"/>
  </r>
  <r>
    <n v="8811"/>
    <x v="4393"/>
    <x v="3"/>
    <d v="2014-05-31T00:00:00"/>
    <d v="2014-06-05T00:00:00"/>
    <s v="Standard Class"/>
    <s v="SM-20950"/>
    <s v="Suzanne McNair"/>
    <s v="Corporate"/>
    <s v="United States"/>
    <s v="Los Angeles"/>
    <x v="1"/>
    <n v="90004"/>
    <x v="1"/>
    <s v="OFF-PA-10004911"/>
    <x v="1"/>
    <x v="10"/>
    <s v="Rediform S.O.S. 1-Up Phone Message Bk, 4-1/4x3-1/16 Bk, 1 Form/Pg, 40 Messages/Bk, 3/Pk"/>
    <n v="37.520000000000003"/>
    <n v="4"/>
    <n v="0"/>
    <n v="18.009599999999999"/>
    <x v="5"/>
  </r>
  <r>
    <n v="8812"/>
    <x v="4394"/>
    <x v="0"/>
    <d v="2013-03-09T00:00:00"/>
    <d v="2013-03-14T00:00:00"/>
    <s v="Standard Class"/>
    <s v="SP-20650"/>
    <s v="Stephanie Phelps"/>
    <s v="Corporate"/>
    <s v="United States"/>
    <s v="Jackson"/>
    <x v="12"/>
    <n v="49201"/>
    <x v="2"/>
    <s v="OFF-AP-10004233"/>
    <x v="1"/>
    <x v="9"/>
    <s v="Honeywell Enviracaire Portable Air Cleaner for up to 8 x 10 Room"/>
    <n v="207.14400000000001"/>
    <n v="3"/>
    <n v="0.1"/>
    <n v="48.333599999999997"/>
    <x v="10"/>
  </r>
  <r>
    <n v="8813"/>
    <x v="4394"/>
    <x v="0"/>
    <d v="2013-03-09T00:00:00"/>
    <d v="2013-03-14T00:00:00"/>
    <s v="Standard Class"/>
    <s v="SP-20650"/>
    <s v="Stephanie Phelps"/>
    <s v="Corporate"/>
    <s v="United States"/>
    <s v="Jackson"/>
    <x v="12"/>
    <n v="49201"/>
    <x v="2"/>
    <s v="OFF-AR-10002766"/>
    <x v="1"/>
    <x v="6"/>
    <s v="Prang Drawing Pencil Set"/>
    <n v="13.9"/>
    <n v="5"/>
    <n v="0"/>
    <n v="3.7530000000000001"/>
    <x v="10"/>
  </r>
  <r>
    <n v="8814"/>
    <x v="4395"/>
    <x v="1"/>
    <d v="2012-07-26T00:00:00"/>
    <d v="2012-07-31T00:00:00"/>
    <s v="Standard Class"/>
    <s v="CK-12760"/>
    <s v="Cyma Kinney"/>
    <s v="Corporate"/>
    <s v="United States"/>
    <s v="Glendale"/>
    <x v="16"/>
    <n v="85301"/>
    <x v="1"/>
    <s v="FUR-CH-10003199"/>
    <x v="0"/>
    <x v="1"/>
    <s v="Office Star - Contemporary Task Swivel Chair"/>
    <n v="266.35199999999998"/>
    <n v="3"/>
    <n v="0.2"/>
    <n v="13.317600000000001"/>
    <x v="7"/>
  </r>
  <r>
    <n v="8815"/>
    <x v="4396"/>
    <x v="1"/>
    <d v="2012-11-23T00:00:00"/>
    <d v="2012-11-25T00:00:00"/>
    <s v="Second Class"/>
    <s v="PW-19240"/>
    <s v="Pierre Wener"/>
    <s v="Consumer"/>
    <s v="United States"/>
    <s v="Wilmington"/>
    <x v="13"/>
    <n v="19805"/>
    <x v="3"/>
    <s v="TEC-PH-10003012"/>
    <x v="2"/>
    <x v="7"/>
    <s v="Nortel Meridian M3904 Professional Digital phone"/>
    <n v="307.98"/>
    <n v="2"/>
    <n v="0"/>
    <n v="89.3142"/>
    <x v="0"/>
  </r>
  <r>
    <n v="8816"/>
    <x v="4396"/>
    <x v="1"/>
    <d v="2012-11-23T00:00:00"/>
    <d v="2012-11-25T00:00:00"/>
    <s v="Second Class"/>
    <s v="PW-19240"/>
    <s v="Pierre Wener"/>
    <s v="Consumer"/>
    <s v="United States"/>
    <s v="Wilmington"/>
    <x v="13"/>
    <n v="19805"/>
    <x v="3"/>
    <s v="OFF-PA-10001583"/>
    <x v="1"/>
    <x v="10"/>
    <s v="1/4 Fold Party Design Invitations &amp; White Envelopes, 24 8-1/2&quot; X 11&quot; Cards, 25 Env./Pack"/>
    <n v="44.1"/>
    <n v="6"/>
    <n v="0"/>
    <n v="20.727"/>
    <x v="0"/>
  </r>
  <r>
    <n v="8817"/>
    <x v="4396"/>
    <x v="1"/>
    <d v="2012-11-23T00:00:00"/>
    <d v="2012-11-25T00:00:00"/>
    <s v="Second Class"/>
    <s v="PW-19240"/>
    <s v="Pierre Wener"/>
    <s v="Consumer"/>
    <s v="United States"/>
    <s v="Wilmington"/>
    <x v="13"/>
    <n v="19805"/>
    <x v="3"/>
    <s v="OFF-AR-10001940"/>
    <x v="1"/>
    <x v="6"/>
    <s v="Sanford Colorific Eraseable Coloring Pencils, 12 Count"/>
    <n v="13.12"/>
    <n v="4"/>
    <n v="0"/>
    <n v="5.6416000000000004"/>
    <x v="0"/>
  </r>
  <r>
    <n v="8818"/>
    <x v="4396"/>
    <x v="1"/>
    <d v="2012-11-23T00:00:00"/>
    <d v="2012-11-25T00:00:00"/>
    <s v="Second Class"/>
    <s v="PW-19240"/>
    <s v="Pierre Wener"/>
    <s v="Consumer"/>
    <s v="United States"/>
    <s v="Wilmington"/>
    <x v="13"/>
    <n v="19805"/>
    <x v="3"/>
    <s v="OFF-EN-10003286"/>
    <x v="1"/>
    <x v="12"/>
    <s v="Staples"/>
    <n v="16.559999999999999"/>
    <n v="2"/>
    <n v="0"/>
    <n v="7.7831999999999999"/>
    <x v="0"/>
  </r>
  <r>
    <n v="8819"/>
    <x v="4396"/>
    <x v="1"/>
    <d v="2012-11-23T00:00:00"/>
    <d v="2012-11-25T00:00:00"/>
    <s v="Second Class"/>
    <s v="PW-19240"/>
    <s v="Pierre Wener"/>
    <s v="Consumer"/>
    <s v="United States"/>
    <s v="Wilmington"/>
    <x v="13"/>
    <n v="19805"/>
    <x v="3"/>
    <s v="OFF-PA-10003441"/>
    <x v="1"/>
    <x v="10"/>
    <s v="Xerox 226"/>
    <n v="38.880000000000003"/>
    <n v="6"/>
    <n v="0"/>
    <n v="18.662400000000002"/>
    <x v="0"/>
  </r>
  <r>
    <n v="8820"/>
    <x v="4397"/>
    <x v="1"/>
    <d v="2012-11-28T00:00:00"/>
    <d v="2012-12-02T00:00:00"/>
    <s v="Standard Class"/>
    <s v="EB-14170"/>
    <s v="Evan Bailliet"/>
    <s v="Consumer"/>
    <s v="United States"/>
    <s v="Austin"/>
    <x v="5"/>
    <n v="78745"/>
    <x v="2"/>
    <s v="OFF-PA-10003395"/>
    <x v="1"/>
    <x v="10"/>
    <s v="Xerox 1941"/>
    <n v="335.52"/>
    <n v="4"/>
    <n v="0.2"/>
    <n v="117.432"/>
    <x v="0"/>
  </r>
  <r>
    <n v="8821"/>
    <x v="4398"/>
    <x v="3"/>
    <d v="2014-11-04T00:00:00"/>
    <d v="2014-11-08T00:00:00"/>
    <s v="Standard Class"/>
    <s v="DK-13090"/>
    <s v="Dave Kipp"/>
    <s v="Consumer"/>
    <s v="United States"/>
    <s v="Orlando"/>
    <x v="2"/>
    <n v="32839"/>
    <x v="0"/>
    <s v="TEC-CO-10003236"/>
    <x v="2"/>
    <x v="16"/>
    <s v="Canon Image Class D660 Copier"/>
    <n v="959.98400000000004"/>
    <n v="2"/>
    <n v="0.2"/>
    <n v="311.9948"/>
    <x v="0"/>
  </r>
  <r>
    <n v="8822"/>
    <x v="4398"/>
    <x v="3"/>
    <d v="2014-11-04T00:00:00"/>
    <d v="2014-11-08T00:00:00"/>
    <s v="Standard Class"/>
    <s v="DK-13090"/>
    <s v="Dave Kipp"/>
    <s v="Consumer"/>
    <s v="United States"/>
    <s v="Orlando"/>
    <x v="2"/>
    <n v="32839"/>
    <x v="0"/>
    <s v="OFF-BI-10002982"/>
    <x v="1"/>
    <x v="8"/>
    <s v="Avery Self-Adhesive Photo Pockets for Polaroid Photos"/>
    <n v="4.0860000000000003"/>
    <n v="2"/>
    <n v="0.7"/>
    <n v="-2.9964"/>
    <x v="0"/>
  </r>
  <r>
    <n v="8823"/>
    <x v="4398"/>
    <x v="3"/>
    <d v="2014-11-04T00:00:00"/>
    <d v="2014-11-08T00:00:00"/>
    <s v="Standard Class"/>
    <s v="DK-13090"/>
    <s v="Dave Kipp"/>
    <s v="Consumer"/>
    <s v="United States"/>
    <s v="Orlando"/>
    <x v="2"/>
    <n v="32839"/>
    <x v="0"/>
    <s v="OFF-AR-10004010"/>
    <x v="1"/>
    <x v="6"/>
    <s v="Hunt Boston Vacuum Mount KS Pencil Sharpener"/>
    <n v="55.984000000000002"/>
    <n v="2"/>
    <n v="0.2"/>
    <n v="4.1988000000000003"/>
    <x v="0"/>
  </r>
  <r>
    <n v="8824"/>
    <x v="4398"/>
    <x v="3"/>
    <d v="2014-11-04T00:00:00"/>
    <d v="2014-11-08T00:00:00"/>
    <s v="Standard Class"/>
    <s v="DK-13090"/>
    <s v="Dave Kipp"/>
    <s v="Consumer"/>
    <s v="United States"/>
    <s v="Orlando"/>
    <x v="2"/>
    <n v="32839"/>
    <x v="0"/>
    <s v="OFF-PA-10002947"/>
    <x v="1"/>
    <x v="10"/>
    <s v="Xerox 1923"/>
    <n v="10.688000000000001"/>
    <n v="2"/>
    <n v="0.2"/>
    <n v="3.7408000000000001"/>
    <x v="0"/>
  </r>
  <r>
    <n v="8825"/>
    <x v="4399"/>
    <x v="3"/>
    <d v="2014-03-22T00:00:00"/>
    <d v="2014-03-24T00:00:00"/>
    <s v="Second Class"/>
    <s v="TB-21055"/>
    <s v="Ted Butterfield"/>
    <s v="Consumer"/>
    <s v="United States"/>
    <s v="Reading"/>
    <x v="9"/>
    <n v="19601"/>
    <x v="3"/>
    <s v="OFF-EN-10003845"/>
    <x v="1"/>
    <x v="12"/>
    <s v="Colored Envelopes"/>
    <n v="8.8559999999999999"/>
    <n v="3"/>
    <n v="0.2"/>
    <n v="2.8782000000000001"/>
    <x v="10"/>
  </r>
  <r>
    <n v="8826"/>
    <x v="4400"/>
    <x v="1"/>
    <d v="2012-12-19T00:00:00"/>
    <d v="2012-12-22T00:00:00"/>
    <s v="First Class"/>
    <s v="AG-10900"/>
    <s v="Arthur Gainer"/>
    <s v="Consumer"/>
    <s v="United States"/>
    <s v="Philadelphia"/>
    <x v="9"/>
    <n v="19134"/>
    <x v="3"/>
    <s v="OFF-LA-10003190"/>
    <x v="1"/>
    <x v="2"/>
    <s v="Avery 474"/>
    <n v="6.9119999999999999"/>
    <n v="3"/>
    <n v="0.2"/>
    <n v="2.5055999999999998"/>
    <x v="4"/>
  </r>
  <r>
    <n v="8827"/>
    <x v="4401"/>
    <x v="2"/>
    <d v="2011-04-02T00:00:00"/>
    <d v="2011-04-06T00:00:00"/>
    <s v="Second Class"/>
    <s v="SC-20020"/>
    <s v="Sam Craven"/>
    <s v="Consumer"/>
    <s v="United States"/>
    <s v="Houston"/>
    <x v="5"/>
    <n v="77095"/>
    <x v="2"/>
    <s v="OFF-PA-10002986"/>
    <x v="1"/>
    <x v="10"/>
    <s v="Xerox 1898"/>
    <n v="26.72"/>
    <n v="5"/>
    <n v="0.2"/>
    <n v="9.3520000000000003"/>
    <x v="3"/>
  </r>
  <r>
    <n v="8828"/>
    <x v="4401"/>
    <x v="2"/>
    <d v="2011-04-02T00:00:00"/>
    <d v="2011-04-06T00:00:00"/>
    <s v="Second Class"/>
    <s v="SC-20020"/>
    <s v="Sam Craven"/>
    <s v="Consumer"/>
    <s v="United States"/>
    <s v="Houston"/>
    <x v="5"/>
    <n v="77095"/>
    <x v="2"/>
    <s v="OFF-PA-10001593"/>
    <x v="1"/>
    <x v="10"/>
    <s v="Xerox 1947"/>
    <n v="33.488"/>
    <n v="7"/>
    <n v="0.2"/>
    <n v="10.465"/>
    <x v="3"/>
  </r>
  <r>
    <n v="8829"/>
    <x v="4402"/>
    <x v="1"/>
    <d v="2012-06-05T00:00:00"/>
    <d v="2012-06-09T00:00:00"/>
    <s v="Standard Class"/>
    <s v="BB-11545"/>
    <s v="Brenda Bowman"/>
    <s v="Corporate"/>
    <s v="United States"/>
    <s v="Saint Charles"/>
    <x v="25"/>
    <n v="63301"/>
    <x v="2"/>
    <s v="OFF-PA-10000528"/>
    <x v="1"/>
    <x v="10"/>
    <s v="Xerox 1981"/>
    <n v="10.56"/>
    <n v="2"/>
    <n v="0"/>
    <n v="4.7519999999999998"/>
    <x v="1"/>
  </r>
  <r>
    <n v="8830"/>
    <x v="4403"/>
    <x v="2"/>
    <d v="2011-10-06T00:00:00"/>
    <d v="2011-10-09T00:00:00"/>
    <s v="First Class"/>
    <s v="VP-21760"/>
    <s v="Victoria Pisteka"/>
    <s v="Corporate"/>
    <s v="United States"/>
    <s v="Indianapolis"/>
    <x v="14"/>
    <n v="46203"/>
    <x v="2"/>
    <s v="OFF-ST-10001932"/>
    <x v="1"/>
    <x v="4"/>
    <s v="Fellowes Staxonsteel Drawer Files"/>
    <n v="386.34"/>
    <n v="2"/>
    <n v="0"/>
    <n v="54.087600000000002"/>
    <x v="2"/>
  </r>
  <r>
    <n v="8831"/>
    <x v="4404"/>
    <x v="0"/>
    <d v="2013-08-22T00:00:00"/>
    <d v="2013-08-25T00:00:00"/>
    <s v="Second Class"/>
    <s v="RP-19270"/>
    <s v="Rachel Payne"/>
    <s v="Corporate"/>
    <s v="United States"/>
    <s v="Seattle"/>
    <x v="4"/>
    <n v="98115"/>
    <x v="1"/>
    <s v="OFF-BI-10003727"/>
    <x v="1"/>
    <x v="8"/>
    <s v="Avery Durable Slant Ring Binders With Label Holder"/>
    <n v="33.44"/>
    <n v="10"/>
    <n v="0.2"/>
    <n v="11.704000000000001"/>
    <x v="6"/>
  </r>
  <r>
    <n v="8832"/>
    <x v="4405"/>
    <x v="1"/>
    <d v="2012-11-15T00:00:00"/>
    <d v="2012-11-19T00:00:00"/>
    <s v="Standard Class"/>
    <s v="DH-13675"/>
    <s v="Duane Huffman"/>
    <s v="Home Office"/>
    <s v="United States"/>
    <s v="Harrisonburg"/>
    <x v="17"/>
    <n v="22801"/>
    <x v="0"/>
    <s v="FUR-FU-10002759"/>
    <x v="0"/>
    <x v="5"/>
    <s v="12-1/2 Diameter Round Wall Clock"/>
    <n v="39.96"/>
    <n v="2"/>
    <n v="0"/>
    <n v="14.3856"/>
    <x v="0"/>
  </r>
  <r>
    <n v="8833"/>
    <x v="4406"/>
    <x v="1"/>
    <d v="2012-06-22T00:00:00"/>
    <d v="2012-06-27T00:00:00"/>
    <s v="Standard Class"/>
    <s v="SW-20455"/>
    <s v="Shaun Weien"/>
    <s v="Consumer"/>
    <s v="United States"/>
    <s v="Rochester"/>
    <x v="15"/>
    <n v="14609"/>
    <x v="3"/>
    <s v="OFF-BI-10000545"/>
    <x v="1"/>
    <x v="8"/>
    <s v="GBC Ibimaster 500 Manual ProClick Binding System"/>
    <n v="1217.568"/>
    <n v="2"/>
    <n v="0.2"/>
    <n v="456.58800000000002"/>
    <x v="1"/>
  </r>
  <r>
    <n v="8834"/>
    <x v="4407"/>
    <x v="3"/>
    <d v="2014-09-25T00:00:00"/>
    <d v="2014-09-29T00:00:00"/>
    <s v="Standard Class"/>
    <s v="KF-16285"/>
    <s v="Karen Ferguson"/>
    <s v="Home Office"/>
    <s v="United States"/>
    <s v="Sandy Springs"/>
    <x v="32"/>
    <n v="30328"/>
    <x v="0"/>
    <s v="OFF-ST-10004950"/>
    <x v="1"/>
    <x v="4"/>
    <s v="Tenex Personal Filing Tote With Secure Closure Lid, Black/Frost"/>
    <n v="15.51"/>
    <n v="1"/>
    <n v="0"/>
    <n v="3.8774999999999999"/>
    <x v="8"/>
  </r>
  <r>
    <n v="8835"/>
    <x v="4407"/>
    <x v="3"/>
    <d v="2014-09-25T00:00:00"/>
    <d v="2014-09-29T00:00:00"/>
    <s v="Standard Class"/>
    <s v="KF-16285"/>
    <s v="Karen Ferguson"/>
    <s v="Home Office"/>
    <s v="United States"/>
    <s v="Sandy Springs"/>
    <x v="32"/>
    <n v="30328"/>
    <x v="0"/>
    <s v="TEC-PH-10003171"/>
    <x v="2"/>
    <x v="7"/>
    <s v="Plantronics Encore H101 Dual Earpieces Headset"/>
    <n v="89.9"/>
    <n v="2"/>
    <n v="0"/>
    <n v="25.172000000000001"/>
    <x v="8"/>
  </r>
  <r>
    <n v="8836"/>
    <x v="4407"/>
    <x v="3"/>
    <d v="2014-09-25T00:00:00"/>
    <d v="2014-09-29T00:00:00"/>
    <s v="Standard Class"/>
    <s v="KF-16285"/>
    <s v="Karen Ferguson"/>
    <s v="Home Office"/>
    <s v="United States"/>
    <s v="Sandy Springs"/>
    <x v="32"/>
    <n v="30328"/>
    <x v="0"/>
    <s v="OFF-AR-10000614"/>
    <x v="1"/>
    <x v="6"/>
    <s v="Barrel Sharpener"/>
    <n v="14.28"/>
    <n v="4"/>
    <n v="0"/>
    <n v="3.7128000000000001"/>
    <x v="8"/>
  </r>
  <r>
    <n v="8837"/>
    <x v="4407"/>
    <x v="3"/>
    <d v="2014-09-25T00:00:00"/>
    <d v="2014-09-29T00:00:00"/>
    <s v="Standard Class"/>
    <s v="KF-16285"/>
    <s v="Karen Ferguson"/>
    <s v="Home Office"/>
    <s v="United States"/>
    <s v="Sandy Springs"/>
    <x v="32"/>
    <n v="30328"/>
    <x v="0"/>
    <s v="OFF-AR-10000034"/>
    <x v="1"/>
    <x v="6"/>
    <s v="BIC Brite Liner Grip Highlighters, Assorted, 5/Pack"/>
    <n v="12.72"/>
    <n v="3"/>
    <n v="0"/>
    <n v="4.9607999999999999"/>
    <x v="8"/>
  </r>
  <r>
    <n v="8838"/>
    <x v="4407"/>
    <x v="3"/>
    <d v="2014-09-25T00:00:00"/>
    <d v="2014-09-29T00:00:00"/>
    <s v="Standard Class"/>
    <s v="KF-16285"/>
    <s v="Karen Ferguson"/>
    <s v="Home Office"/>
    <s v="United States"/>
    <s v="Sandy Springs"/>
    <x v="32"/>
    <n v="30328"/>
    <x v="0"/>
    <s v="OFF-LA-10003766"/>
    <x v="1"/>
    <x v="2"/>
    <s v="Self-Adhesive Removable Labels"/>
    <n v="15.75"/>
    <n v="5"/>
    <n v="0"/>
    <n v="7.56"/>
    <x v="8"/>
  </r>
  <r>
    <n v="8839"/>
    <x v="4408"/>
    <x v="2"/>
    <d v="2011-04-06T00:00:00"/>
    <d v="2011-04-10T00:00:00"/>
    <s v="Second Class"/>
    <s v="FH-14275"/>
    <s v="Frank Hawley"/>
    <s v="Corporate"/>
    <s v="United States"/>
    <s v="Los Angeles"/>
    <x v="1"/>
    <n v="90004"/>
    <x v="1"/>
    <s v="OFF-AR-10001725"/>
    <x v="1"/>
    <x v="6"/>
    <s v="Boston Home &amp; Office Model 2000 Electric Pencil Sharpeners"/>
    <n v="70.95"/>
    <n v="3"/>
    <n v="0"/>
    <n v="18.446999999999999"/>
    <x v="3"/>
  </r>
  <r>
    <n v="8840"/>
    <x v="4408"/>
    <x v="2"/>
    <d v="2011-04-06T00:00:00"/>
    <d v="2011-04-10T00:00:00"/>
    <s v="Second Class"/>
    <s v="FH-14275"/>
    <s v="Frank Hawley"/>
    <s v="Corporate"/>
    <s v="United States"/>
    <s v="Los Angeles"/>
    <x v="1"/>
    <n v="90004"/>
    <x v="1"/>
    <s v="OFF-BI-10002794"/>
    <x v="1"/>
    <x v="8"/>
    <s v="Avery Trapezoid Ring Binder, 3&quot; Capacity, Black, 1040 sheets"/>
    <n v="65.567999999999998"/>
    <n v="2"/>
    <n v="0.2"/>
    <n v="23.7684"/>
    <x v="3"/>
  </r>
  <r>
    <n v="8841"/>
    <x v="4408"/>
    <x v="2"/>
    <d v="2011-04-06T00:00:00"/>
    <d v="2011-04-10T00:00:00"/>
    <s v="Second Class"/>
    <s v="FH-14275"/>
    <s v="Frank Hawley"/>
    <s v="Corporate"/>
    <s v="United States"/>
    <s v="Los Angeles"/>
    <x v="1"/>
    <n v="90004"/>
    <x v="1"/>
    <s v="TEC-AC-10004171"/>
    <x v="2"/>
    <x v="11"/>
    <s v="Razer Kraken 7.1 Surround Sound Over Ear USB Gaming Headset"/>
    <n v="299.97000000000003"/>
    <n v="3"/>
    <n v="0"/>
    <n v="131.98679999999999"/>
    <x v="3"/>
  </r>
  <r>
    <n v="8842"/>
    <x v="4409"/>
    <x v="0"/>
    <d v="2013-02-09T00:00:00"/>
    <d v="2013-02-13T00:00:00"/>
    <s v="Standard Class"/>
    <s v="JR-16210"/>
    <s v="Justin Ritter"/>
    <s v="Corporate"/>
    <s v="United States"/>
    <s v="San Francisco"/>
    <x v="1"/>
    <n v="94110"/>
    <x v="1"/>
    <s v="TEC-AC-10003628"/>
    <x v="2"/>
    <x v="11"/>
    <s v="Logitech 910-002974 M325 Wireless Mouse for Web Scrolling"/>
    <n v="89.97"/>
    <n v="3"/>
    <n v="0"/>
    <n v="39.586799999999997"/>
    <x v="11"/>
  </r>
  <r>
    <n v="8843"/>
    <x v="4409"/>
    <x v="0"/>
    <d v="2013-02-09T00:00:00"/>
    <d v="2013-02-13T00:00:00"/>
    <s v="Standard Class"/>
    <s v="JR-16210"/>
    <s v="Justin Ritter"/>
    <s v="Corporate"/>
    <s v="United States"/>
    <s v="San Francisco"/>
    <x v="1"/>
    <n v="94110"/>
    <x v="1"/>
    <s v="TEC-AC-10004761"/>
    <x v="2"/>
    <x v="11"/>
    <s v="Maxell 4.7GB DVD+RW 3/Pack"/>
    <n v="31.86"/>
    <n v="2"/>
    <n v="0"/>
    <n v="11.151"/>
    <x v="11"/>
  </r>
  <r>
    <n v="8844"/>
    <x v="4410"/>
    <x v="2"/>
    <d v="2011-11-18T00:00:00"/>
    <d v="2011-11-20T00:00:00"/>
    <s v="Second Class"/>
    <s v="JC-16105"/>
    <s v="Julie Creighton"/>
    <s v="Corporate"/>
    <s v="United States"/>
    <s v="Minneapolis"/>
    <x v="11"/>
    <n v="55407"/>
    <x v="2"/>
    <s v="OFF-ST-10000885"/>
    <x v="1"/>
    <x v="4"/>
    <s v="Fellowes Desktop Hanging File Manager"/>
    <n v="67.150000000000006"/>
    <n v="5"/>
    <n v="0"/>
    <n v="16.787500000000001"/>
    <x v="0"/>
  </r>
  <r>
    <n v="8845"/>
    <x v="4411"/>
    <x v="3"/>
    <d v="2014-12-19T00:00:00"/>
    <d v="2014-12-24T00:00:00"/>
    <s v="Standard Class"/>
    <s v="BP-11290"/>
    <s v="Beth Paige"/>
    <s v="Consumer"/>
    <s v="United States"/>
    <s v="Columbus"/>
    <x v="24"/>
    <n v="43229"/>
    <x v="3"/>
    <s v="OFF-BI-10004209"/>
    <x v="1"/>
    <x v="8"/>
    <s v="Fellowes Twister Kit, Gray/Clear, 3/pkg"/>
    <n v="7.2359999999999998"/>
    <n v="3"/>
    <n v="0.7"/>
    <n v="-6.03"/>
    <x v="4"/>
  </r>
  <r>
    <n v="8846"/>
    <x v="4411"/>
    <x v="3"/>
    <d v="2014-12-19T00:00:00"/>
    <d v="2014-12-24T00:00:00"/>
    <s v="Standard Class"/>
    <s v="BP-11290"/>
    <s v="Beth Paige"/>
    <s v="Consumer"/>
    <s v="United States"/>
    <s v="Columbus"/>
    <x v="24"/>
    <n v="43229"/>
    <x v="3"/>
    <s v="OFF-FA-10002988"/>
    <x v="1"/>
    <x v="13"/>
    <s v="Ideal Clamps"/>
    <n v="4.8239999999999998"/>
    <n v="3"/>
    <n v="0.2"/>
    <n v="1.7486999999999999"/>
    <x v="4"/>
  </r>
  <r>
    <n v="8847"/>
    <x v="4411"/>
    <x v="3"/>
    <d v="2014-12-19T00:00:00"/>
    <d v="2014-12-24T00:00:00"/>
    <s v="Standard Class"/>
    <s v="BP-11290"/>
    <s v="Beth Paige"/>
    <s v="Consumer"/>
    <s v="United States"/>
    <s v="Columbus"/>
    <x v="24"/>
    <n v="43229"/>
    <x v="3"/>
    <s v="OFF-PA-10002222"/>
    <x v="1"/>
    <x v="10"/>
    <s v="Xerox Color Copier Paper, 11&quot; x 17&quot;, Ream"/>
    <n v="91.36"/>
    <n v="5"/>
    <n v="0.2"/>
    <n v="29.692"/>
    <x v="4"/>
  </r>
  <r>
    <n v="8848"/>
    <x v="4411"/>
    <x v="3"/>
    <d v="2014-12-19T00:00:00"/>
    <d v="2014-12-24T00:00:00"/>
    <s v="Standard Class"/>
    <s v="BP-11290"/>
    <s v="Beth Paige"/>
    <s v="Consumer"/>
    <s v="United States"/>
    <s v="Columbus"/>
    <x v="24"/>
    <n v="43229"/>
    <x v="3"/>
    <s v="OFF-AP-10004487"/>
    <x v="1"/>
    <x v="9"/>
    <s v="Kensington 4 Outlet MasterPiece Compact Power Control Center"/>
    <n v="130.11199999999999"/>
    <n v="2"/>
    <n v="0.2"/>
    <n v="13.011200000000001"/>
    <x v="4"/>
  </r>
  <r>
    <n v="8849"/>
    <x v="4412"/>
    <x v="1"/>
    <d v="2012-07-02T00:00:00"/>
    <d v="2012-07-04T00:00:00"/>
    <s v="First Class"/>
    <s v="FA-14230"/>
    <s v="Frank Atkinson"/>
    <s v="Corporate"/>
    <s v="United States"/>
    <s v="Raleigh"/>
    <x v="3"/>
    <n v="27604"/>
    <x v="0"/>
    <s v="TEC-PH-10003505"/>
    <x v="2"/>
    <x v="7"/>
    <s v="Geemarc AmpliPOWER60"/>
    <n v="74.239999999999995"/>
    <n v="1"/>
    <n v="0.2"/>
    <n v="8.3520000000000003"/>
    <x v="7"/>
  </r>
  <r>
    <n v="8850"/>
    <x v="4412"/>
    <x v="1"/>
    <d v="2012-07-02T00:00:00"/>
    <d v="2012-07-04T00:00:00"/>
    <s v="First Class"/>
    <s v="FA-14230"/>
    <s v="Frank Atkinson"/>
    <s v="Corporate"/>
    <s v="United States"/>
    <s v="Raleigh"/>
    <x v="3"/>
    <n v="27604"/>
    <x v="0"/>
    <s v="FUR-FU-10000076"/>
    <x v="0"/>
    <x v="5"/>
    <s v="24-Hour Round Wall Clock"/>
    <n v="159.84"/>
    <n v="10"/>
    <n v="0.2"/>
    <n v="45.954000000000001"/>
    <x v="7"/>
  </r>
  <r>
    <n v="8851"/>
    <x v="4412"/>
    <x v="1"/>
    <d v="2012-07-02T00:00:00"/>
    <d v="2012-07-04T00:00:00"/>
    <s v="First Class"/>
    <s v="FA-14230"/>
    <s v="Frank Atkinson"/>
    <s v="Corporate"/>
    <s v="United States"/>
    <s v="Raleigh"/>
    <x v="3"/>
    <n v="27604"/>
    <x v="0"/>
    <s v="OFF-BI-10004728"/>
    <x v="1"/>
    <x v="8"/>
    <s v="Wilson Jones Turn Tabs Binder Tool for Ring Binders"/>
    <n v="2.8919999999999999"/>
    <n v="2"/>
    <n v="0.7"/>
    <n v="-2.3136000000000001"/>
    <x v="7"/>
  </r>
  <r>
    <n v="8852"/>
    <x v="4412"/>
    <x v="1"/>
    <d v="2012-07-02T00:00:00"/>
    <d v="2012-07-04T00:00:00"/>
    <s v="First Class"/>
    <s v="FA-14230"/>
    <s v="Frank Atkinson"/>
    <s v="Corporate"/>
    <s v="United States"/>
    <s v="Raleigh"/>
    <x v="3"/>
    <n v="27604"/>
    <x v="0"/>
    <s v="OFF-PA-10002250"/>
    <x v="1"/>
    <x v="10"/>
    <s v="Things To Do Today Pad"/>
    <n v="9.3919999999999995"/>
    <n v="2"/>
    <n v="0.2"/>
    <n v="3.2871999999999999"/>
    <x v="7"/>
  </r>
  <r>
    <n v="8853"/>
    <x v="4413"/>
    <x v="2"/>
    <d v="2011-10-08T00:00:00"/>
    <d v="2011-10-13T00:00:00"/>
    <s v="Second Class"/>
    <s v="DN-13690"/>
    <s v="Duane Noonan"/>
    <s v="Consumer"/>
    <s v="United States"/>
    <s v="New York City"/>
    <x v="15"/>
    <n v="10011"/>
    <x v="3"/>
    <s v="OFF-PA-10003823"/>
    <x v="1"/>
    <x v="10"/>
    <s v="Xerox 197"/>
    <n v="123.92"/>
    <n v="4"/>
    <n v="0"/>
    <n v="55.764000000000003"/>
    <x v="2"/>
  </r>
  <r>
    <n v="8854"/>
    <x v="4414"/>
    <x v="1"/>
    <d v="2012-09-22T00:00:00"/>
    <d v="2012-09-25T00:00:00"/>
    <s v="First Class"/>
    <s v="FO-14305"/>
    <s v="Frank Olsen"/>
    <s v="Consumer"/>
    <s v="United States"/>
    <s v="Philadelphia"/>
    <x v="9"/>
    <n v="19143"/>
    <x v="3"/>
    <s v="OFF-SU-10000898"/>
    <x v="1"/>
    <x v="14"/>
    <s v="Acme Hot Forged Carbon Steel Scissors with Nickel-Plated Handles, 3 7/8&quot; Cut, 8&quot;L"/>
    <n v="55.6"/>
    <n v="5"/>
    <n v="0.2"/>
    <n v="6.2549999999999999"/>
    <x v="8"/>
  </r>
  <r>
    <n v="8855"/>
    <x v="4414"/>
    <x v="1"/>
    <d v="2012-09-22T00:00:00"/>
    <d v="2012-09-25T00:00:00"/>
    <s v="First Class"/>
    <s v="FO-14305"/>
    <s v="Frank Olsen"/>
    <s v="Consumer"/>
    <s v="United States"/>
    <s v="Philadelphia"/>
    <x v="9"/>
    <n v="19143"/>
    <x v="3"/>
    <s v="TEC-AC-10003832"/>
    <x v="2"/>
    <x v="11"/>
    <s v="Logitech P710e Mobile Speakerphone"/>
    <n v="617.976"/>
    <n v="3"/>
    <n v="0.2"/>
    <n v="-7.7247000000000003"/>
    <x v="8"/>
  </r>
  <r>
    <n v="8856"/>
    <x v="4415"/>
    <x v="3"/>
    <d v="2014-12-25T00:00:00"/>
    <d v="2014-12-31T00:00:00"/>
    <s v="Standard Class"/>
    <s v="DP-13105"/>
    <s v="Dave Poirier"/>
    <s v="Corporate"/>
    <s v="United States"/>
    <s v="Meridian"/>
    <x v="45"/>
    <n v="83642"/>
    <x v="1"/>
    <s v="OFF-BI-10001679"/>
    <x v="1"/>
    <x v="8"/>
    <s v="GBC Instant Index System for Binding Systems"/>
    <n v="21.312000000000001"/>
    <n v="3"/>
    <n v="0.2"/>
    <n v="7.992"/>
    <x v="4"/>
  </r>
  <r>
    <n v="8857"/>
    <x v="4416"/>
    <x v="3"/>
    <d v="2014-10-14T00:00:00"/>
    <d v="2014-10-21T00:00:00"/>
    <s v="Standard Class"/>
    <s v="JW-15220"/>
    <s v="Jane Waco"/>
    <s v="Corporate"/>
    <s v="United States"/>
    <s v="Sacramento"/>
    <x v="1"/>
    <n v="95823"/>
    <x v="1"/>
    <s v="TEC-AC-10002335"/>
    <x v="2"/>
    <x v="11"/>
    <s v="Logitech Media Keyboard K200"/>
    <n v="209.94"/>
    <n v="6"/>
    <n v="0"/>
    <n v="39.888599999999997"/>
    <x v="2"/>
  </r>
  <r>
    <n v="8858"/>
    <x v="4416"/>
    <x v="3"/>
    <d v="2014-10-14T00:00:00"/>
    <d v="2014-10-21T00:00:00"/>
    <s v="Standard Class"/>
    <s v="JW-15220"/>
    <s v="Jane Waco"/>
    <s v="Corporate"/>
    <s v="United States"/>
    <s v="Sacramento"/>
    <x v="1"/>
    <n v="95823"/>
    <x v="1"/>
    <s v="TEC-PH-10003187"/>
    <x v="2"/>
    <x v="7"/>
    <s v="Anker Astro Mini 3000mAh Ultra-Compact Portable Charger"/>
    <n v="31.984000000000002"/>
    <n v="2"/>
    <n v="0.2"/>
    <n v="-7.9960000000000004"/>
    <x v="2"/>
  </r>
  <r>
    <n v="8859"/>
    <x v="4416"/>
    <x v="3"/>
    <d v="2014-10-14T00:00:00"/>
    <d v="2014-10-21T00:00:00"/>
    <s v="Standard Class"/>
    <s v="JW-15220"/>
    <s v="Jane Waco"/>
    <s v="Corporate"/>
    <s v="United States"/>
    <s v="Sacramento"/>
    <x v="1"/>
    <n v="95823"/>
    <x v="1"/>
    <s v="OFF-BI-10003527"/>
    <x v="1"/>
    <x v="8"/>
    <s v="Fellowes PB500 Electric Punch Plastic Comb Binding Machine with Manual Bind"/>
    <n v="5083.96"/>
    <n v="5"/>
    <n v="0.2"/>
    <n v="1906.4849999999999"/>
    <x v="2"/>
  </r>
  <r>
    <n v="8860"/>
    <x v="4417"/>
    <x v="3"/>
    <d v="2014-08-21T00:00:00"/>
    <d v="2014-08-27T00:00:00"/>
    <s v="Standard Class"/>
    <s v="TT-21460"/>
    <s v="Tonja Turnell"/>
    <s v="Home Office"/>
    <s v="United States"/>
    <s v="Charlotte"/>
    <x v="3"/>
    <n v="28205"/>
    <x v="0"/>
    <s v="TEC-PH-10003171"/>
    <x v="2"/>
    <x v="7"/>
    <s v="Plantronics Encore H101 Dual Earpieces Headset"/>
    <n v="35.96"/>
    <n v="1"/>
    <n v="0.2"/>
    <n v="3.5960000000000001"/>
    <x v="6"/>
  </r>
  <r>
    <n v="8861"/>
    <x v="4418"/>
    <x v="1"/>
    <d v="2012-09-11T00:00:00"/>
    <d v="2012-09-18T00:00:00"/>
    <s v="Standard Class"/>
    <s v="SN-20560"/>
    <s v="Skye Norling"/>
    <s v="Home Office"/>
    <s v="United States"/>
    <s v="Paterson"/>
    <x v="30"/>
    <n v="7501"/>
    <x v="3"/>
    <s v="OFF-LA-10000414"/>
    <x v="1"/>
    <x v="2"/>
    <s v="Avery 503"/>
    <n v="31.05"/>
    <n v="3"/>
    <n v="0"/>
    <n v="14.904"/>
    <x v="8"/>
  </r>
  <r>
    <n v="8862"/>
    <x v="4418"/>
    <x v="1"/>
    <d v="2012-09-11T00:00:00"/>
    <d v="2012-09-18T00:00:00"/>
    <s v="Standard Class"/>
    <s v="SN-20560"/>
    <s v="Skye Norling"/>
    <s v="Home Office"/>
    <s v="United States"/>
    <s v="Paterson"/>
    <x v="30"/>
    <n v="7501"/>
    <x v="3"/>
    <s v="FUR-FU-10002107"/>
    <x v="0"/>
    <x v="5"/>
    <s v="Eldon Pizzaz Desk Accessories"/>
    <n v="8.92"/>
    <n v="4"/>
    <n v="0"/>
    <n v="3.9247999999999998"/>
    <x v="8"/>
  </r>
  <r>
    <n v="8863"/>
    <x v="4418"/>
    <x v="1"/>
    <d v="2012-09-11T00:00:00"/>
    <d v="2012-09-18T00:00:00"/>
    <s v="Standard Class"/>
    <s v="SN-20560"/>
    <s v="Skye Norling"/>
    <s v="Home Office"/>
    <s v="United States"/>
    <s v="Paterson"/>
    <x v="30"/>
    <n v="7501"/>
    <x v="3"/>
    <s v="OFF-BI-10004593"/>
    <x v="1"/>
    <x v="8"/>
    <s v="Ibico Laser Imprintable Binding System Covers"/>
    <n v="209.6"/>
    <n v="4"/>
    <n v="0"/>
    <n v="96.415999999999997"/>
    <x v="8"/>
  </r>
  <r>
    <n v="8864"/>
    <x v="4418"/>
    <x v="1"/>
    <d v="2012-09-11T00:00:00"/>
    <d v="2012-09-18T00:00:00"/>
    <s v="Standard Class"/>
    <s v="SN-20560"/>
    <s v="Skye Norling"/>
    <s v="Home Office"/>
    <s v="United States"/>
    <s v="Paterson"/>
    <x v="30"/>
    <n v="7501"/>
    <x v="3"/>
    <s v="OFF-AP-10003860"/>
    <x v="1"/>
    <x v="9"/>
    <s v="Fellowes Advanced 8 Outlet Surge Suppressor with Phone/Fax Protection"/>
    <n v="111.04"/>
    <n v="4"/>
    <n v="0"/>
    <n v="29.980799999999999"/>
    <x v="8"/>
  </r>
  <r>
    <n v="8865"/>
    <x v="4418"/>
    <x v="1"/>
    <d v="2012-09-11T00:00:00"/>
    <d v="2012-09-18T00:00:00"/>
    <s v="Standard Class"/>
    <s v="SN-20560"/>
    <s v="Skye Norling"/>
    <s v="Home Office"/>
    <s v="United States"/>
    <s v="Paterson"/>
    <x v="30"/>
    <n v="7501"/>
    <x v="3"/>
    <s v="OFF-PA-10000556"/>
    <x v="1"/>
    <x v="10"/>
    <s v="Xerox 208"/>
    <n v="38.880000000000003"/>
    <n v="6"/>
    <n v="0"/>
    <n v="18.662400000000002"/>
    <x v="8"/>
  </r>
  <r>
    <n v="8866"/>
    <x v="4419"/>
    <x v="1"/>
    <d v="2012-12-20T00:00:00"/>
    <d v="2012-12-26T00:00:00"/>
    <s v="Standard Class"/>
    <s v="JM-15865"/>
    <s v="John Murray"/>
    <s v="Consumer"/>
    <s v="United States"/>
    <s v="Arlington"/>
    <x v="17"/>
    <n v="22204"/>
    <x v="0"/>
    <s v="OFF-AP-10003281"/>
    <x v="1"/>
    <x v="9"/>
    <s v="Acco 6 Outlet Guardian Standard Surge Suppressor"/>
    <n v="36.270000000000003"/>
    <n v="3"/>
    <n v="0"/>
    <n v="10.881"/>
    <x v="4"/>
  </r>
  <r>
    <n v="8867"/>
    <x v="4420"/>
    <x v="2"/>
    <d v="2011-09-20T00:00:00"/>
    <d v="2011-09-23T00:00:00"/>
    <s v="First Class"/>
    <s v="SB-20185"/>
    <s v="Sarah Brown"/>
    <s v="Consumer"/>
    <s v="United States"/>
    <s v="Chicago"/>
    <x v="10"/>
    <n v="60653"/>
    <x v="2"/>
    <s v="FUR-BO-10004218"/>
    <x v="0"/>
    <x v="0"/>
    <s v="Bush Heritage Pine Collection 5-Shelf Bookcase, Albany Pine Finish, *Special Order"/>
    <n v="493.43"/>
    <n v="5"/>
    <n v="0.3"/>
    <n v="-70.489999999999995"/>
    <x v="8"/>
  </r>
  <r>
    <n v="8868"/>
    <x v="4420"/>
    <x v="2"/>
    <d v="2011-09-20T00:00:00"/>
    <d v="2011-09-23T00:00:00"/>
    <s v="First Class"/>
    <s v="SB-20185"/>
    <s v="Sarah Brown"/>
    <s v="Consumer"/>
    <s v="United States"/>
    <s v="Chicago"/>
    <x v="10"/>
    <n v="60653"/>
    <x v="2"/>
    <s v="TEC-PH-10002185"/>
    <x v="2"/>
    <x v="7"/>
    <s v="QVS USB Car Charger 2-Port 2.1Amp for iPod/iPhone/iPad/iPad 2/iPad 3"/>
    <n v="11.12"/>
    <n v="2"/>
    <n v="0.2"/>
    <n v="3.4750000000000001"/>
    <x v="8"/>
  </r>
  <r>
    <n v="8869"/>
    <x v="4421"/>
    <x v="0"/>
    <d v="2013-11-05T00:00:00"/>
    <d v="2013-11-09T00:00:00"/>
    <s v="Standard Class"/>
    <s v="CC-12475"/>
    <s v="Cindy Chapman"/>
    <s v="Consumer"/>
    <s v="United States"/>
    <s v="San Diego"/>
    <x v="1"/>
    <n v="92037"/>
    <x v="1"/>
    <s v="TEC-MA-10003176"/>
    <x v="2"/>
    <x v="15"/>
    <s v="Okidata B400 Printer"/>
    <n v="686.4"/>
    <n v="2"/>
    <n v="0.2"/>
    <n v="77.22"/>
    <x v="0"/>
  </r>
  <r>
    <n v="8870"/>
    <x v="4422"/>
    <x v="3"/>
    <d v="2014-12-02T00:00:00"/>
    <d v="2014-12-07T00:00:00"/>
    <s v="Standard Class"/>
    <s v="SH-19975"/>
    <s v="Sally Hughsby"/>
    <s v="Corporate"/>
    <s v="United States"/>
    <s v="Seattle"/>
    <x v="4"/>
    <n v="98105"/>
    <x v="1"/>
    <s v="OFF-BI-10002003"/>
    <x v="1"/>
    <x v="8"/>
    <s v="Ibico Presentation Index for Binding Systems"/>
    <n v="15.92"/>
    <n v="5"/>
    <n v="0.2"/>
    <n v="5.3730000000000002"/>
    <x v="4"/>
  </r>
  <r>
    <n v="8871"/>
    <x v="4422"/>
    <x v="3"/>
    <d v="2014-12-02T00:00:00"/>
    <d v="2014-12-07T00:00:00"/>
    <s v="Standard Class"/>
    <s v="SH-19975"/>
    <s v="Sally Hughsby"/>
    <s v="Corporate"/>
    <s v="United States"/>
    <s v="Seattle"/>
    <x v="4"/>
    <n v="98105"/>
    <x v="1"/>
    <s v="FUR-FU-10000023"/>
    <x v="0"/>
    <x v="5"/>
    <s v="Eldon Wave Desk Accessories"/>
    <n v="70.680000000000007"/>
    <n v="12"/>
    <n v="0"/>
    <n v="31.0992"/>
    <x v="4"/>
  </r>
  <r>
    <n v="8872"/>
    <x v="4422"/>
    <x v="3"/>
    <d v="2014-12-02T00:00:00"/>
    <d v="2014-12-07T00:00:00"/>
    <s v="Standard Class"/>
    <s v="SH-19975"/>
    <s v="Sally Hughsby"/>
    <s v="Corporate"/>
    <s v="United States"/>
    <s v="Seattle"/>
    <x v="4"/>
    <n v="98105"/>
    <x v="1"/>
    <s v="OFF-ST-10002756"/>
    <x v="1"/>
    <x v="4"/>
    <s v="Tennsco Stur-D-Stor Boltless Shelving, 5 Shelves, 24&quot; Deep, Sand"/>
    <n v="541.24"/>
    <n v="4"/>
    <n v="0"/>
    <n v="5.4123999999999999"/>
    <x v="4"/>
  </r>
  <r>
    <n v="8873"/>
    <x v="4423"/>
    <x v="2"/>
    <d v="2011-10-10T00:00:00"/>
    <d v="2011-10-10T00:00:00"/>
    <s v="Same Day"/>
    <s v="RB-19435"/>
    <s v="Richard Bierner"/>
    <s v="Consumer"/>
    <s v="United States"/>
    <s v="Columbus"/>
    <x v="24"/>
    <n v="43229"/>
    <x v="3"/>
    <s v="TEC-MA-10002694"/>
    <x v="2"/>
    <x v="15"/>
    <s v="Hewlett-Packard Deskjet F4180 All-in-One Color Ink-jet - Printer / copier / scanner"/>
    <n v="101.994"/>
    <n v="2"/>
    <n v="0.7"/>
    <n v="-71.395799999999994"/>
    <x v="2"/>
  </r>
  <r>
    <n v="8874"/>
    <x v="4423"/>
    <x v="2"/>
    <d v="2011-10-10T00:00:00"/>
    <d v="2011-10-10T00:00:00"/>
    <s v="Same Day"/>
    <s v="RB-19435"/>
    <s v="Richard Bierner"/>
    <s v="Consumer"/>
    <s v="United States"/>
    <s v="Columbus"/>
    <x v="24"/>
    <n v="43229"/>
    <x v="3"/>
    <s v="OFF-BI-10002429"/>
    <x v="1"/>
    <x v="8"/>
    <s v="Premier Elliptical Ring Binder, Black"/>
    <n v="18.263999999999999"/>
    <n v="2"/>
    <n v="0.7"/>
    <n v="-13.393599999999999"/>
    <x v="2"/>
  </r>
  <r>
    <n v="8875"/>
    <x v="4424"/>
    <x v="3"/>
    <d v="2014-11-15T00:00:00"/>
    <d v="2014-11-17T00:00:00"/>
    <s v="Second Class"/>
    <s v="TC-21295"/>
    <s v="Toby Carlisle"/>
    <s v="Consumer"/>
    <s v="United States"/>
    <s v="Houston"/>
    <x v="5"/>
    <n v="77095"/>
    <x v="2"/>
    <s v="OFF-BI-10003684"/>
    <x v="1"/>
    <x v="8"/>
    <s v="Wilson Jones Legal Size Ring Binders"/>
    <n v="21.99"/>
    <n v="5"/>
    <n v="0.8"/>
    <n v="-32.984999999999999"/>
    <x v="0"/>
  </r>
  <r>
    <n v="8876"/>
    <x v="4425"/>
    <x v="0"/>
    <d v="2013-08-14T00:00:00"/>
    <d v="2013-08-20T00:00:00"/>
    <s v="Standard Class"/>
    <s v="CT-11995"/>
    <s v="Carol Triggs"/>
    <s v="Consumer"/>
    <s v="United States"/>
    <s v="Irving"/>
    <x v="5"/>
    <n v="75061"/>
    <x v="2"/>
    <s v="OFF-SU-10003505"/>
    <x v="1"/>
    <x v="14"/>
    <s v="Premier Electric Letter Opener"/>
    <n v="185.376"/>
    <n v="2"/>
    <n v="0.2"/>
    <n v="-34.758000000000003"/>
    <x v="6"/>
  </r>
  <r>
    <n v="8877"/>
    <x v="4425"/>
    <x v="0"/>
    <d v="2013-08-14T00:00:00"/>
    <d v="2013-08-20T00:00:00"/>
    <s v="Standard Class"/>
    <s v="CT-11995"/>
    <s v="Carol Triggs"/>
    <s v="Consumer"/>
    <s v="United States"/>
    <s v="Irving"/>
    <x v="5"/>
    <n v="75061"/>
    <x v="2"/>
    <s v="OFF-AP-10002534"/>
    <x v="1"/>
    <x v="9"/>
    <s v="3.6 Cubic Foot Counter Height Office Refrigerator"/>
    <n v="58.923999999999999"/>
    <n v="1"/>
    <n v="0.8"/>
    <n v="-153.20240000000001"/>
    <x v="6"/>
  </r>
  <r>
    <n v="8878"/>
    <x v="4426"/>
    <x v="3"/>
    <d v="2014-09-18T00:00:00"/>
    <d v="2014-09-24T00:00:00"/>
    <s v="Standard Class"/>
    <s v="GZ-14470"/>
    <s v="Gary Zandusky"/>
    <s v="Consumer"/>
    <s v="United States"/>
    <s v="Morristown"/>
    <x v="30"/>
    <n v="7960"/>
    <x v="3"/>
    <s v="TEC-MA-10004626"/>
    <x v="2"/>
    <x v="15"/>
    <s v="Lexmark 20R1285 X6650 Wireless All-in-One Printer"/>
    <n v="480"/>
    <n v="4"/>
    <n v="0"/>
    <n v="225.6"/>
    <x v="8"/>
  </r>
  <r>
    <n v="8879"/>
    <x v="4426"/>
    <x v="3"/>
    <d v="2014-09-18T00:00:00"/>
    <d v="2014-09-24T00:00:00"/>
    <s v="Standard Class"/>
    <s v="GZ-14470"/>
    <s v="Gary Zandusky"/>
    <s v="Consumer"/>
    <s v="United States"/>
    <s v="Morristown"/>
    <x v="30"/>
    <n v="7960"/>
    <x v="3"/>
    <s v="OFF-ST-10000615"/>
    <x v="1"/>
    <x v="4"/>
    <s v="SimpliFile Personal File, Black Granite, 15w x 6-15/16d x 11-1/4h"/>
    <n v="34.049999999999997"/>
    <n v="3"/>
    <n v="0"/>
    <n v="9.5340000000000007"/>
    <x v="8"/>
  </r>
  <r>
    <n v="8880"/>
    <x v="4427"/>
    <x v="1"/>
    <d v="2012-03-23T00:00:00"/>
    <d v="2012-03-25T00:00:00"/>
    <s v="First Class"/>
    <s v="AM-10360"/>
    <s v="Alice McCarthy"/>
    <s v="Corporate"/>
    <s v="United States"/>
    <s v="Los Angeles"/>
    <x v="1"/>
    <n v="90008"/>
    <x v="1"/>
    <s v="OFF-PA-10000659"/>
    <x v="1"/>
    <x v="10"/>
    <s v="TOPS Carbonless Receipt Book, Four 2-3/4 x 7-1/4 Money Receipts per Page"/>
    <n v="192.72"/>
    <n v="11"/>
    <n v="0"/>
    <n v="92.505600000000001"/>
    <x v="10"/>
  </r>
  <r>
    <n v="8881"/>
    <x v="4427"/>
    <x v="1"/>
    <d v="2012-03-23T00:00:00"/>
    <d v="2012-03-25T00:00:00"/>
    <s v="First Class"/>
    <s v="AM-10360"/>
    <s v="Alice McCarthy"/>
    <s v="Corporate"/>
    <s v="United States"/>
    <s v="Los Angeles"/>
    <x v="1"/>
    <n v="90008"/>
    <x v="1"/>
    <s v="TEC-AC-10000736"/>
    <x v="2"/>
    <x v="11"/>
    <s v="Logitech G600 MMO Gaming Mouse"/>
    <n v="239.97"/>
    <n v="3"/>
    <n v="0"/>
    <n v="86.389200000000002"/>
    <x v="10"/>
  </r>
  <r>
    <n v="8882"/>
    <x v="4428"/>
    <x v="0"/>
    <d v="2013-07-01T00:00:00"/>
    <d v="2013-07-04T00:00:00"/>
    <s v="Second Class"/>
    <s v="AH-10120"/>
    <s v="Adrian Hane"/>
    <s v="Home Office"/>
    <s v="United States"/>
    <s v="Aurora"/>
    <x v="10"/>
    <n v="60505"/>
    <x v="2"/>
    <s v="TEC-AC-10003038"/>
    <x v="2"/>
    <x v="11"/>
    <s v="Kingston Digital DataTraveler 16GB USB 2.0"/>
    <n v="50.12"/>
    <n v="7"/>
    <n v="0.2"/>
    <n v="-0.62649999999999995"/>
    <x v="7"/>
  </r>
  <r>
    <n v="8883"/>
    <x v="4429"/>
    <x v="3"/>
    <d v="2014-10-21T00:00:00"/>
    <d v="2014-10-26T00:00:00"/>
    <s v="Standard Class"/>
    <s v="MY-18295"/>
    <s v="Muhammed Yedwab"/>
    <s v="Corporate"/>
    <s v="United States"/>
    <s v="Durham"/>
    <x v="3"/>
    <n v="27707"/>
    <x v="0"/>
    <s v="TEC-PH-10004071"/>
    <x v="2"/>
    <x v="7"/>
    <s v="PayAnywhere Card Reader"/>
    <n v="15.984"/>
    <n v="2"/>
    <n v="0.2"/>
    <n v="1.3986000000000001"/>
    <x v="2"/>
  </r>
  <r>
    <n v="8884"/>
    <x v="4429"/>
    <x v="3"/>
    <d v="2014-10-21T00:00:00"/>
    <d v="2014-10-26T00:00:00"/>
    <s v="Standard Class"/>
    <s v="MY-18295"/>
    <s v="Muhammed Yedwab"/>
    <s v="Corporate"/>
    <s v="United States"/>
    <s v="Durham"/>
    <x v="3"/>
    <n v="27707"/>
    <x v="0"/>
    <s v="OFF-PA-10001667"/>
    <x v="1"/>
    <x v="10"/>
    <s v="Great White Multi-Use Recycled Paper (20Lb. and 84 Bright)"/>
    <n v="14.352"/>
    <n v="3"/>
    <n v="0.2"/>
    <n v="4.4850000000000003"/>
    <x v="2"/>
  </r>
  <r>
    <n v="8885"/>
    <x v="4430"/>
    <x v="2"/>
    <d v="2011-08-25T00:00:00"/>
    <d v="2011-08-30T00:00:00"/>
    <s v="Standard Class"/>
    <s v="BS-11590"/>
    <s v="Brendan Sweed"/>
    <s v="Corporate"/>
    <s v="United States"/>
    <s v="Columbus"/>
    <x v="24"/>
    <n v="43229"/>
    <x v="3"/>
    <s v="OFF-BI-10001982"/>
    <x v="1"/>
    <x v="8"/>
    <s v="Wilson Jones Custom Binder Spines &amp; Labels"/>
    <n v="6.5279999999999996"/>
    <n v="4"/>
    <n v="0.7"/>
    <n v="-4.5696000000000003"/>
    <x v="6"/>
  </r>
  <r>
    <n v="8886"/>
    <x v="4430"/>
    <x v="2"/>
    <d v="2011-08-25T00:00:00"/>
    <d v="2011-08-30T00:00:00"/>
    <s v="Standard Class"/>
    <s v="BS-11590"/>
    <s v="Brendan Sweed"/>
    <s v="Corporate"/>
    <s v="United States"/>
    <s v="Columbus"/>
    <x v="24"/>
    <n v="43229"/>
    <x v="3"/>
    <s v="OFF-BI-10004141"/>
    <x v="1"/>
    <x v="8"/>
    <s v="Insertable Tab Indexes For Data Binders"/>
    <n v="2.8620000000000001"/>
    <n v="3"/>
    <n v="0.7"/>
    <n v="-2.2896000000000001"/>
    <x v="6"/>
  </r>
  <r>
    <n v="8887"/>
    <x v="4430"/>
    <x v="2"/>
    <d v="2011-08-25T00:00:00"/>
    <d v="2011-08-30T00:00:00"/>
    <s v="Standard Class"/>
    <s v="BS-11590"/>
    <s v="Brendan Sweed"/>
    <s v="Corporate"/>
    <s v="United States"/>
    <s v="Columbus"/>
    <x v="24"/>
    <n v="43229"/>
    <x v="3"/>
    <s v="OFF-BI-10002103"/>
    <x v="1"/>
    <x v="8"/>
    <s v="Cardinal Slant-D Ring Binder, Heavy Gauge Vinyl"/>
    <n v="20.856000000000002"/>
    <n v="8"/>
    <n v="0.7"/>
    <n v="-16.684799999999999"/>
    <x v="6"/>
  </r>
  <r>
    <n v="8888"/>
    <x v="4431"/>
    <x v="2"/>
    <d v="2011-07-27T00:00:00"/>
    <d v="2011-07-30T00:00:00"/>
    <s v="Second Class"/>
    <s v="BB-10990"/>
    <s v="Barry Blumstein"/>
    <s v="Corporate"/>
    <s v="United States"/>
    <s v="Los Angeles"/>
    <x v="1"/>
    <n v="90036"/>
    <x v="1"/>
    <s v="OFF-ST-10002574"/>
    <x v="1"/>
    <x v="4"/>
    <s v="SAFCO Commercial Wire Shelving, Black"/>
    <n v="276.27999999999997"/>
    <n v="2"/>
    <n v="0"/>
    <n v="0"/>
    <x v="7"/>
  </r>
  <r>
    <n v="8889"/>
    <x v="4432"/>
    <x v="3"/>
    <d v="2014-12-02T00:00:00"/>
    <d v="2014-12-08T00:00:00"/>
    <s v="Standard Class"/>
    <s v="ML-17755"/>
    <s v="Max Ludwig"/>
    <s v="Home Office"/>
    <s v="United States"/>
    <s v="Stockton"/>
    <x v="1"/>
    <n v="95207"/>
    <x v="1"/>
    <s v="FUR-FU-10003394"/>
    <x v="0"/>
    <x v="5"/>
    <s v="Tenex &quot;The Solids&quot; Textured Chair Mats"/>
    <n v="629.64"/>
    <n v="9"/>
    <n v="0"/>
    <n v="107.03879999999999"/>
    <x v="4"/>
  </r>
  <r>
    <n v="8890"/>
    <x v="4433"/>
    <x v="0"/>
    <d v="2013-10-18T00:00:00"/>
    <d v="2013-10-22T00:00:00"/>
    <s v="Second Class"/>
    <s v="FC-14245"/>
    <s v="Frank Carlisle"/>
    <s v="Home Office"/>
    <s v="United States"/>
    <s v="Columbia"/>
    <x v="25"/>
    <n v="65203"/>
    <x v="2"/>
    <s v="TEC-PH-10003072"/>
    <x v="2"/>
    <x v="7"/>
    <s v="Panasonic KX-TG9541B DECT 6.0 Digital 2-Line Expandable Cordless Phone With Digital Answering System"/>
    <n v="449.97"/>
    <n v="3"/>
    <n v="0"/>
    <n v="220.4853"/>
    <x v="2"/>
  </r>
  <r>
    <n v="8891"/>
    <x v="4433"/>
    <x v="0"/>
    <d v="2013-10-18T00:00:00"/>
    <d v="2013-10-22T00:00:00"/>
    <s v="Second Class"/>
    <s v="FC-14245"/>
    <s v="Frank Carlisle"/>
    <s v="Home Office"/>
    <s v="United States"/>
    <s v="Columbia"/>
    <x v="25"/>
    <n v="65203"/>
    <x v="2"/>
    <s v="OFF-AP-10003057"/>
    <x v="1"/>
    <x v="9"/>
    <s v="Honeywell Enviracaire Portable HEPA Air Cleaner for 16' x 20' Room"/>
    <n v="1927.59"/>
    <n v="7"/>
    <n v="0"/>
    <n v="751.76009999999997"/>
    <x v="2"/>
  </r>
  <r>
    <n v="8892"/>
    <x v="4434"/>
    <x v="0"/>
    <d v="2013-09-17T00:00:00"/>
    <d v="2013-09-19T00:00:00"/>
    <s v="First Class"/>
    <s v="CR-12625"/>
    <s v="Corey Roper"/>
    <s v="Home Office"/>
    <s v="United States"/>
    <s v="Columbus"/>
    <x v="32"/>
    <n v="31907"/>
    <x v="0"/>
    <s v="FUR-CH-10001146"/>
    <x v="0"/>
    <x v="1"/>
    <s v="Global Value Mid-Back Manager's Chair, Gray"/>
    <n v="121.78"/>
    <n v="2"/>
    <n v="0"/>
    <n v="30.445"/>
    <x v="8"/>
  </r>
  <r>
    <n v="8893"/>
    <x v="4435"/>
    <x v="1"/>
    <d v="2012-12-01T00:00:00"/>
    <d v="2012-12-06T00:00:00"/>
    <s v="Standard Class"/>
    <s v="LC-16960"/>
    <s v="Lindsay Castell"/>
    <s v="Home Office"/>
    <s v="United States"/>
    <s v="San Diego"/>
    <x v="1"/>
    <n v="92037"/>
    <x v="1"/>
    <s v="FUR-CH-10003973"/>
    <x v="0"/>
    <x v="1"/>
    <s v="GuestStacker Chair with Chrome Finish Legs"/>
    <n v="2676.672"/>
    <n v="9"/>
    <n v="0.2"/>
    <n v="267.66719999999998"/>
    <x v="4"/>
  </r>
  <r>
    <n v="8894"/>
    <x v="4436"/>
    <x v="2"/>
    <d v="2011-08-05T00:00:00"/>
    <d v="2011-08-12T00:00:00"/>
    <s v="Standard Class"/>
    <s v="GZ-14470"/>
    <s v="Gary Zandusky"/>
    <s v="Consumer"/>
    <s v="United States"/>
    <s v="Texas City"/>
    <x v="5"/>
    <n v="77590"/>
    <x v="2"/>
    <s v="FUR-TA-10001307"/>
    <x v="0"/>
    <x v="3"/>
    <s v="SAFCO PlanMaster Heigh-Adjustable Drafting Table Base, 43w x 30d x 30-37h, Black"/>
    <n v="489.23"/>
    <n v="2"/>
    <n v="0.3"/>
    <n v="41.933999999999997"/>
    <x v="6"/>
  </r>
  <r>
    <n v="8895"/>
    <x v="4437"/>
    <x v="0"/>
    <d v="2013-08-16T00:00:00"/>
    <d v="2013-08-23T00:00:00"/>
    <s v="Standard Class"/>
    <s v="BD-11320"/>
    <s v="Bill Donatelli"/>
    <s v="Consumer"/>
    <s v="United States"/>
    <s v="Los Angeles"/>
    <x v="1"/>
    <n v="90004"/>
    <x v="1"/>
    <s v="FUR-FU-10004071"/>
    <x v="0"/>
    <x v="5"/>
    <s v="Luxo Professional Magnifying Clamp-On Fluorescent Lamps"/>
    <n v="312.02999999999997"/>
    <n v="3"/>
    <n v="0"/>
    <n v="43.684199999999997"/>
    <x v="6"/>
  </r>
  <r>
    <n v="8896"/>
    <x v="4437"/>
    <x v="0"/>
    <d v="2013-08-16T00:00:00"/>
    <d v="2013-08-23T00:00:00"/>
    <s v="Standard Class"/>
    <s v="BD-11320"/>
    <s v="Bill Donatelli"/>
    <s v="Consumer"/>
    <s v="United States"/>
    <s v="Los Angeles"/>
    <x v="1"/>
    <n v="90004"/>
    <x v="1"/>
    <s v="OFF-ST-10001505"/>
    <x v="1"/>
    <x v="4"/>
    <s v="Perma STOR-ALL Hanging File Box, 13 1/8&quot;W x 12 1/4&quot;D x 10 1/2&quot;H"/>
    <n v="17.940000000000001"/>
    <n v="3"/>
    <n v="0"/>
    <n v="3.0497999999999998"/>
    <x v="6"/>
  </r>
  <r>
    <n v="8897"/>
    <x v="4437"/>
    <x v="0"/>
    <d v="2013-08-16T00:00:00"/>
    <d v="2013-08-23T00:00:00"/>
    <s v="Standard Class"/>
    <s v="BD-11320"/>
    <s v="Bill Donatelli"/>
    <s v="Consumer"/>
    <s v="United States"/>
    <s v="Los Angeles"/>
    <x v="1"/>
    <n v="90004"/>
    <x v="1"/>
    <s v="TEC-PH-10004614"/>
    <x v="2"/>
    <x v="7"/>
    <s v="AT&amp;T 841000 Phone"/>
    <n v="165.6"/>
    <n v="3"/>
    <n v="0.2"/>
    <n v="10.35"/>
    <x v="6"/>
  </r>
  <r>
    <n v="8898"/>
    <x v="4437"/>
    <x v="0"/>
    <d v="2013-08-16T00:00:00"/>
    <d v="2013-08-23T00:00:00"/>
    <s v="Standard Class"/>
    <s v="BD-11320"/>
    <s v="Bill Donatelli"/>
    <s v="Consumer"/>
    <s v="United States"/>
    <s v="Los Angeles"/>
    <x v="1"/>
    <n v="90004"/>
    <x v="1"/>
    <s v="OFF-PA-10004911"/>
    <x v="1"/>
    <x v="10"/>
    <s v="Rediform S.O.S. 1-Up Phone Message Bk, 4-1/4x3-1/16 Bk, 1 Form/Pg, 40 Messages/Bk, 3/Pk"/>
    <n v="37.520000000000003"/>
    <n v="4"/>
    <n v="0"/>
    <n v="18.009599999999999"/>
    <x v="6"/>
  </r>
  <r>
    <n v="8899"/>
    <x v="4438"/>
    <x v="1"/>
    <d v="2012-08-07T00:00:00"/>
    <d v="2012-08-09T00:00:00"/>
    <s v="Second Class"/>
    <s v="EM-14095"/>
    <s v="Eudokia Martin"/>
    <s v="Corporate"/>
    <s v="United States"/>
    <s v="Springfield"/>
    <x v="17"/>
    <n v="22153"/>
    <x v="0"/>
    <s v="TEC-PH-10003601"/>
    <x v="2"/>
    <x v="7"/>
    <s v="Ativa D5772 2-Line 5.8GHz Digital Expandable Corded/Cordless Phone System with Answering &amp; Caller ID/Call Waiting, Black/Silver"/>
    <n v="494.97"/>
    <n v="3"/>
    <n v="0"/>
    <n v="148.49100000000001"/>
    <x v="6"/>
  </r>
  <r>
    <n v="8900"/>
    <x v="4438"/>
    <x v="1"/>
    <d v="2012-08-07T00:00:00"/>
    <d v="2012-08-09T00:00:00"/>
    <s v="Second Class"/>
    <s v="EM-14095"/>
    <s v="Eudokia Martin"/>
    <s v="Corporate"/>
    <s v="United States"/>
    <s v="Springfield"/>
    <x v="17"/>
    <n v="22153"/>
    <x v="0"/>
    <s v="OFF-LA-10004545"/>
    <x v="1"/>
    <x v="2"/>
    <s v="Avery 50"/>
    <n v="25.06"/>
    <n v="2"/>
    <n v="0"/>
    <n v="11.7782"/>
    <x v="6"/>
  </r>
  <r>
    <n v="8901"/>
    <x v="4439"/>
    <x v="0"/>
    <d v="2013-06-01T00:00:00"/>
    <d v="2013-06-05T00:00:00"/>
    <s v="Standard Class"/>
    <s v="BP-11290"/>
    <s v="Beth Paige"/>
    <s v="Consumer"/>
    <s v="United States"/>
    <s v="Decatur"/>
    <x v="10"/>
    <n v="62521"/>
    <x v="2"/>
    <s v="FUR-FU-10001379"/>
    <x v="0"/>
    <x v="5"/>
    <s v="Executive Impressions 16-1/2&quot; Circular Wall Clock"/>
    <n v="32.064"/>
    <n v="3"/>
    <n v="0.6"/>
    <n v="-12.8256"/>
    <x v="1"/>
  </r>
  <r>
    <n v="8902"/>
    <x v="4439"/>
    <x v="0"/>
    <d v="2013-06-01T00:00:00"/>
    <d v="2013-06-05T00:00:00"/>
    <s v="Standard Class"/>
    <s v="BP-11290"/>
    <s v="Beth Paige"/>
    <s v="Consumer"/>
    <s v="United States"/>
    <s v="Decatur"/>
    <x v="10"/>
    <n v="62521"/>
    <x v="2"/>
    <s v="OFF-PA-10001846"/>
    <x v="1"/>
    <x v="10"/>
    <s v="Xerox 1899"/>
    <n v="18.495999999999999"/>
    <n v="4"/>
    <n v="0.2"/>
    <n v="6.7047999999999996"/>
    <x v="1"/>
  </r>
  <r>
    <n v="8903"/>
    <x v="4439"/>
    <x v="0"/>
    <d v="2013-06-01T00:00:00"/>
    <d v="2013-06-05T00:00:00"/>
    <s v="Standard Class"/>
    <s v="BP-11290"/>
    <s v="Beth Paige"/>
    <s v="Consumer"/>
    <s v="United States"/>
    <s v="Decatur"/>
    <x v="10"/>
    <n v="62521"/>
    <x v="2"/>
    <s v="FUR-CH-10000422"/>
    <x v="0"/>
    <x v="1"/>
    <s v="Global Highback Leather Tilter in Burgundy"/>
    <n v="191.07900000000001"/>
    <n v="3"/>
    <n v="0.3"/>
    <n v="-38.215800000000002"/>
    <x v="1"/>
  </r>
  <r>
    <n v="8904"/>
    <x v="4439"/>
    <x v="0"/>
    <d v="2013-06-01T00:00:00"/>
    <d v="2013-06-05T00:00:00"/>
    <s v="Standard Class"/>
    <s v="BP-11290"/>
    <s v="Beth Paige"/>
    <s v="Consumer"/>
    <s v="United States"/>
    <s v="Decatur"/>
    <x v="10"/>
    <n v="62521"/>
    <x v="2"/>
    <s v="OFF-PA-10004621"/>
    <x v="1"/>
    <x v="10"/>
    <s v="Xerox 212"/>
    <n v="10.368"/>
    <n v="2"/>
    <n v="0.2"/>
    <n v="3.6288"/>
    <x v="1"/>
  </r>
  <r>
    <n v="8905"/>
    <x v="4440"/>
    <x v="0"/>
    <d v="2013-07-02T00:00:00"/>
    <d v="2013-07-02T00:00:00"/>
    <s v="Same Day"/>
    <s v="SU-20665"/>
    <s v="Stephanie Ulpright"/>
    <s v="Home Office"/>
    <s v="United States"/>
    <s v="New York City"/>
    <x v="15"/>
    <n v="10009"/>
    <x v="3"/>
    <s v="OFF-LA-10001474"/>
    <x v="1"/>
    <x v="2"/>
    <s v="Avery 477"/>
    <n v="30.53"/>
    <n v="1"/>
    <n v="0"/>
    <n v="14.043799999999999"/>
    <x v="7"/>
  </r>
  <r>
    <n v="8906"/>
    <x v="4440"/>
    <x v="0"/>
    <d v="2013-07-02T00:00:00"/>
    <d v="2013-07-02T00:00:00"/>
    <s v="Same Day"/>
    <s v="SU-20665"/>
    <s v="Stephanie Ulpright"/>
    <s v="Home Office"/>
    <s v="United States"/>
    <s v="New York City"/>
    <x v="15"/>
    <n v="10009"/>
    <x v="3"/>
    <s v="TEC-AC-10001635"/>
    <x v="2"/>
    <x v="11"/>
    <s v="KeyTronic KT400U2 - Keyboard - Black"/>
    <n v="30.84"/>
    <n v="3"/>
    <n v="0"/>
    <n v="6.1680000000000001"/>
    <x v="7"/>
  </r>
  <r>
    <n v="8907"/>
    <x v="4440"/>
    <x v="0"/>
    <d v="2013-07-02T00:00:00"/>
    <d v="2013-07-02T00:00:00"/>
    <s v="Same Day"/>
    <s v="SU-20665"/>
    <s v="Stephanie Ulpright"/>
    <s v="Home Office"/>
    <s v="United States"/>
    <s v="New York City"/>
    <x v="15"/>
    <n v="10009"/>
    <x v="3"/>
    <s v="OFF-PA-10001950"/>
    <x v="1"/>
    <x v="10"/>
    <s v="Southworth 25% Cotton Antique Laid Paper &amp; Envelopes"/>
    <n v="75.06"/>
    <n v="9"/>
    <n v="0"/>
    <n v="33.777000000000001"/>
    <x v="7"/>
  </r>
  <r>
    <n v="8908"/>
    <x v="4441"/>
    <x v="0"/>
    <d v="2013-12-19T00:00:00"/>
    <d v="2013-12-21T00:00:00"/>
    <s v="First Class"/>
    <s v="AY-10555"/>
    <s v="Andy Yotov"/>
    <s v="Corporate"/>
    <s v="United States"/>
    <s v="San Francisco"/>
    <x v="1"/>
    <n v="94110"/>
    <x v="1"/>
    <s v="TEC-PH-10001552"/>
    <x v="2"/>
    <x v="7"/>
    <s v="I Need's 3d Hello Kitty Hybrid Silicone Case Cover for HTC One X 4g with 3d Hello Kitty Stylus Pen Green/pink"/>
    <n v="66.975999999999999"/>
    <n v="7"/>
    <n v="0.2"/>
    <n v="6.6976000000000004"/>
    <x v="4"/>
  </r>
  <r>
    <n v="8909"/>
    <x v="4442"/>
    <x v="1"/>
    <d v="2012-01-26T00:00:00"/>
    <d v="2012-02-01T00:00:00"/>
    <s v="Standard Class"/>
    <s v="EM-13825"/>
    <s v="Elizabeth Moffitt"/>
    <s v="Corporate"/>
    <s v="United States"/>
    <s v="Moreno Valley"/>
    <x v="1"/>
    <n v="92553"/>
    <x v="1"/>
    <s v="OFF-PA-10003790"/>
    <x v="1"/>
    <x v="10"/>
    <s v="Xerox 1991"/>
    <n v="182.72"/>
    <n v="8"/>
    <n v="0"/>
    <n v="84.051199999999994"/>
    <x v="9"/>
  </r>
  <r>
    <n v="8910"/>
    <x v="4443"/>
    <x v="3"/>
    <d v="2014-10-29T00:00:00"/>
    <d v="2014-11-02T00:00:00"/>
    <s v="Standard Class"/>
    <s v="SA-20830"/>
    <s v="Sue Ann Reed"/>
    <s v="Consumer"/>
    <s v="United States"/>
    <s v="Everett"/>
    <x v="31"/>
    <n v="2149"/>
    <x v="3"/>
    <s v="OFF-LA-10002475"/>
    <x v="1"/>
    <x v="2"/>
    <s v="Avery 519"/>
    <n v="21.93"/>
    <n v="3"/>
    <n v="0"/>
    <n v="10.3071"/>
    <x v="2"/>
  </r>
  <r>
    <n v="8911"/>
    <x v="4444"/>
    <x v="3"/>
    <d v="2014-11-05T00:00:00"/>
    <d v="2014-11-09T00:00:00"/>
    <s v="Standard Class"/>
    <s v="CA-12265"/>
    <s v="Christina Anderson"/>
    <s v="Consumer"/>
    <s v="United States"/>
    <s v="Chattanooga"/>
    <x v="18"/>
    <n v="37421"/>
    <x v="0"/>
    <s v="TEC-AC-10000303"/>
    <x v="2"/>
    <x v="11"/>
    <s v="Logitech M510 Wireless Mouse"/>
    <n v="95.975999999999999"/>
    <n v="3"/>
    <n v="0.2"/>
    <n v="15.5961"/>
    <x v="0"/>
  </r>
  <r>
    <n v="8912"/>
    <x v="4444"/>
    <x v="3"/>
    <d v="2014-11-05T00:00:00"/>
    <d v="2014-11-09T00:00:00"/>
    <s v="Standard Class"/>
    <s v="CA-12265"/>
    <s v="Christina Anderson"/>
    <s v="Consumer"/>
    <s v="United States"/>
    <s v="Chattanooga"/>
    <x v="18"/>
    <n v="37421"/>
    <x v="0"/>
    <s v="TEC-PH-10000127"/>
    <x v="2"/>
    <x v="7"/>
    <s v="iOttie XL Car Mount"/>
    <n v="143.928"/>
    <n v="9"/>
    <n v="0.2"/>
    <n v="-32.383800000000001"/>
    <x v="0"/>
  </r>
  <r>
    <n v="8913"/>
    <x v="4444"/>
    <x v="3"/>
    <d v="2014-11-05T00:00:00"/>
    <d v="2014-11-09T00:00:00"/>
    <s v="Standard Class"/>
    <s v="CA-12265"/>
    <s v="Christina Anderson"/>
    <s v="Consumer"/>
    <s v="United States"/>
    <s v="Chattanooga"/>
    <x v="18"/>
    <n v="37421"/>
    <x v="0"/>
    <s v="OFF-BI-10004364"/>
    <x v="1"/>
    <x v="8"/>
    <s v="Storex Dura Pro Binders"/>
    <n v="3.5640000000000001"/>
    <n v="2"/>
    <n v="0.7"/>
    <n v="-2.97"/>
    <x v="0"/>
  </r>
  <r>
    <n v="8914"/>
    <x v="4444"/>
    <x v="3"/>
    <d v="2014-11-05T00:00:00"/>
    <d v="2014-11-09T00:00:00"/>
    <s v="Standard Class"/>
    <s v="CA-12265"/>
    <s v="Christina Anderson"/>
    <s v="Consumer"/>
    <s v="United States"/>
    <s v="Chattanooga"/>
    <x v="18"/>
    <n v="37421"/>
    <x v="0"/>
    <s v="OFF-LA-10002195"/>
    <x v="1"/>
    <x v="2"/>
    <s v="Avery 481"/>
    <n v="4.9279999999999999"/>
    <n v="2"/>
    <n v="0.2"/>
    <n v="1.7248000000000001"/>
    <x v="0"/>
  </r>
  <r>
    <n v="8915"/>
    <x v="4445"/>
    <x v="0"/>
    <d v="2013-05-10T00:00:00"/>
    <d v="2013-05-14T00:00:00"/>
    <s v="Standard Class"/>
    <s v="CV-12805"/>
    <s v="Cynthia Voltz"/>
    <s v="Corporate"/>
    <s v="United States"/>
    <s v="Austin"/>
    <x v="5"/>
    <n v="78745"/>
    <x v="2"/>
    <s v="OFF-ST-10001490"/>
    <x v="1"/>
    <x v="4"/>
    <s v="Hot File 7-Pocket, Floor Stand"/>
    <n v="856.65599999999995"/>
    <n v="6"/>
    <n v="0.2"/>
    <n v="107.08199999999999"/>
    <x v="5"/>
  </r>
  <r>
    <n v="8916"/>
    <x v="4445"/>
    <x v="0"/>
    <d v="2013-05-10T00:00:00"/>
    <d v="2013-05-14T00:00:00"/>
    <s v="Standard Class"/>
    <s v="CV-12805"/>
    <s v="Cynthia Voltz"/>
    <s v="Corporate"/>
    <s v="United States"/>
    <s v="Austin"/>
    <x v="5"/>
    <n v="78745"/>
    <x v="2"/>
    <s v="OFF-BI-10002852"/>
    <x v="1"/>
    <x v="8"/>
    <s v="Ibico Standard Transparent Covers"/>
    <n v="13.183999999999999"/>
    <n v="4"/>
    <n v="0.8"/>
    <n v="-20.435199999999998"/>
    <x v="5"/>
  </r>
  <r>
    <n v="8917"/>
    <x v="4445"/>
    <x v="0"/>
    <d v="2013-05-10T00:00:00"/>
    <d v="2013-05-14T00:00:00"/>
    <s v="Standard Class"/>
    <s v="CV-12805"/>
    <s v="Cynthia Voltz"/>
    <s v="Corporate"/>
    <s v="United States"/>
    <s v="Austin"/>
    <x v="5"/>
    <n v="78745"/>
    <x v="2"/>
    <s v="OFF-AP-10000390"/>
    <x v="1"/>
    <x v="9"/>
    <s v="Euro Pro Shark Stick Mini Vacuum"/>
    <n v="48.783999999999999"/>
    <n v="4"/>
    <n v="0.8"/>
    <n v="-131.71680000000001"/>
    <x v="5"/>
  </r>
  <r>
    <n v="8918"/>
    <x v="4445"/>
    <x v="0"/>
    <d v="2013-05-10T00:00:00"/>
    <d v="2013-05-14T00:00:00"/>
    <s v="Standard Class"/>
    <s v="CV-12805"/>
    <s v="Cynthia Voltz"/>
    <s v="Corporate"/>
    <s v="United States"/>
    <s v="Austin"/>
    <x v="5"/>
    <n v="78745"/>
    <x v="2"/>
    <s v="OFF-PA-10004327"/>
    <x v="1"/>
    <x v="10"/>
    <s v="Xerox 1911"/>
    <n v="76.64"/>
    <n v="2"/>
    <n v="0.2"/>
    <n v="26.824000000000002"/>
    <x v="5"/>
  </r>
  <r>
    <n v="8919"/>
    <x v="4445"/>
    <x v="0"/>
    <d v="2013-05-10T00:00:00"/>
    <d v="2013-05-14T00:00:00"/>
    <s v="Standard Class"/>
    <s v="CV-12805"/>
    <s v="Cynthia Voltz"/>
    <s v="Corporate"/>
    <s v="United States"/>
    <s v="Austin"/>
    <x v="5"/>
    <n v="78745"/>
    <x v="2"/>
    <s v="OFF-BI-10002353"/>
    <x v="1"/>
    <x v="8"/>
    <s v="GBC VeloBind Cover Sets"/>
    <n v="18.527999999999999"/>
    <n v="6"/>
    <n v="0.8"/>
    <n v="-27.792000000000002"/>
    <x v="5"/>
  </r>
  <r>
    <n v="8920"/>
    <x v="4446"/>
    <x v="2"/>
    <d v="2011-04-02T00:00:00"/>
    <d v="2011-04-08T00:00:00"/>
    <s v="Standard Class"/>
    <s v="AH-10690"/>
    <s v="Anna Häberlin"/>
    <s v="Corporate"/>
    <s v="United States"/>
    <s v="Virginia Beach"/>
    <x v="17"/>
    <n v="23464"/>
    <x v="0"/>
    <s v="FUR-FU-10003192"/>
    <x v="0"/>
    <x v="5"/>
    <s v="Luxo Adjustable Task Clamp Lamp"/>
    <n v="177.68"/>
    <n v="2"/>
    <n v="0"/>
    <n v="46.196800000000003"/>
    <x v="3"/>
  </r>
  <r>
    <n v="8921"/>
    <x v="4447"/>
    <x v="2"/>
    <d v="2011-04-28T00:00:00"/>
    <d v="2011-05-03T00:00:00"/>
    <s v="Standard Class"/>
    <s v="DS-13180"/>
    <s v="David Smith"/>
    <s v="Corporate"/>
    <s v="United States"/>
    <s v="Jamestown"/>
    <x v="15"/>
    <n v="14701"/>
    <x v="3"/>
    <s v="TEC-AC-10000736"/>
    <x v="2"/>
    <x v="11"/>
    <s v="Logitech G600 MMO Gaming Mouse"/>
    <n v="159.97999999999999"/>
    <n v="2"/>
    <n v="0"/>
    <n v="57.592799999999997"/>
    <x v="3"/>
  </r>
  <r>
    <n v="8922"/>
    <x v="4448"/>
    <x v="0"/>
    <d v="2013-10-05T00:00:00"/>
    <d v="2013-10-09T00:00:00"/>
    <s v="Standard Class"/>
    <s v="AH-10690"/>
    <s v="Anna Häberlin"/>
    <s v="Corporate"/>
    <s v="United States"/>
    <s v="Coral Gables"/>
    <x v="2"/>
    <n v="33134"/>
    <x v="0"/>
    <s v="TEC-PH-10003095"/>
    <x v="2"/>
    <x v="7"/>
    <s v="Samsung HM1900 Bluetooth Headset"/>
    <n v="52.68"/>
    <n v="3"/>
    <n v="0.2"/>
    <n v="19.754999999999999"/>
    <x v="2"/>
  </r>
  <r>
    <n v="8923"/>
    <x v="4448"/>
    <x v="0"/>
    <d v="2013-10-05T00:00:00"/>
    <d v="2013-10-09T00:00:00"/>
    <s v="Standard Class"/>
    <s v="AH-10690"/>
    <s v="Anna Häberlin"/>
    <s v="Corporate"/>
    <s v="United States"/>
    <s v="Coral Gables"/>
    <x v="2"/>
    <n v="33134"/>
    <x v="0"/>
    <s v="FUR-FU-10002885"/>
    <x v="0"/>
    <x v="5"/>
    <s v="Magna Visual Magnetic Picture Hangers"/>
    <n v="11.568"/>
    <n v="3"/>
    <n v="0.2"/>
    <n v="2.6027999999999998"/>
    <x v="2"/>
  </r>
  <r>
    <n v="8924"/>
    <x v="4449"/>
    <x v="3"/>
    <d v="2014-06-12T00:00:00"/>
    <d v="2014-06-18T00:00:00"/>
    <s v="Standard Class"/>
    <s v="ZC-21910"/>
    <s v="Zuschuss Carroll"/>
    <s v="Consumer"/>
    <s v="United States"/>
    <s v="Hickory"/>
    <x v="3"/>
    <n v="28601"/>
    <x v="0"/>
    <s v="OFF-BI-10001525"/>
    <x v="1"/>
    <x v="8"/>
    <s v="Acco Pressboard Covers with Storage Hooks, 14 7/8&quot; x 11&quot;, Executive Red"/>
    <n v="4.5720000000000001"/>
    <n v="4"/>
    <n v="0.7"/>
    <n v="-3.81"/>
    <x v="1"/>
  </r>
  <r>
    <n v="8925"/>
    <x v="4450"/>
    <x v="0"/>
    <d v="2013-01-30T00:00:00"/>
    <d v="2013-02-03T00:00:00"/>
    <s v="Standard Class"/>
    <s v="DF-13135"/>
    <s v="David Flashing"/>
    <s v="Consumer"/>
    <s v="United States"/>
    <s v="Rockford"/>
    <x v="10"/>
    <n v="61107"/>
    <x v="2"/>
    <s v="TEC-PH-10004241"/>
    <x v="2"/>
    <x v="7"/>
    <s v="Nokia Lumia 1020"/>
    <n v="1439.9680000000001"/>
    <n v="4"/>
    <n v="0.2"/>
    <n v="143.99680000000001"/>
    <x v="9"/>
  </r>
  <r>
    <n v="8926"/>
    <x v="4450"/>
    <x v="0"/>
    <d v="2013-01-30T00:00:00"/>
    <d v="2013-02-03T00:00:00"/>
    <s v="Standard Class"/>
    <s v="DF-13135"/>
    <s v="David Flashing"/>
    <s v="Consumer"/>
    <s v="United States"/>
    <s v="Rockford"/>
    <x v="10"/>
    <n v="61107"/>
    <x v="2"/>
    <s v="OFF-BI-10000546"/>
    <x v="1"/>
    <x v="8"/>
    <s v="Avery Durable Binders"/>
    <n v="1.728"/>
    <n v="3"/>
    <n v="0.8"/>
    <n v="-2.6783999999999999"/>
    <x v="9"/>
  </r>
  <r>
    <n v="8927"/>
    <x v="4450"/>
    <x v="0"/>
    <d v="2013-01-30T00:00:00"/>
    <d v="2013-02-03T00:00:00"/>
    <s v="Standard Class"/>
    <s v="DF-13135"/>
    <s v="David Flashing"/>
    <s v="Consumer"/>
    <s v="United States"/>
    <s v="Rockford"/>
    <x v="10"/>
    <n v="61107"/>
    <x v="2"/>
    <s v="FUR-TA-10004256"/>
    <x v="0"/>
    <x v="3"/>
    <s v="Bretford “Just In Time” Height-Adjustable Multi-Task Work Tables"/>
    <n v="626.1"/>
    <n v="3"/>
    <n v="0.5"/>
    <n v="-538.44600000000003"/>
    <x v="9"/>
  </r>
  <r>
    <n v="8928"/>
    <x v="4451"/>
    <x v="1"/>
    <d v="2012-09-27T00:00:00"/>
    <d v="2012-09-29T00:00:00"/>
    <s v="Second Class"/>
    <s v="SS-20140"/>
    <s v="Saphhira Shifley"/>
    <s v="Corporate"/>
    <s v="United States"/>
    <s v="Seattle"/>
    <x v="4"/>
    <n v="98103"/>
    <x v="1"/>
    <s v="OFF-AR-10002067"/>
    <x v="1"/>
    <x v="6"/>
    <s v="Newell 334"/>
    <n v="99.2"/>
    <n v="5"/>
    <n v="0"/>
    <n v="25.792000000000002"/>
    <x v="8"/>
  </r>
  <r>
    <n v="8929"/>
    <x v="4452"/>
    <x v="1"/>
    <d v="2012-04-13T00:00:00"/>
    <d v="2012-04-17T00:00:00"/>
    <s v="Standard Class"/>
    <s v="FP-14320"/>
    <s v="Frank Preis"/>
    <s v="Consumer"/>
    <s v="United States"/>
    <s v="Huntsville"/>
    <x v="5"/>
    <n v="77340"/>
    <x v="2"/>
    <s v="FUR-TA-10000688"/>
    <x v="0"/>
    <x v="3"/>
    <s v="Chromcraft Bull-Nose Wood Round Conference Table Top, Wood Base"/>
    <n v="609.98"/>
    <n v="4"/>
    <n v="0.3"/>
    <n v="-113.282"/>
    <x v="3"/>
  </r>
  <r>
    <n v="8930"/>
    <x v="4452"/>
    <x v="1"/>
    <d v="2012-04-13T00:00:00"/>
    <d v="2012-04-17T00:00:00"/>
    <s v="Standard Class"/>
    <s v="FP-14320"/>
    <s v="Frank Preis"/>
    <s v="Consumer"/>
    <s v="United States"/>
    <s v="Huntsville"/>
    <x v="5"/>
    <n v="77340"/>
    <x v="2"/>
    <s v="FUR-TA-10002530"/>
    <x v="0"/>
    <x v="3"/>
    <s v="Iceberg OfficeWorks 42&quot; Round Tables"/>
    <n v="211.37200000000001"/>
    <n v="2"/>
    <n v="0.3"/>
    <n v="-45.293999999999997"/>
    <x v="3"/>
  </r>
  <r>
    <n v="8931"/>
    <x v="4452"/>
    <x v="1"/>
    <d v="2012-04-13T00:00:00"/>
    <d v="2012-04-17T00:00:00"/>
    <s v="Standard Class"/>
    <s v="FP-14320"/>
    <s v="Frank Preis"/>
    <s v="Consumer"/>
    <s v="United States"/>
    <s v="Huntsville"/>
    <x v="5"/>
    <n v="77340"/>
    <x v="2"/>
    <s v="TEC-PH-10001061"/>
    <x v="2"/>
    <x v="7"/>
    <s v="Apple iPhone 5C"/>
    <n v="239.976"/>
    <n v="3"/>
    <n v="0.2"/>
    <n v="17.998200000000001"/>
    <x v="3"/>
  </r>
  <r>
    <n v="8932"/>
    <x v="4453"/>
    <x v="3"/>
    <d v="2014-12-19T00:00:00"/>
    <d v="2014-12-25T00:00:00"/>
    <s v="Standard Class"/>
    <s v="HE-14800"/>
    <s v="Harold Engle"/>
    <s v="Corporate"/>
    <s v="United States"/>
    <s v="Milwaukee"/>
    <x v="6"/>
    <n v="53209"/>
    <x v="2"/>
    <s v="FUR-FU-10001057"/>
    <x v="0"/>
    <x v="5"/>
    <s v="Tensor Track Tree Floor Lamp"/>
    <n v="99.95"/>
    <n v="5"/>
    <n v="0"/>
    <n v="22.988499999999998"/>
    <x v="4"/>
  </r>
  <r>
    <n v="8933"/>
    <x v="4453"/>
    <x v="3"/>
    <d v="2014-12-19T00:00:00"/>
    <d v="2014-12-25T00:00:00"/>
    <s v="Standard Class"/>
    <s v="HE-14800"/>
    <s v="Harold Engle"/>
    <s v="Corporate"/>
    <s v="United States"/>
    <s v="Milwaukee"/>
    <x v="6"/>
    <n v="53209"/>
    <x v="2"/>
    <s v="TEC-AC-10002331"/>
    <x v="2"/>
    <x v="11"/>
    <s v="Maxell 74 Minute CDR, 10/Pack"/>
    <n v="29.34"/>
    <n v="3"/>
    <n v="0"/>
    <n v="10.8558"/>
    <x v="4"/>
  </r>
  <r>
    <n v="8934"/>
    <x v="4454"/>
    <x v="0"/>
    <d v="2013-03-15T00:00:00"/>
    <d v="2013-03-20T00:00:00"/>
    <s v="Standard Class"/>
    <s v="SP-20545"/>
    <s v="Sibella Parks"/>
    <s v="Corporate"/>
    <s v="United States"/>
    <s v="Green Bay"/>
    <x v="6"/>
    <n v="54302"/>
    <x v="2"/>
    <s v="FUR-FU-10003724"/>
    <x v="0"/>
    <x v="5"/>
    <s v="Westinghouse Clip-On Gooseneck Lamps"/>
    <n v="16.739999999999998"/>
    <n v="2"/>
    <n v="0"/>
    <n v="4.3524000000000003"/>
    <x v="10"/>
  </r>
  <r>
    <n v="8935"/>
    <x v="4455"/>
    <x v="3"/>
    <d v="2014-08-28T00:00:00"/>
    <d v="2014-08-28T00:00:00"/>
    <s v="Same Day"/>
    <s v="BP-11185"/>
    <s v="Ben Peterman"/>
    <s v="Corporate"/>
    <s v="United States"/>
    <s v="Philadelphia"/>
    <x v="9"/>
    <n v="19120"/>
    <x v="3"/>
    <s v="OFF-PA-10000528"/>
    <x v="1"/>
    <x v="10"/>
    <s v="Xerox 1981"/>
    <n v="12.672000000000001"/>
    <n v="3"/>
    <n v="0.2"/>
    <n v="3.96"/>
    <x v="6"/>
  </r>
  <r>
    <n v="8936"/>
    <x v="4455"/>
    <x v="3"/>
    <d v="2014-08-28T00:00:00"/>
    <d v="2014-08-28T00:00:00"/>
    <s v="Same Day"/>
    <s v="BP-11185"/>
    <s v="Ben Peterman"/>
    <s v="Corporate"/>
    <s v="United States"/>
    <s v="Philadelphia"/>
    <x v="9"/>
    <n v="19120"/>
    <x v="3"/>
    <s v="TEC-AC-10001908"/>
    <x v="2"/>
    <x v="11"/>
    <s v="Logitech Wireless Headset h800"/>
    <n v="1119.8879999999999"/>
    <n v="14"/>
    <n v="0.2"/>
    <n v="209.97900000000001"/>
    <x v="6"/>
  </r>
  <r>
    <n v="8937"/>
    <x v="4456"/>
    <x v="1"/>
    <d v="2012-12-17T00:00:00"/>
    <d v="2012-12-19T00:00:00"/>
    <s v="Second Class"/>
    <s v="PG-18895"/>
    <s v="Paul Gonzalez"/>
    <s v="Consumer"/>
    <s v="United States"/>
    <s v="Los Angeles"/>
    <x v="1"/>
    <n v="90008"/>
    <x v="1"/>
    <s v="OFF-AR-10003903"/>
    <x v="1"/>
    <x v="6"/>
    <s v="Sanford 52201 APSCO Electric Pencil Sharpener"/>
    <n v="204.85"/>
    <n v="5"/>
    <n v="0"/>
    <n v="53.261000000000003"/>
    <x v="4"/>
  </r>
  <r>
    <n v="8938"/>
    <x v="4456"/>
    <x v="1"/>
    <d v="2012-12-17T00:00:00"/>
    <d v="2012-12-19T00:00:00"/>
    <s v="Second Class"/>
    <s v="PG-18895"/>
    <s v="Paul Gonzalez"/>
    <s v="Consumer"/>
    <s v="United States"/>
    <s v="Los Angeles"/>
    <x v="1"/>
    <n v="90008"/>
    <x v="1"/>
    <s v="TEC-PH-10004908"/>
    <x v="2"/>
    <x v="7"/>
    <s v="Panasonic KX TS3282W Corded phone"/>
    <n v="135.98400000000001"/>
    <n v="2"/>
    <n v="0.2"/>
    <n v="16.998000000000001"/>
    <x v="4"/>
  </r>
  <r>
    <n v="8939"/>
    <x v="4456"/>
    <x v="1"/>
    <d v="2012-12-17T00:00:00"/>
    <d v="2012-12-19T00:00:00"/>
    <s v="Second Class"/>
    <s v="PG-18895"/>
    <s v="Paul Gonzalez"/>
    <s v="Consumer"/>
    <s v="United States"/>
    <s v="Los Angeles"/>
    <x v="1"/>
    <n v="90008"/>
    <x v="1"/>
    <s v="OFF-AR-10001940"/>
    <x v="1"/>
    <x v="6"/>
    <s v="Sanford Colorific Eraseable Coloring Pencils, 12 Count"/>
    <n v="16.399999999999999"/>
    <n v="5"/>
    <n v="0"/>
    <n v="7.0519999999999996"/>
    <x v="4"/>
  </r>
  <r>
    <n v="8940"/>
    <x v="4456"/>
    <x v="1"/>
    <d v="2012-12-17T00:00:00"/>
    <d v="2012-12-19T00:00:00"/>
    <s v="Second Class"/>
    <s v="PG-18895"/>
    <s v="Paul Gonzalez"/>
    <s v="Consumer"/>
    <s v="United States"/>
    <s v="Los Angeles"/>
    <x v="1"/>
    <n v="90008"/>
    <x v="1"/>
    <s v="OFF-BI-10002026"/>
    <x v="1"/>
    <x v="8"/>
    <s v="Avery Arch Ring Binders"/>
    <n v="92.96"/>
    <n v="2"/>
    <n v="0.2"/>
    <n v="31.373999999999999"/>
    <x v="4"/>
  </r>
  <r>
    <n v="8941"/>
    <x v="4457"/>
    <x v="2"/>
    <d v="2011-08-22T00:00:00"/>
    <d v="2011-08-24T00:00:00"/>
    <s v="Second Class"/>
    <s v="JP-15520"/>
    <s v="Jeremy Pistek"/>
    <s v="Consumer"/>
    <s v="United States"/>
    <s v="North Miami"/>
    <x v="2"/>
    <n v="33161"/>
    <x v="0"/>
    <s v="OFF-SU-10003936"/>
    <x v="1"/>
    <x v="14"/>
    <s v="Acme Serrated Blade Letter Opener"/>
    <n v="7.6319999999999997"/>
    <n v="3"/>
    <n v="0.2"/>
    <n v="-1.8126"/>
    <x v="6"/>
  </r>
  <r>
    <n v="8942"/>
    <x v="4458"/>
    <x v="0"/>
    <d v="2013-11-04T00:00:00"/>
    <d v="2013-11-06T00:00:00"/>
    <s v="First Class"/>
    <s v="NW-18400"/>
    <s v="Natalie Webber"/>
    <s v="Consumer"/>
    <s v="United States"/>
    <s v="Portland"/>
    <x v="21"/>
    <n v="97206"/>
    <x v="1"/>
    <s v="OFF-BI-10002813"/>
    <x v="1"/>
    <x v="8"/>
    <s v="Avery Reinforcements for Hole-Punch Pages"/>
    <n v="4.1580000000000004"/>
    <n v="7"/>
    <n v="0.7"/>
    <n v="-3.4649999999999999"/>
    <x v="0"/>
  </r>
  <r>
    <n v="8943"/>
    <x v="4458"/>
    <x v="0"/>
    <d v="2013-11-04T00:00:00"/>
    <d v="2013-11-06T00:00:00"/>
    <s v="First Class"/>
    <s v="NW-18400"/>
    <s v="Natalie Webber"/>
    <s v="Consumer"/>
    <s v="United States"/>
    <s v="Portland"/>
    <x v="21"/>
    <n v="97206"/>
    <x v="1"/>
    <s v="TEC-MA-10003337"/>
    <x v="2"/>
    <x v="15"/>
    <s v="Okidata B401 Printer"/>
    <n v="179.99100000000001"/>
    <n v="3"/>
    <n v="0.7"/>
    <n v="-251.98740000000001"/>
    <x v="0"/>
  </r>
  <r>
    <n v="8944"/>
    <x v="4459"/>
    <x v="3"/>
    <d v="2014-10-11T00:00:00"/>
    <d v="2014-10-17T00:00:00"/>
    <s v="Standard Class"/>
    <s v="SW-20245"/>
    <s v="Scot Wooten"/>
    <s v="Consumer"/>
    <s v="United States"/>
    <s v="Aurora"/>
    <x v="10"/>
    <n v="60505"/>
    <x v="2"/>
    <s v="FUR-CH-10001545"/>
    <x v="0"/>
    <x v="1"/>
    <s v="Hon Comfortask Task/Swivel Chairs"/>
    <n v="239.358"/>
    <n v="3"/>
    <n v="0.3"/>
    <n v="-47.871600000000001"/>
    <x v="2"/>
  </r>
  <r>
    <n v="8945"/>
    <x v="4460"/>
    <x v="2"/>
    <d v="2011-12-07T00:00:00"/>
    <d v="2011-12-08T00:00:00"/>
    <s v="First Class"/>
    <s v="EH-14005"/>
    <s v="Erica Hernandez"/>
    <s v="Home Office"/>
    <s v="United States"/>
    <s v="San Francisco"/>
    <x v="1"/>
    <n v="94109"/>
    <x v="1"/>
    <s v="OFF-PA-10000062"/>
    <x v="1"/>
    <x v="10"/>
    <s v="Green Bar Computer Printout Paper"/>
    <n v="164.88"/>
    <n v="3"/>
    <n v="0"/>
    <n v="80.791200000000003"/>
    <x v="4"/>
  </r>
  <r>
    <n v="8946"/>
    <x v="4461"/>
    <x v="2"/>
    <d v="2011-11-15T00:00:00"/>
    <d v="2011-11-17T00:00:00"/>
    <s v="Second Class"/>
    <s v="SC-20260"/>
    <s v="Scott Cohen"/>
    <s v="Corporate"/>
    <s v="United States"/>
    <s v="San Francisco"/>
    <x v="1"/>
    <n v="94110"/>
    <x v="1"/>
    <s v="OFF-SU-10001574"/>
    <x v="1"/>
    <x v="14"/>
    <s v="Acme Value Line Scissors"/>
    <n v="10.95"/>
    <n v="3"/>
    <n v="0"/>
    <n v="3.2850000000000001"/>
    <x v="0"/>
  </r>
  <r>
    <n v="8947"/>
    <x v="4462"/>
    <x v="3"/>
    <d v="2014-12-25T00:00:00"/>
    <d v="2014-12-29T00:00:00"/>
    <s v="Standard Class"/>
    <s v="NC-18535"/>
    <s v="Nick Crebassa"/>
    <s v="Corporate"/>
    <s v="United States"/>
    <s v="New Bedford"/>
    <x v="31"/>
    <n v="2740"/>
    <x v="3"/>
    <s v="OFF-PA-10001972"/>
    <x v="1"/>
    <x v="10"/>
    <s v="Xerox 214"/>
    <n v="19.440000000000001"/>
    <n v="3"/>
    <n v="0"/>
    <n v="9.3312000000000008"/>
    <x v="4"/>
  </r>
  <r>
    <n v="8948"/>
    <x v="4462"/>
    <x v="3"/>
    <d v="2014-12-25T00:00:00"/>
    <d v="2014-12-29T00:00:00"/>
    <s v="Standard Class"/>
    <s v="NC-18535"/>
    <s v="Nick Crebassa"/>
    <s v="Corporate"/>
    <s v="United States"/>
    <s v="New Bedford"/>
    <x v="31"/>
    <n v="2740"/>
    <x v="3"/>
    <s v="OFF-BI-10000201"/>
    <x v="1"/>
    <x v="8"/>
    <s v="Avery Triangle Shaped Sheet Lifters, Black, 2/Pack"/>
    <n v="12.3"/>
    <n v="5"/>
    <n v="0"/>
    <n v="6.15"/>
    <x v="4"/>
  </r>
  <r>
    <n v="8949"/>
    <x v="4463"/>
    <x v="2"/>
    <d v="2011-12-24T00:00:00"/>
    <d v="2011-12-26T00:00:00"/>
    <s v="First Class"/>
    <s v="AS-10090"/>
    <s v="Adam Shillingsburg"/>
    <s v="Consumer"/>
    <s v="United States"/>
    <s v="San Diego"/>
    <x v="1"/>
    <n v="92037"/>
    <x v="1"/>
    <s v="OFF-AP-10003278"/>
    <x v="1"/>
    <x v="9"/>
    <s v="Belkin 7-Outlet SurgeMaster Home Series"/>
    <n v="13.97"/>
    <n v="1"/>
    <n v="0"/>
    <n v="3.6322000000000001"/>
    <x v="4"/>
  </r>
  <r>
    <n v="8950"/>
    <x v="4464"/>
    <x v="3"/>
    <d v="2014-12-23T00:00:00"/>
    <d v="2014-12-29T00:00:00"/>
    <s v="Standard Class"/>
    <s v="JL-15130"/>
    <s v="Jack Lebron"/>
    <s v="Consumer"/>
    <s v="United States"/>
    <s v="Jackson"/>
    <x v="18"/>
    <n v="38301"/>
    <x v="0"/>
    <s v="FUR-TA-10002903"/>
    <x v="0"/>
    <x v="3"/>
    <s v="Bevis Round Bullnose 29&quot; High Table Top"/>
    <n v="934.95600000000002"/>
    <n v="6"/>
    <n v="0.4"/>
    <n v="-249.32159999999999"/>
    <x v="4"/>
  </r>
  <r>
    <n v="8951"/>
    <x v="4464"/>
    <x v="3"/>
    <d v="2014-12-23T00:00:00"/>
    <d v="2014-12-29T00:00:00"/>
    <s v="Standard Class"/>
    <s v="JL-15130"/>
    <s v="Jack Lebron"/>
    <s v="Consumer"/>
    <s v="United States"/>
    <s v="Jackson"/>
    <x v="18"/>
    <n v="38301"/>
    <x v="0"/>
    <s v="TEC-AC-10001013"/>
    <x v="2"/>
    <x v="11"/>
    <s v="Logitech ClearChat Comfort/USB Headset H390"/>
    <n v="46.863999999999997"/>
    <n v="2"/>
    <n v="0.2"/>
    <n v="7.6154000000000002"/>
    <x v="4"/>
  </r>
  <r>
    <n v="8952"/>
    <x v="4464"/>
    <x v="3"/>
    <d v="2014-12-23T00:00:00"/>
    <d v="2014-12-29T00:00:00"/>
    <s v="Standard Class"/>
    <s v="JL-15130"/>
    <s v="Jack Lebron"/>
    <s v="Consumer"/>
    <s v="United States"/>
    <s v="Jackson"/>
    <x v="18"/>
    <n v="38301"/>
    <x v="0"/>
    <s v="OFF-ST-10000918"/>
    <x v="1"/>
    <x v="4"/>
    <s v="Crate-A-Files"/>
    <n v="26.16"/>
    <n v="3"/>
    <n v="0.2"/>
    <n v="1.962"/>
    <x v="4"/>
  </r>
  <r>
    <n v="8953"/>
    <x v="4464"/>
    <x v="3"/>
    <d v="2014-12-23T00:00:00"/>
    <d v="2014-12-29T00:00:00"/>
    <s v="Standard Class"/>
    <s v="JL-15130"/>
    <s v="Jack Lebron"/>
    <s v="Consumer"/>
    <s v="United States"/>
    <s v="Jackson"/>
    <x v="18"/>
    <n v="38301"/>
    <x v="0"/>
    <s v="OFF-AR-10001419"/>
    <x v="1"/>
    <x v="6"/>
    <s v="Newell 325"/>
    <n v="23.128"/>
    <n v="7"/>
    <n v="0.2"/>
    <n v="2.891"/>
    <x v="4"/>
  </r>
  <r>
    <n v="8954"/>
    <x v="4464"/>
    <x v="3"/>
    <d v="2014-12-23T00:00:00"/>
    <d v="2014-12-29T00:00:00"/>
    <s v="Standard Class"/>
    <s v="JL-15130"/>
    <s v="Jack Lebron"/>
    <s v="Consumer"/>
    <s v="United States"/>
    <s v="Jackson"/>
    <x v="18"/>
    <n v="38301"/>
    <x v="0"/>
    <s v="OFF-AP-10003266"/>
    <x v="1"/>
    <x v="9"/>
    <s v="Holmes Replacement Filter for HEPA Air Cleaner, Large Room"/>
    <n v="59.24"/>
    <n v="5"/>
    <n v="0.2"/>
    <n v="16.291"/>
    <x v="4"/>
  </r>
  <r>
    <n v="8955"/>
    <x v="4465"/>
    <x v="2"/>
    <d v="2011-08-08T00:00:00"/>
    <d v="2011-08-10T00:00:00"/>
    <s v="Second Class"/>
    <s v="VG-21790"/>
    <s v="Vivek Gonzalez"/>
    <s v="Consumer"/>
    <s v="United States"/>
    <s v="Jacksonville"/>
    <x v="2"/>
    <n v="32216"/>
    <x v="0"/>
    <s v="FUR-BO-10000468"/>
    <x v="0"/>
    <x v="0"/>
    <s v="O'Sullivan 2-Shelf Heavy-Duty Bookcases"/>
    <n v="155.45599999999999"/>
    <n v="4"/>
    <n v="0.2"/>
    <n v="-7.7728000000000002"/>
    <x v="6"/>
  </r>
  <r>
    <n v="8956"/>
    <x v="4466"/>
    <x v="2"/>
    <d v="2011-09-20T00:00:00"/>
    <d v="2011-09-24T00:00:00"/>
    <s v="Standard Class"/>
    <s v="HG-14965"/>
    <s v="Henry Goldwyn"/>
    <s v="Corporate"/>
    <s v="United States"/>
    <s v="San Diego"/>
    <x v="1"/>
    <n v="92024"/>
    <x v="1"/>
    <s v="OFF-PA-10004610"/>
    <x v="1"/>
    <x v="10"/>
    <s v="Xerox 1900"/>
    <n v="8.56"/>
    <n v="2"/>
    <n v="0"/>
    <n v="3.8519999999999999"/>
    <x v="8"/>
  </r>
  <r>
    <n v="8957"/>
    <x v="4467"/>
    <x v="3"/>
    <d v="2014-12-26T00:00:00"/>
    <d v="2014-12-29T00:00:00"/>
    <s v="First Class"/>
    <s v="JH-15430"/>
    <s v="Jennifer Halladay"/>
    <s v="Consumer"/>
    <s v="United States"/>
    <s v="Hialeah"/>
    <x v="2"/>
    <n v="33012"/>
    <x v="0"/>
    <s v="FUR-FU-10004963"/>
    <x v="0"/>
    <x v="5"/>
    <s v="Eldon 400 Class Desk Accessories, Black Carbon"/>
    <n v="21"/>
    <n v="3"/>
    <n v="0.2"/>
    <n v="5.7750000000000004"/>
    <x v="4"/>
  </r>
  <r>
    <n v="8958"/>
    <x v="4467"/>
    <x v="3"/>
    <d v="2014-12-26T00:00:00"/>
    <d v="2014-12-29T00:00:00"/>
    <s v="First Class"/>
    <s v="JH-15430"/>
    <s v="Jennifer Halladay"/>
    <s v="Consumer"/>
    <s v="United States"/>
    <s v="Hialeah"/>
    <x v="2"/>
    <n v="33012"/>
    <x v="0"/>
    <s v="TEC-MA-10004626"/>
    <x v="2"/>
    <x v="15"/>
    <s v="Lexmark 20R1285 X6650 Wireless All-in-One Printer"/>
    <n v="120"/>
    <n v="2"/>
    <n v="0.5"/>
    <n v="-7.2"/>
    <x v="4"/>
  </r>
  <r>
    <n v="8959"/>
    <x v="4468"/>
    <x v="3"/>
    <d v="2014-11-26T00:00:00"/>
    <d v="2014-12-01T00:00:00"/>
    <s v="Standard Class"/>
    <s v="RO-19780"/>
    <s v="Rose O'Brian"/>
    <s v="Consumer"/>
    <s v="United States"/>
    <s v="Houston"/>
    <x v="5"/>
    <n v="77070"/>
    <x v="2"/>
    <s v="TEC-PH-10003437"/>
    <x v="2"/>
    <x v="7"/>
    <s v="Blue Parrot B250XT Professional Grade Wireless Bluetooth Headset with"/>
    <n v="299.95999999999998"/>
    <n v="5"/>
    <n v="0.2"/>
    <n v="37.494999999999997"/>
    <x v="0"/>
  </r>
  <r>
    <n v="8960"/>
    <x v="4468"/>
    <x v="3"/>
    <d v="2014-11-26T00:00:00"/>
    <d v="2014-12-01T00:00:00"/>
    <s v="Standard Class"/>
    <s v="RO-19780"/>
    <s v="Rose O'Brian"/>
    <s v="Consumer"/>
    <s v="United States"/>
    <s v="Houston"/>
    <x v="5"/>
    <n v="77070"/>
    <x v="2"/>
    <s v="OFF-AP-10002867"/>
    <x v="1"/>
    <x v="9"/>
    <s v="Fellowes Command Center 5-outlet power strip"/>
    <n v="67.84"/>
    <n v="5"/>
    <n v="0.8"/>
    <n v="-179.77600000000001"/>
    <x v="0"/>
  </r>
  <r>
    <n v="8961"/>
    <x v="4468"/>
    <x v="3"/>
    <d v="2014-11-26T00:00:00"/>
    <d v="2014-12-01T00:00:00"/>
    <s v="Standard Class"/>
    <s v="RO-19780"/>
    <s v="Rose O'Brian"/>
    <s v="Consumer"/>
    <s v="United States"/>
    <s v="Houston"/>
    <x v="5"/>
    <n v="77070"/>
    <x v="2"/>
    <s v="FUR-CH-10002126"/>
    <x v="0"/>
    <x v="1"/>
    <s v="Hon Deluxe Fabric Upholstered Stacking Chairs"/>
    <n v="853.93"/>
    <n v="5"/>
    <n v="0.3"/>
    <n v="-24.398"/>
    <x v="0"/>
  </r>
  <r>
    <n v="8962"/>
    <x v="4468"/>
    <x v="3"/>
    <d v="2014-11-26T00:00:00"/>
    <d v="2014-12-01T00:00:00"/>
    <s v="Standard Class"/>
    <s v="RO-19780"/>
    <s v="Rose O'Brian"/>
    <s v="Consumer"/>
    <s v="United States"/>
    <s v="Houston"/>
    <x v="5"/>
    <n v="77070"/>
    <x v="2"/>
    <s v="OFF-AR-10001761"/>
    <x v="1"/>
    <x v="6"/>
    <s v="Avery Hi-Liter Smear-Safe Highlighters"/>
    <n v="18.687999999999999"/>
    <n v="4"/>
    <n v="0.2"/>
    <n v="3.7376"/>
    <x v="0"/>
  </r>
  <r>
    <n v="8963"/>
    <x v="4469"/>
    <x v="0"/>
    <d v="2013-11-06T00:00:00"/>
    <d v="2013-11-08T00:00:00"/>
    <s v="First Class"/>
    <s v="LW-17125"/>
    <s v="Liz Willingham"/>
    <s v="Consumer"/>
    <s v="United States"/>
    <s v="Virginia Beach"/>
    <x v="17"/>
    <n v="23464"/>
    <x v="0"/>
    <s v="FUR-FU-10004665"/>
    <x v="0"/>
    <x v="5"/>
    <s v="3M Polarizing Task Lamp with Clamp Arm, Light Gray"/>
    <n v="273.95999999999998"/>
    <n v="2"/>
    <n v="0"/>
    <n v="71.229600000000005"/>
    <x v="0"/>
  </r>
  <r>
    <n v="8964"/>
    <x v="4469"/>
    <x v="0"/>
    <d v="2013-11-06T00:00:00"/>
    <d v="2013-11-08T00:00:00"/>
    <s v="First Class"/>
    <s v="LW-17125"/>
    <s v="Liz Willingham"/>
    <s v="Consumer"/>
    <s v="United States"/>
    <s v="Virginia Beach"/>
    <x v="17"/>
    <n v="23464"/>
    <x v="0"/>
    <s v="TEC-AC-10000057"/>
    <x v="2"/>
    <x v="11"/>
    <s v="Microsoft Natural Ergonomic Keyboard 4000"/>
    <n v="89.97"/>
    <n v="3"/>
    <n v="0"/>
    <n v="18.893699999999999"/>
    <x v="0"/>
  </r>
  <r>
    <n v="8965"/>
    <x v="4469"/>
    <x v="0"/>
    <d v="2013-11-06T00:00:00"/>
    <d v="2013-11-08T00:00:00"/>
    <s v="First Class"/>
    <s v="LW-17125"/>
    <s v="Liz Willingham"/>
    <s v="Consumer"/>
    <s v="United States"/>
    <s v="Virginia Beach"/>
    <x v="17"/>
    <n v="23464"/>
    <x v="0"/>
    <s v="FUR-FU-10003806"/>
    <x v="0"/>
    <x v="5"/>
    <s v="Tenex Chairmat w/ Average Lip, 45&quot; x 53&quot;"/>
    <n v="756.8"/>
    <n v="5"/>
    <n v="0"/>
    <n v="75.680000000000007"/>
    <x v="0"/>
  </r>
  <r>
    <n v="8966"/>
    <x v="4470"/>
    <x v="3"/>
    <d v="2014-11-07T00:00:00"/>
    <d v="2014-11-13T00:00:00"/>
    <s v="Standard Class"/>
    <s v="CC-12370"/>
    <s v="Christopher Conant"/>
    <s v="Consumer"/>
    <s v="United States"/>
    <s v="Houston"/>
    <x v="5"/>
    <n v="77070"/>
    <x v="2"/>
    <s v="OFF-BI-10000145"/>
    <x v="1"/>
    <x v="8"/>
    <s v="Zipper Ring Binder Pockets"/>
    <n v="1.248"/>
    <n v="2"/>
    <n v="0.8"/>
    <n v="-1.9343999999999999"/>
    <x v="0"/>
  </r>
  <r>
    <n v="8967"/>
    <x v="4471"/>
    <x v="0"/>
    <d v="2013-11-04T00:00:00"/>
    <d v="2013-11-08T00:00:00"/>
    <s v="Standard Class"/>
    <s v="JP-16135"/>
    <s v="Julie Prescott"/>
    <s v="Home Office"/>
    <s v="United States"/>
    <s v="Philadelphia"/>
    <x v="9"/>
    <n v="19120"/>
    <x v="3"/>
    <s v="TEC-AC-10000892"/>
    <x v="2"/>
    <x v="11"/>
    <s v="NETGEAR N750 Dual Band Wi-Fi Gigabit Router"/>
    <n v="72"/>
    <n v="1"/>
    <n v="0.2"/>
    <n v="14.4"/>
    <x v="0"/>
  </r>
  <r>
    <n v="8968"/>
    <x v="4471"/>
    <x v="0"/>
    <d v="2013-11-04T00:00:00"/>
    <d v="2013-11-08T00:00:00"/>
    <s v="Standard Class"/>
    <s v="JP-16135"/>
    <s v="Julie Prescott"/>
    <s v="Home Office"/>
    <s v="United States"/>
    <s v="Philadelphia"/>
    <x v="9"/>
    <n v="19120"/>
    <x v="3"/>
    <s v="FUR-CH-10004886"/>
    <x v="0"/>
    <x v="1"/>
    <s v="Bevis Steel Folding Chairs"/>
    <n v="470.15499999999997"/>
    <n v="7"/>
    <n v="0.3"/>
    <n v="-13.433"/>
    <x v="0"/>
  </r>
  <r>
    <n v="8969"/>
    <x v="4472"/>
    <x v="2"/>
    <d v="2011-12-30T00:00:00"/>
    <d v="2012-01-01T00:00:00"/>
    <s v="First Class"/>
    <s v="DD-13570"/>
    <s v="Dorothy Dickinson"/>
    <s v="Consumer"/>
    <s v="United States"/>
    <s v="Memphis"/>
    <x v="18"/>
    <n v="38109"/>
    <x v="0"/>
    <s v="OFF-ST-10002554"/>
    <x v="1"/>
    <x v="4"/>
    <s v="Tennsco Industrial Shelving"/>
    <n v="39.128"/>
    <n v="1"/>
    <n v="0.2"/>
    <n v="-8.8038000000000007"/>
    <x v="4"/>
  </r>
  <r>
    <n v="8970"/>
    <x v="4473"/>
    <x v="3"/>
    <d v="2014-12-03T00:00:00"/>
    <d v="2014-12-08T00:00:00"/>
    <s v="Standard Class"/>
    <s v="ES-14080"/>
    <s v="Erin Smith"/>
    <s v="Corporate"/>
    <s v="United States"/>
    <s v="Lakewood"/>
    <x v="24"/>
    <n v="44107"/>
    <x v="3"/>
    <s v="OFF-AR-10001662"/>
    <x v="1"/>
    <x v="6"/>
    <s v="Rogers Handheld Barrel Pencil Sharpener"/>
    <n v="19.728000000000002"/>
    <n v="9"/>
    <n v="0.2"/>
    <n v="1.7262"/>
    <x v="4"/>
  </r>
  <r>
    <n v="8971"/>
    <x v="4473"/>
    <x v="3"/>
    <d v="2014-12-03T00:00:00"/>
    <d v="2014-12-08T00:00:00"/>
    <s v="Standard Class"/>
    <s v="ES-14080"/>
    <s v="Erin Smith"/>
    <s v="Corporate"/>
    <s v="United States"/>
    <s v="Lakewood"/>
    <x v="24"/>
    <n v="44107"/>
    <x v="3"/>
    <s v="TEC-PH-10004531"/>
    <x v="2"/>
    <x v="7"/>
    <s v="AT&amp;T CL2909"/>
    <n v="151.18799999999999"/>
    <n v="2"/>
    <n v="0.4"/>
    <n v="-25.198"/>
    <x v="4"/>
  </r>
  <r>
    <n v="8972"/>
    <x v="4474"/>
    <x v="3"/>
    <d v="2014-03-25T00:00:00"/>
    <d v="2014-03-29T00:00:00"/>
    <s v="Standard Class"/>
    <s v="MV-17485"/>
    <s v="Mark Van Huff"/>
    <s v="Consumer"/>
    <s v="United States"/>
    <s v="New York City"/>
    <x v="15"/>
    <n v="10011"/>
    <x v="3"/>
    <s v="FUR-CH-10000665"/>
    <x v="0"/>
    <x v="1"/>
    <s v="Global Airflow Leather Mesh Back Chair, Black"/>
    <n v="271.76400000000001"/>
    <n v="2"/>
    <n v="0.1"/>
    <n v="60.392000000000003"/>
    <x v="10"/>
  </r>
  <r>
    <n v="8973"/>
    <x v="4475"/>
    <x v="2"/>
    <d v="2011-11-19T00:00:00"/>
    <d v="2011-11-21T00:00:00"/>
    <s v="First Class"/>
    <s v="RD-19900"/>
    <s v="Ruben Dartt"/>
    <s v="Consumer"/>
    <s v="United States"/>
    <s v="Philadelphia"/>
    <x v="9"/>
    <n v="19120"/>
    <x v="3"/>
    <s v="TEC-AC-10003023"/>
    <x v="2"/>
    <x v="11"/>
    <s v="Logitech G105 Gaming Keyboard"/>
    <n v="47.496000000000002"/>
    <n v="1"/>
    <n v="0.2"/>
    <n v="-1.1874"/>
    <x v="0"/>
  </r>
  <r>
    <n v="8974"/>
    <x v="4476"/>
    <x v="3"/>
    <d v="2014-04-26T00:00:00"/>
    <d v="2014-04-28T00:00:00"/>
    <s v="Second Class"/>
    <s v="RL-19615"/>
    <s v="Rob Lucas"/>
    <s v="Consumer"/>
    <s v="United States"/>
    <s v="Los Angeles"/>
    <x v="1"/>
    <n v="90008"/>
    <x v="1"/>
    <s v="FUR-BO-10004709"/>
    <x v="0"/>
    <x v="0"/>
    <s v="Bush Westfield Collection Bookcases, Medium Cherry Finish"/>
    <n v="344.98099999999999"/>
    <n v="7"/>
    <n v="0.15"/>
    <n v="28.4102"/>
    <x v="3"/>
  </r>
  <r>
    <n v="8975"/>
    <x v="4477"/>
    <x v="3"/>
    <d v="2014-11-24T00:00:00"/>
    <d v="2014-11-27T00:00:00"/>
    <s v="First Class"/>
    <s v="JP-15460"/>
    <s v="Jennifer Patt"/>
    <s v="Corporate"/>
    <s v="United States"/>
    <s v="Dallas"/>
    <x v="5"/>
    <n v="75220"/>
    <x v="2"/>
    <s v="OFF-PA-10000477"/>
    <x v="1"/>
    <x v="10"/>
    <s v="Xerox 22"/>
    <n v="36.287999999999997"/>
    <n v="7"/>
    <n v="0.2"/>
    <n v="12.700799999999999"/>
    <x v="0"/>
  </r>
  <r>
    <n v="8976"/>
    <x v="4477"/>
    <x v="3"/>
    <d v="2014-11-24T00:00:00"/>
    <d v="2014-11-27T00:00:00"/>
    <s v="First Class"/>
    <s v="JP-15460"/>
    <s v="Jennifer Patt"/>
    <s v="Corporate"/>
    <s v="United States"/>
    <s v="Dallas"/>
    <x v="5"/>
    <n v="75220"/>
    <x v="2"/>
    <s v="OFF-PA-10002923"/>
    <x v="1"/>
    <x v="10"/>
    <s v="Xerox 1942"/>
    <n v="78.304000000000002"/>
    <n v="2"/>
    <n v="0.2"/>
    <n v="29.364000000000001"/>
    <x v="0"/>
  </r>
  <r>
    <n v="8977"/>
    <x v="4477"/>
    <x v="3"/>
    <d v="2014-11-24T00:00:00"/>
    <d v="2014-11-27T00:00:00"/>
    <s v="First Class"/>
    <s v="JP-15460"/>
    <s v="Jennifer Patt"/>
    <s v="Corporate"/>
    <s v="United States"/>
    <s v="Dallas"/>
    <x v="5"/>
    <n v="75220"/>
    <x v="2"/>
    <s v="FUR-TA-10003008"/>
    <x v="0"/>
    <x v="3"/>
    <s v="Lesro Round Back Collection Coffee Table, End Table"/>
    <n v="127.785"/>
    <n v="1"/>
    <n v="0.3"/>
    <n v="-31.0335"/>
    <x v="0"/>
  </r>
  <r>
    <n v="8978"/>
    <x v="4477"/>
    <x v="3"/>
    <d v="2014-11-24T00:00:00"/>
    <d v="2014-11-27T00:00:00"/>
    <s v="First Class"/>
    <s v="JP-15460"/>
    <s v="Jennifer Patt"/>
    <s v="Corporate"/>
    <s v="United States"/>
    <s v="Dallas"/>
    <x v="5"/>
    <n v="75220"/>
    <x v="2"/>
    <s v="OFF-BI-10003707"/>
    <x v="1"/>
    <x v="8"/>
    <s v="Aluminum Screw Posts"/>
    <n v="6.1040000000000001"/>
    <n v="2"/>
    <n v="0.8"/>
    <n v="-9.1560000000000006"/>
    <x v="0"/>
  </r>
  <r>
    <n v="8979"/>
    <x v="4478"/>
    <x v="2"/>
    <d v="2011-11-03T00:00:00"/>
    <d v="2011-11-05T00:00:00"/>
    <s v="Second Class"/>
    <s v="DM-13345"/>
    <s v="Denise Monton"/>
    <s v="Corporate"/>
    <s v="United States"/>
    <s v="Orange"/>
    <x v="30"/>
    <n v="7050"/>
    <x v="3"/>
    <s v="OFF-BI-10000546"/>
    <x v="1"/>
    <x v="8"/>
    <s v="Avery Durable Binders"/>
    <n v="5.76"/>
    <n v="2"/>
    <n v="0"/>
    <n v="2.8224"/>
    <x v="0"/>
  </r>
  <r>
    <n v="8980"/>
    <x v="4479"/>
    <x v="1"/>
    <d v="2012-10-19T00:00:00"/>
    <d v="2012-10-24T00:00:00"/>
    <s v="Second Class"/>
    <s v="CS-11860"/>
    <s v="Cari Schnelling"/>
    <s v="Consumer"/>
    <s v="United States"/>
    <s v="Dallas"/>
    <x v="5"/>
    <n v="75220"/>
    <x v="2"/>
    <s v="OFF-BI-10000404"/>
    <x v="1"/>
    <x v="8"/>
    <s v="Avery Printable Repositionable Plastic Tabs"/>
    <n v="1.72"/>
    <n v="1"/>
    <n v="0.8"/>
    <n v="-2.8380000000000001"/>
    <x v="2"/>
  </r>
  <r>
    <n v="8981"/>
    <x v="4480"/>
    <x v="2"/>
    <d v="2011-02-07T00:00:00"/>
    <d v="2011-02-11T00:00:00"/>
    <s v="Second Class"/>
    <s v="DL-13315"/>
    <s v="Delfina Latchford"/>
    <s v="Consumer"/>
    <s v="United States"/>
    <s v="Romeoville"/>
    <x v="10"/>
    <n v="60441"/>
    <x v="2"/>
    <s v="OFF-BI-10001196"/>
    <x v="1"/>
    <x v="8"/>
    <s v="Avery Flip-Chart Easel Binder, Black"/>
    <n v="8.952"/>
    <n v="2"/>
    <n v="0.8"/>
    <n v="-14.770799999999999"/>
    <x v="11"/>
  </r>
  <r>
    <n v="8982"/>
    <x v="4481"/>
    <x v="0"/>
    <d v="2013-03-07T00:00:00"/>
    <d v="2013-03-13T00:00:00"/>
    <s v="Standard Class"/>
    <s v="LC-16870"/>
    <s v="Lena Cacioppo"/>
    <s v="Consumer"/>
    <s v="United States"/>
    <s v="Chicago"/>
    <x v="10"/>
    <n v="60623"/>
    <x v="2"/>
    <s v="OFF-AP-10001626"/>
    <x v="1"/>
    <x v="9"/>
    <s v="Commercial WindTunnel Clean Air Upright Vacuum, Replacement Belts, Filtration Bags"/>
    <n v="2.3340000000000001"/>
    <n v="3"/>
    <n v="0.8"/>
    <n v="-6.3018000000000001"/>
    <x v="10"/>
  </r>
  <r>
    <n v="8983"/>
    <x v="4481"/>
    <x v="0"/>
    <d v="2013-03-07T00:00:00"/>
    <d v="2013-03-13T00:00:00"/>
    <s v="Standard Class"/>
    <s v="LC-16870"/>
    <s v="Lena Cacioppo"/>
    <s v="Consumer"/>
    <s v="United States"/>
    <s v="Chicago"/>
    <x v="10"/>
    <n v="60623"/>
    <x v="2"/>
    <s v="OFF-BI-10004656"/>
    <x v="1"/>
    <x v="8"/>
    <s v="Peel &amp; Stick Add-On Corner Pockets"/>
    <n v="1.728"/>
    <n v="4"/>
    <n v="0.8"/>
    <n v="-2.7648000000000001"/>
    <x v="10"/>
  </r>
  <r>
    <n v="8984"/>
    <x v="4481"/>
    <x v="0"/>
    <d v="2013-03-07T00:00:00"/>
    <d v="2013-03-13T00:00:00"/>
    <s v="Standard Class"/>
    <s v="LC-16870"/>
    <s v="Lena Cacioppo"/>
    <s v="Consumer"/>
    <s v="United States"/>
    <s v="Chicago"/>
    <x v="10"/>
    <n v="60623"/>
    <x v="2"/>
    <s v="FUR-FU-10003773"/>
    <x v="0"/>
    <x v="5"/>
    <s v="Eldon Cleatmat Plus Chair Mats for High Pile Carpets"/>
    <n v="159.04"/>
    <n v="5"/>
    <n v="0.6"/>
    <n v="-194.82400000000001"/>
    <x v="10"/>
  </r>
  <r>
    <n v="8985"/>
    <x v="4481"/>
    <x v="0"/>
    <d v="2013-03-07T00:00:00"/>
    <d v="2013-03-13T00:00:00"/>
    <s v="Standard Class"/>
    <s v="LC-16870"/>
    <s v="Lena Cacioppo"/>
    <s v="Consumer"/>
    <s v="United States"/>
    <s v="Chicago"/>
    <x v="10"/>
    <n v="60623"/>
    <x v="2"/>
    <s v="FUR-TA-10000849"/>
    <x v="0"/>
    <x v="3"/>
    <s v="Bevis Rectangular Conference Tables"/>
    <n v="145.97999999999999"/>
    <n v="2"/>
    <n v="0.5"/>
    <n v="-99.266400000000004"/>
    <x v="10"/>
  </r>
  <r>
    <n v="8986"/>
    <x v="4482"/>
    <x v="1"/>
    <d v="2012-12-03T00:00:00"/>
    <d v="2012-12-07T00:00:00"/>
    <s v="Standard Class"/>
    <s v="JG-15115"/>
    <s v="Jack Garza"/>
    <s v="Consumer"/>
    <s v="United States"/>
    <s v="Jacksonville"/>
    <x v="3"/>
    <n v="28540"/>
    <x v="0"/>
    <s v="FUR-FU-10000222"/>
    <x v="0"/>
    <x v="5"/>
    <s v="Seth Thomas 16&quot; Steel Case Clock"/>
    <n v="77.951999999999998"/>
    <n v="3"/>
    <n v="0.2"/>
    <n v="12.667199999999999"/>
    <x v="4"/>
  </r>
  <r>
    <n v="8987"/>
    <x v="4482"/>
    <x v="1"/>
    <d v="2012-12-03T00:00:00"/>
    <d v="2012-12-07T00:00:00"/>
    <s v="Standard Class"/>
    <s v="JG-15115"/>
    <s v="Jack Garza"/>
    <s v="Consumer"/>
    <s v="United States"/>
    <s v="Jacksonville"/>
    <x v="3"/>
    <n v="28540"/>
    <x v="0"/>
    <s v="OFF-BI-10001718"/>
    <x v="1"/>
    <x v="8"/>
    <s v="GBC DocuBind P50 Personal Binding Machine"/>
    <n v="95.97"/>
    <n v="5"/>
    <n v="0.7"/>
    <n v="-73.576999999999998"/>
    <x v="4"/>
  </r>
  <r>
    <n v="8988"/>
    <x v="4482"/>
    <x v="1"/>
    <d v="2012-12-03T00:00:00"/>
    <d v="2012-12-07T00:00:00"/>
    <s v="Standard Class"/>
    <s v="JG-15115"/>
    <s v="Jack Garza"/>
    <s v="Consumer"/>
    <s v="United States"/>
    <s v="Jacksonville"/>
    <x v="3"/>
    <n v="28540"/>
    <x v="0"/>
    <s v="TEC-PH-10001700"/>
    <x v="2"/>
    <x v="7"/>
    <s v="Panasonic KX-TG6844B Expandable Digital Cordless Telephone"/>
    <n v="105.584"/>
    <n v="2"/>
    <n v="0.2"/>
    <n v="9.2385999999999999"/>
    <x v="4"/>
  </r>
  <r>
    <n v="8989"/>
    <x v="4482"/>
    <x v="1"/>
    <d v="2012-12-03T00:00:00"/>
    <d v="2012-12-07T00:00:00"/>
    <s v="Standard Class"/>
    <s v="JG-15115"/>
    <s v="Jack Garza"/>
    <s v="Consumer"/>
    <s v="United States"/>
    <s v="Jacksonville"/>
    <x v="3"/>
    <n v="28540"/>
    <x v="0"/>
    <s v="OFF-AR-10004078"/>
    <x v="1"/>
    <x v="6"/>
    <s v="Newell 312"/>
    <n v="9.3439999999999994"/>
    <n v="2"/>
    <n v="0.2"/>
    <n v="1.1679999999999999"/>
    <x v="4"/>
  </r>
  <r>
    <n v="8990"/>
    <x v="4483"/>
    <x v="1"/>
    <d v="2012-12-24T00:00:00"/>
    <d v="2012-12-30T00:00:00"/>
    <s v="Standard Class"/>
    <s v="HM-14860"/>
    <s v="Harry Marie"/>
    <s v="Corporate"/>
    <s v="United States"/>
    <s v="Springfield"/>
    <x v="25"/>
    <n v="65807"/>
    <x v="2"/>
    <s v="FUR-FU-10003026"/>
    <x v="0"/>
    <x v="5"/>
    <s v="Eldon Regeneration Recycled Desk Accessories, Black"/>
    <n v="9.68"/>
    <n v="2"/>
    <n v="0"/>
    <n v="3.7751999999999999"/>
    <x v="4"/>
  </r>
  <r>
    <n v="8991"/>
    <x v="4483"/>
    <x v="1"/>
    <d v="2012-12-24T00:00:00"/>
    <d v="2012-12-30T00:00:00"/>
    <s v="Standard Class"/>
    <s v="HM-14860"/>
    <s v="Harry Marie"/>
    <s v="Corporate"/>
    <s v="United States"/>
    <s v="Springfield"/>
    <x v="25"/>
    <n v="65807"/>
    <x v="2"/>
    <s v="TEC-CO-10003763"/>
    <x v="2"/>
    <x v="16"/>
    <s v="Canon PC1060 Personal Laser Copier"/>
    <n v="4899.93"/>
    <n v="7"/>
    <n v="0"/>
    <n v="2302.9670999999998"/>
    <x v="4"/>
  </r>
  <r>
    <n v="8992"/>
    <x v="4484"/>
    <x v="3"/>
    <d v="2014-10-02T00:00:00"/>
    <d v="2014-10-07T00:00:00"/>
    <s v="Standard Class"/>
    <s v="TN-21040"/>
    <s v="Tanja Norvell"/>
    <s v="Home Office"/>
    <s v="United States"/>
    <s v="San Francisco"/>
    <x v="1"/>
    <n v="94110"/>
    <x v="1"/>
    <s v="TEC-AC-10004708"/>
    <x v="2"/>
    <x v="11"/>
    <s v="Sony 32GB Class 10 Micro SDHC R40 Memory Card"/>
    <n v="104.75"/>
    <n v="5"/>
    <n v="0"/>
    <n v="21.997499999999999"/>
    <x v="2"/>
  </r>
  <r>
    <n v="8993"/>
    <x v="4485"/>
    <x v="3"/>
    <d v="2014-10-17T00:00:00"/>
    <d v="2014-10-22T00:00:00"/>
    <s v="Standard Class"/>
    <s v="VP-21760"/>
    <s v="Victoria Pisteka"/>
    <s v="Corporate"/>
    <s v="United States"/>
    <s v="Columbia"/>
    <x v="18"/>
    <n v="38401"/>
    <x v="0"/>
    <s v="TEC-AC-10003499"/>
    <x v="2"/>
    <x v="11"/>
    <s v="Memorex Mini Travel Drive 8 GB USB 2.0 Flash Drive"/>
    <n v="18.527999999999999"/>
    <n v="2"/>
    <n v="0.2"/>
    <n v="4.4004000000000003"/>
    <x v="2"/>
  </r>
  <r>
    <n v="8994"/>
    <x v="4485"/>
    <x v="3"/>
    <d v="2014-10-17T00:00:00"/>
    <d v="2014-10-22T00:00:00"/>
    <s v="Standard Class"/>
    <s v="VP-21760"/>
    <s v="Victoria Pisteka"/>
    <s v="Corporate"/>
    <s v="United States"/>
    <s v="Columbia"/>
    <x v="18"/>
    <n v="38401"/>
    <x v="0"/>
    <s v="FUR-TA-10001950"/>
    <x v="0"/>
    <x v="3"/>
    <s v="Balt Solid Wood Round Tables"/>
    <n v="1875.258"/>
    <n v="7"/>
    <n v="0.4"/>
    <n v="-968.88329999999996"/>
    <x v="2"/>
  </r>
  <r>
    <n v="8995"/>
    <x v="4486"/>
    <x v="2"/>
    <d v="2011-08-15T00:00:00"/>
    <d v="2011-08-17T00:00:00"/>
    <s v="First Class"/>
    <s v="CS-12355"/>
    <s v="Christine Sundaresam"/>
    <s v="Consumer"/>
    <s v="United States"/>
    <s v="Hollywood"/>
    <x v="2"/>
    <n v="33021"/>
    <x v="0"/>
    <s v="OFF-PA-10000312"/>
    <x v="1"/>
    <x v="10"/>
    <s v="Xerox 1955"/>
    <n v="91.36"/>
    <n v="5"/>
    <n v="0.2"/>
    <n v="29.692"/>
    <x v="6"/>
  </r>
  <r>
    <n v="8996"/>
    <x v="4486"/>
    <x v="2"/>
    <d v="2011-08-15T00:00:00"/>
    <d v="2011-08-17T00:00:00"/>
    <s v="First Class"/>
    <s v="CS-12355"/>
    <s v="Christine Sundaresam"/>
    <s v="Consumer"/>
    <s v="United States"/>
    <s v="Hollywood"/>
    <x v="2"/>
    <n v="33021"/>
    <x v="0"/>
    <s v="OFF-AP-10004708"/>
    <x v="1"/>
    <x v="9"/>
    <s v="Fellowes Superior 10 Outlet Split Surge Protector"/>
    <n v="152.24"/>
    <n v="5"/>
    <n v="0.2"/>
    <n v="17.126999999999999"/>
    <x v="6"/>
  </r>
  <r>
    <n v="8997"/>
    <x v="4487"/>
    <x v="3"/>
    <d v="2014-11-12T00:00:00"/>
    <d v="2014-11-14T00:00:00"/>
    <s v="First Class"/>
    <s v="PG-18820"/>
    <s v="Patrick Gardner"/>
    <s v="Consumer"/>
    <s v="United States"/>
    <s v="Dallas"/>
    <x v="5"/>
    <n v="75081"/>
    <x v="2"/>
    <s v="TEC-PH-10004531"/>
    <x v="2"/>
    <x v="7"/>
    <s v="OtterBox Commuter Series Case - iPhone 5 &amp; 5s"/>
    <n v="35.183999999999997"/>
    <n v="2"/>
    <n v="0.2"/>
    <n v="12.314399999999999"/>
    <x v="0"/>
  </r>
  <r>
    <n v="8998"/>
    <x v="4488"/>
    <x v="3"/>
    <d v="2014-03-21T00:00:00"/>
    <d v="2014-03-21T00:00:00"/>
    <s v="Same Day"/>
    <s v="HG-14845"/>
    <s v="Harry Greene"/>
    <s v="Consumer"/>
    <s v="United States"/>
    <s v="Houston"/>
    <x v="5"/>
    <n v="77041"/>
    <x v="2"/>
    <s v="OFF-PA-10000474"/>
    <x v="1"/>
    <x v="10"/>
    <s v="Staples"/>
    <n v="56.704000000000001"/>
    <n v="2"/>
    <n v="0.2"/>
    <n v="19.137599999999999"/>
    <x v="10"/>
  </r>
  <r>
    <n v="8999"/>
    <x v="4488"/>
    <x v="3"/>
    <d v="2014-03-21T00:00:00"/>
    <d v="2014-03-21T00:00:00"/>
    <s v="Same Day"/>
    <s v="HG-14845"/>
    <s v="Harry Greene"/>
    <s v="Consumer"/>
    <s v="United States"/>
    <s v="Houston"/>
    <x v="5"/>
    <n v="77041"/>
    <x v="2"/>
    <s v="OFF-PA-10002377"/>
    <x v="1"/>
    <x v="10"/>
    <s v="Xerox 1916"/>
    <n v="274.06400000000002"/>
    <n v="7"/>
    <n v="0.2"/>
    <n v="102.774"/>
    <x v="10"/>
  </r>
  <r>
    <n v="9000"/>
    <x v="4489"/>
    <x v="3"/>
    <d v="2014-05-14T00:00:00"/>
    <d v="2014-05-18T00:00:00"/>
    <s v="Standard Class"/>
    <s v="MH-18115"/>
    <s v="Mick Hernandez"/>
    <s v="Home Office"/>
    <s v="United States"/>
    <s v="Philadelphia"/>
    <x v="9"/>
    <n v="19140"/>
    <x v="3"/>
    <s v="FUR-CH-10001482"/>
    <x v="0"/>
    <x v="1"/>
    <s v="Office Star - Mesh Screen back chair with Vinyl seat"/>
    <n v="458.43"/>
    <n v="5"/>
    <n v="0.3"/>
    <n v="-124.431"/>
    <x v="5"/>
  </r>
  <r>
    <n v="9001"/>
    <x v="4490"/>
    <x v="2"/>
    <d v="2011-06-22T00:00:00"/>
    <d v="2011-06-22T00:00:00"/>
    <s v="Same Day"/>
    <s v="TB-21280"/>
    <s v="Toby Braunhardt"/>
    <s v="Consumer"/>
    <s v="United States"/>
    <s v="Phoenix"/>
    <x v="16"/>
    <n v="85023"/>
    <x v="1"/>
    <s v="OFF-BI-10001553"/>
    <x v="1"/>
    <x v="8"/>
    <s v="SpineVue Locking Slant-D Ring Binders by Cardinal"/>
    <n v="8.2260000000000009"/>
    <n v="3"/>
    <n v="0.7"/>
    <n v="-6.0324"/>
    <x v="1"/>
  </r>
  <r>
    <n v="9002"/>
    <x v="4491"/>
    <x v="2"/>
    <d v="2011-12-02T00:00:00"/>
    <d v="2011-12-09T00:00:00"/>
    <s v="Standard Class"/>
    <s v="EM-13825"/>
    <s v="Elizabeth Moffitt"/>
    <s v="Corporate"/>
    <s v="United States"/>
    <s v="Sandy Springs"/>
    <x v="32"/>
    <n v="30328"/>
    <x v="0"/>
    <s v="TEC-AC-10000199"/>
    <x v="2"/>
    <x v="11"/>
    <s v="Kingston Digital DataTraveler 8GB USB 2.0"/>
    <n v="5.95"/>
    <n v="1"/>
    <n v="0"/>
    <n v="0.83299999999999996"/>
    <x v="4"/>
  </r>
  <r>
    <n v="9003"/>
    <x v="4491"/>
    <x v="2"/>
    <d v="2011-12-02T00:00:00"/>
    <d v="2011-12-09T00:00:00"/>
    <s v="Standard Class"/>
    <s v="EM-13825"/>
    <s v="Elizabeth Moffitt"/>
    <s v="Corporate"/>
    <s v="United States"/>
    <s v="Sandy Springs"/>
    <x v="32"/>
    <n v="30328"/>
    <x v="0"/>
    <s v="OFF-PA-10002195"/>
    <x v="1"/>
    <x v="10"/>
    <s v="RSVP Cards &amp; Envelopes, Blank White, 8-1/2&quot; X 11&quot;, 24 Cards/25 Envelopes/Set"/>
    <n v="15.24"/>
    <n v="3"/>
    <n v="0"/>
    <n v="7.1627999999999998"/>
    <x v="4"/>
  </r>
  <r>
    <n v="9004"/>
    <x v="4492"/>
    <x v="1"/>
    <d v="2012-04-05T00:00:00"/>
    <d v="2012-04-06T00:00:00"/>
    <s v="Same Day"/>
    <s v="JF-15415"/>
    <s v="Jennifer Ferguson"/>
    <s v="Consumer"/>
    <s v="United States"/>
    <s v="Spokane"/>
    <x v="4"/>
    <n v="99207"/>
    <x v="1"/>
    <s v="TEC-AC-10001767"/>
    <x v="2"/>
    <x v="11"/>
    <s v="SanDisk Ultra 64 GB MicroSDHC Class 10 Memory Card"/>
    <n v="239.94"/>
    <n v="6"/>
    <n v="0"/>
    <n v="26.3934"/>
    <x v="3"/>
  </r>
  <r>
    <n v="9005"/>
    <x v="4492"/>
    <x v="1"/>
    <d v="2012-04-05T00:00:00"/>
    <d v="2012-04-06T00:00:00"/>
    <s v="Same Day"/>
    <s v="JF-15415"/>
    <s v="Jennifer Ferguson"/>
    <s v="Consumer"/>
    <s v="United States"/>
    <s v="Spokane"/>
    <x v="4"/>
    <n v="99207"/>
    <x v="1"/>
    <s v="OFF-AR-10002467"/>
    <x v="1"/>
    <x v="6"/>
    <s v="Dixon Ticonderoga Pencils"/>
    <n v="23.84"/>
    <n v="8"/>
    <n v="0"/>
    <n v="6.4367999999999999"/>
    <x v="3"/>
  </r>
  <r>
    <n v="9006"/>
    <x v="4493"/>
    <x v="3"/>
    <d v="2014-11-19T00:00:00"/>
    <d v="2014-11-19T00:00:00"/>
    <s v="Same Day"/>
    <s v="NB-18655"/>
    <s v="Nona Balk"/>
    <s v="Corporate"/>
    <s v="United States"/>
    <s v="Milwaukee"/>
    <x v="6"/>
    <n v="53209"/>
    <x v="2"/>
    <s v="OFF-ST-10001321"/>
    <x v="1"/>
    <x v="4"/>
    <s v="Decoflex Hanging Personal Folder File, Blue"/>
    <n v="92.52"/>
    <n v="6"/>
    <n v="0"/>
    <n v="24.980399999999999"/>
    <x v="0"/>
  </r>
  <r>
    <n v="9007"/>
    <x v="4493"/>
    <x v="3"/>
    <d v="2014-11-19T00:00:00"/>
    <d v="2014-11-19T00:00:00"/>
    <s v="Same Day"/>
    <s v="NB-18655"/>
    <s v="Nona Balk"/>
    <s v="Corporate"/>
    <s v="United States"/>
    <s v="Milwaukee"/>
    <x v="6"/>
    <n v="53209"/>
    <x v="2"/>
    <s v="OFF-ST-10000777"/>
    <x v="1"/>
    <x v="4"/>
    <s v="Companion Letter/Legal File, Black"/>
    <n v="37.76"/>
    <n v="1"/>
    <n v="0"/>
    <n v="10.572800000000001"/>
    <x v="0"/>
  </r>
  <r>
    <n v="9008"/>
    <x v="4493"/>
    <x v="3"/>
    <d v="2014-11-19T00:00:00"/>
    <d v="2014-11-19T00:00:00"/>
    <s v="Same Day"/>
    <s v="NB-18655"/>
    <s v="Nona Balk"/>
    <s v="Corporate"/>
    <s v="United States"/>
    <s v="Milwaukee"/>
    <x v="6"/>
    <n v="53209"/>
    <x v="2"/>
    <s v="OFF-LA-10003720"/>
    <x v="1"/>
    <x v="2"/>
    <s v="Avery 487"/>
    <n v="7.38"/>
    <n v="2"/>
    <n v="0"/>
    <n v="3.4685999999999999"/>
    <x v="0"/>
  </r>
  <r>
    <n v="9009"/>
    <x v="4493"/>
    <x v="3"/>
    <d v="2014-11-19T00:00:00"/>
    <d v="2014-11-19T00:00:00"/>
    <s v="Same Day"/>
    <s v="NB-18655"/>
    <s v="Nona Balk"/>
    <s v="Corporate"/>
    <s v="United States"/>
    <s v="Milwaukee"/>
    <x v="6"/>
    <n v="53209"/>
    <x v="2"/>
    <s v="FUR-FU-10000206"/>
    <x v="0"/>
    <x v="5"/>
    <s v="GE General Purpose, Extra Long Life, Showcase &amp; Floodlight Incandescent Bulbs"/>
    <n v="5.82"/>
    <n v="2"/>
    <n v="0"/>
    <n v="2.7353999999999998"/>
    <x v="0"/>
  </r>
  <r>
    <n v="9010"/>
    <x v="4494"/>
    <x v="3"/>
    <d v="2014-07-13T00:00:00"/>
    <d v="2014-07-19T00:00:00"/>
    <s v="Standard Class"/>
    <s v="CS-11860"/>
    <s v="Cari Schnelling"/>
    <s v="Consumer"/>
    <s v="United States"/>
    <s v="Fairfield"/>
    <x v="24"/>
    <n v="45014"/>
    <x v="3"/>
    <s v="OFF-PA-10000791"/>
    <x v="1"/>
    <x v="10"/>
    <s v="Wirebound Message Books, Four 2 3/4 x 5 Forms per Page, 200 Sets per Book"/>
    <n v="3.8159999999999998"/>
    <n v="1"/>
    <n v="0.2"/>
    <n v="1.1924999999999999"/>
    <x v="7"/>
  </r>
  <r>
    <n v="9011"/>
    <x v="4495"/>
    <x v="3"/>
    <d v="2014-05-20T00:00:00"/>
    <d v="2014-05-24T00:00:00"/>
    <s v="Standard Class"/>
    <s v="ND-18460"/>
    <s v="Neil Ducich"/>
    <s v="Corporate"/>
    <s v="United States"/>
    <s v="Huntsville"/>
    <x v="19"/>
    <n v="35810"/>
    <x v="0"/>
    <s v="OFF-BI-10001787"/>
    <x v="1"/>
    <x v="8"/>
    <s v="Wilson Jones Four-Pocket Poly Binders"/>
    <n v="26.16"/>
    <n v="4"/>
    <n v="0"/>
    <n v="12.8184"/>
    <x v="5"/>
  </r>
  <r>
    <n v="9012"/>
    <x v="4496"/>
    <x v="1"/>
    <d v="2012-12-20T00:00:00"/>
    <d v="2012-12-21T00:00:00"/>
    <s v="First Class"/>
    <s v="ED-13885"/>
    <s v="Emily Ducich"/>
    <s v="Home Office"/>
    <s v="United States"/>
    <s v="Houston"/>
    <x v="5"/>
    <n v="77036"/>
    <x v="2"/>
    <s v="TEC-AC-10004353"/>
    <x v="2"/>
    <x v="11"/>
    <s v="Hypercom P1300 Pinpad"/>
    <n v="100.8"/>
    <n v="2"/>
    <n v="0.2"/>
    <n v="21.42"/>
    <x v="4"/>
  </r>
  <r>
    <n v="9013"/>
    <x v="4497"/>
    <x v="0"/>
    <d v="2013-02-21T00:00:00"/>
    <d v="2013-02-22T00:00:00"/>
    <s v="First Class"/>
    <s v="EA-14035"/>
    <s v="Erin Ashbrook"/>
    <s v="Corporate"/>
    <s v="United States"/>
    <s v="New York City"/>
    <x v="15"/>
    <n v="10011"/>
    <x v="3"/>
    <s v="FUR-FU-10001861"/>
    <x v="0"/>
    <x v="5"/>
    <s v="Floodlight Indoor Halogen Bulbs, 1 Bulb per Pack, 60 Watts"/>
    <n v="135.80000000000001"/>
    <n v="7"/>
    <n v="0"/>
    <n v="66.542000000000002"/>
    <x v="11"/>
  </r>
  <r>
    <n v="9014"/>
    <x v="4498"/>
    <x v="3"/>
    <d v="2014-03-19T00:00:00"/>
    <d v="2014-03-23T00:00:00"/>
    <s v="Standard Class"/>
    <s v="BP-11050"/>
    <s v="Barry Pond"/>
    <s v="Corporate"/>
    <s v="United States"/>
    <s v="Los Angeles"/>
    <x v="1"/>
    <n v="90008"/>
    <x v="1"/>
    <s v="OFF-AR-10002766"/>
    <x v="1"/>
    <x v="6"/>
    <s v="Prang Drawing Pencil Set"/>
    <n v="13.9"/>
    <n v="5"/>
    <n v="0"/>
    <n v="3.7530000000000001"/>
    <x v="10"/>
  </r>
  <r>
    <n v="9015"/>
    <x v="4498"/>
    <x v="3"/>
    <d v="2014-03-19T00:00:00"/>
    <d v="2014-03-23T00:00:00"/>
    <s v="Standard Class"/>
    <s v="BP-11050"/>
    <s v="Barry Pond"/>
    <s v="Corporate"/>
    <s v="United States"/>
    <s v="Los Angeles"/>
    <x v="1"/>
    <n v="90008"/>
    <x v="1"/>
    <s v="OFF-EN-10003072"/>
    <x v="1"/>
    <x v="12"/>
    <s v="Peel &amp; Seel Envelopes"/>
    <n v="19.399999999999999"/>
    <n v="5"/>
    <n v="0"/>
    <n v="9.3119999999999994"/>
    <x v="10"/>
  </r>
  <r>
    <n v="9016"/>
    <x v="4499"/>
    <x v="0"/>
    <d v="2013-12-18T00:00:00"/>
    <d v="2013-12-24T00:00:00"/>
    <s v="Standard Class"/>
    <s v="NS-18640"/>
    <s v="Noel Staavos"/>
    <s v="Corporate"/>
    <s v="United States"/>
    <s v="Carlsbad"/>
    <x v="27"/>
    <n v="88220"/>
    <x v="1"/>
    <s v="OFF-BI-10001636"/>
    <x v="1"/>
    <x v="8"/>
    <s v="Ibico Plastic and Wire Spiral Binding Combs"/>
    <n v="13.488"/>
    <n v="2"/>
    <n v="0.2"/>
    <n v="4.3836000000000004"/>
    <x v="4"/>
  </r>
  <r>
    <n v="9017"/>
    <x v="4499"/>
    <x v="0"/>
    <d v="2013-12-18T00:00:00"/>
    <d v="2013-12-24T00:00:00"/>
    <s v="Standard Class"/>
    <s v="NS-18640"/>
    <s v="Noel Staavos"/>
    <s v="Corporate"/>
    <s v="United States"/>
    <s v="Carlsbad"/>
    <x v="27"/>
    <n v="88220"/>
    <x v="1"/>
    <s v="OFF-BI-10000948"/>
    <x v="1"/>
    <x v="8"/>
    <s v="GBC Laser Imprintable Binding System Covers, Desert Sand"/>
    <n v="11.416"/>
    <n v="1"/>
    <n v="0.2"/>
    <n v="3.8529"/>
    <x v="4"/>
  </r>
  <r>
    <n v="9018"/>
    <x v="4500"/>
    <x v="0"/>
    <d v="2013-03-27T00:00:00"/>
    <d v="2013-03-29T00:00:00"/>
    <s v="Second Class"/>
    <s v="MV-17485"/>
    <s v="Mark Van Huff"/>
    <s v="Consumer"/>
    <s v="United States"/>
    <s v="Pocatello"/>
    <x v="45"/>
    <n v="83201"/>
    <x v="1"/>
    <s v="OFF-PA-10001838"/>
    <x v="1"/>
    <x v="10"/>
    <s v="Adams Telephone Message Book W/Dividers/Space For Phone Numbers, 5 1/4&quot;X8 1/2&quot;, 300/Messages"/>
    <n v="17.64"/>
    <n v="3"/>
    <n v="0"/>
    <n v="8.6435999999999993"/>
    <x v="10"/>
  </r>
  <r>
    <n v="9019"/>
    <x v="4500"/>
    <x v="0"/>
    <d v="2013-03-27T00:00:00"/>
    <d v="2013-03-29T00:00:00"/>
    <s v="Second Class"/>
    <s v="MV-17485"/>
    <s v="Mark Van Huff"/>
    <s v="Consumer"/>
    <s v="United States"/>
    <s v="Pocatello"/>
    <x v="45"/>
    <n v="83201"/>
    <x v="1"/>
    <s v="OFF-BI-10002215"/>
    <x v="1"/>
    <x v="8"/>
    <s v="Wilson Jones Hanging View Binder, White, 1&quot;"/>
    <n v="17.04"/>
    <n v="3"/>
    <n v="0.2"/>
    <n v="5.5380000000000003"/>
    <x v="10"/>
  </r>
  <r>
    <n v="9020"/>
    <x v="4501"/>
    <x v="2"/>
    <d v="2011-12-16T00:00:00"/>
    <d v="2011-12-18T00:00:00"/>
    <s v="Second Class"/>
    <s v="LE-16810"/>
    <s v="Laurel Elliston"/>
    <s v="Consumer"/>
    <s v="United States"/>
    <s v="Springfield"/>
    <x v="17"/>
    <n v="22153"/>
    <x v="0"/>
    <s v="TEC-AC-10001314"/>
    <x v="2"/>
    <x v="11"/>
    <s v="Case Logic 2.4GHz Wireless Keyboard"/>
    <n v="99.98"/>
    <n v="2"/>
    <n v="0"/>
    <n v="7.9984000000000002"/>
    <x v="4"/>
  </r>
  <r>
    <n v="9021"/>
    <x v="4501"/>
    <x v="2"/>
    <d v="2011-12-16T00:00:00"/>
    <d v="2011-12-18T00:00:00"/>
    <s v="Second Class"/>
    <s v="LE-16810"/>
    <s v="Laurel Elliston"/>
    <s v="Consumer"/>
    <s v="United States"/>
    <s v="Springfield"/>
    <x v="17"/>
    <n v="22153"/>
    <x v="0"/>
    <s v="FUR-FU-10002268"/>
    <x v="0"/>
    <x v="5"/>
    <s v="Ultra Door Push Plate"/>
    <n v="29.46"/>
    <n v="6"/>
    <n v="0"/>
    <n v="9.7218"/>
    <x v="4"/>
  </r>
  <r>
    <n v="9022"/>
    <x v="4502"/>
    <x v="1"/>
    <d v="2012-11-15T00:00:00"/>
    <d v="2012-11-20T00:00:00"/>
    <s v="Standard Class"/>
    <s v="VP-21760"/>
    <s v="Victoria Pisteka"/>
    <s v="Corporate"/>
    <s v="United States"/>
    <s v="Toledo"/>
    <x v="24"/>
    <n v="43615"/>
    <x v="3"/>
    <s v="OFF-BI-10002133"/>
    <x v="1"/>
    <x v="8"/>
    <s v="Wilson Jones Elliptical Ring 3 1/2&quot; Capacity Binders, 800 sheets"/>
    <n v="166.92"/>
    <n v="13"/>
    <n v="0.7"/>
    <n v="-116.84399999999999"/>
    <x v="0"/>
  </r>
  <r>
    <n v="9023"/>
    <x v="4503"/>
    <x v="0"/>
    <d v="2013-08-23T00:00:00"/>
    <d v="2013-08-24T00:00:00"/>
    <s v="First Class"/>
    <s v="TC-21475"/>
    <s v="Tony Chapman"/>
    <s v="Home Office"/>
    <s v="United States"/>
    <s v="Fort Collins"/>
    <x v="22"/>
    <n v="80525"/>
    <x v="1"/>
    <s v="FUR-FU-10001979"/>
    <x v="0"/>
    <x v="5"/>
    <s v="Dana Halogen Swing-Arm Architect Lamp"/>
    <n v="98.328000000000003"/>
    <n v="3"/>
    <n v="0.2"/>
    <n v="9.8328000000000007"/>
    <x v="6"/>
  </r>
  <r>
    <n v="9024"/>
    <x v="4504"/>
    <x v="1"/>
    <d v="2012-06-29T00:00:00"/>
    <d v="2012-07-02T00:00:00"/>
    <s v="First Class"/>
    <s v="SG-20470"/>
    <s v="Sheri Gordon"/>
    <s v="Consumer"/>
    <s v="United States"/>
    <s v="New York City"/>
    <x v="15"/>
    <n v="10024"/>
    <x v="3"/>
    <s v="FUR-CH-10001482"/>
    <x v="0"/>
    <x v="1"/>
    <s v="Office Star - Mesh Screen back chair with Vinyl seat"/>
    <n v="117.88200000000001"/>
    <n v="1"/>
    <n v="0.1"/>
    <n v="1.3098000000000001"/>
    <x v="1"/>
  </r>
  <r>
    <n v="9025"/>
    <x v="4505"/>
    <x v="0"/>
    <d v="2013-06-27T00:00:00"/>
    <d v="2013-07-03T00:00:00"/>
    <s v="Standard Class"/>
    <s v="VP-21760"/>
    <s v="Victoria Pisteka"/>
    <s v="Corporate"/>
    <s v="United States"/>
    <s v="New York City"/>
    <x v="15"/>
    <n v="10035"/>
    <x v="3"/>
    <s v="TEC-AC-10002018"/>
    <x v="2"/>
    <x v="11"/>
    <s v="AmazonBasics 3-Button USB Wired Mouse"/>
    <n v="20.97"/>
    <n v="3"/>
    <n v="0"/>
    <n v="9.0170999999999992"/>
    <x v="1"/>
  </r>
  <r>
    <n v="9026"/>
    <x v="4505"/>
    <x v="0"/>
    <d v="2013-06-27T00:00:00"/>
    <d v="2013-07-03T00:00:00"/>
    <s v="Standard Class"/>
    <s v="VP-21760"/>
    <s v="Victoria Pisteka"/>
    <s v="Corporate"/>
    <s v="United States"/>
    <s v="New York City"/>
    <x v="15"/>
    <n v="10035"/>
    <x v="3"/>
    <s v="TEC-AC-10000397"/>
    <x v="2"/>
    <x v="11"/>
    <s v="Perixx PERIBOARD-512B, Ergonomic Split Keyboard"/>
    <n v="139.96"/>
    <n v="4"/>
    <n v="0"/>
    <n v="9.7972000000000001"/>
    <x v="1"/>
  </r>
  <r>
    <n v="9027"/>
    <x v="4505"/>
    <x v="0"/>
    <d v="2013-06-27T00:00:00"/>
    <d v="2013-07-03T00:00:00"/>
    <s v="Standard Class"/>
    <s v="VP-21760"/>
    <s v="Victoria Pisteka"/>
    <s v="Corporate"/>
    <s v="United States"/>
    <s v="New York City"/>
    <x v="15"/>
    <n v="10035"/>
    <x v="3"/>
    <s v="FUR-FU-10003976"/>
    <x v="0"/>
    <x v="5"/>
    <s v="DAX Executive Solid Wood Document Frame, Desktop or Hang, Mahogany, 5 x 7"/>
    <n v="37.74"/>
    <n v="3"/>
    <n v="0"/>
    <n v="12.8316"/>
    <x v="1"/>
  </r>
  <r>
    <n v="9028"/>
    <x v="4506"/>
    <x v="0"/>
    <d v="2013-09-18T00:00:00"/>
    <d v="2013-09-23T00:00:00"/>
    <s v="Standard Class"/>
    <s v="PO-18865"/>
    <s v="Patrick O'Donnell"/>
    <s v="Consumer"/>
    <s v="United States"/>
    <s v="Marlborough"/>
    <x v="31"/>
    <n v="1752"/>
    <x v="3"/>
    <s v="FUR-FU-10002597"/>
    <x v="0"/>
    <x v="5"/>
    <s v="C-Line Magnetic Cubicle Keepers, Clear Polypropylene"/>
    <n v="14.82"/>
    <n v="3"/>
    <n v="0"/>
    <n v="6.2244000000000002"/>
    <x v="8"/>
  </r>
  <r>
    <n v="9029"/>
    <x v="4506"/>
    <x v="0"/>
    <d v="2013-09-18T00:00:00"/>
    <d v="2013-09-23T00:00:00"/>
    <s v="Standard Class"/>
    <s v="PO-18865"/>
    <s v="Patrick O'Donnell"/>
    <s v="Consumer"/>
    <s v="United States"/>
    <s v="Marlborough"/>
    <x v="31"/>
    <n v="1752"/>
    <x v="3"/>
    <s v="FUR-FU-10004864"/>
    <x v="0"/>
    <x v="5"/>
    <s v="Howard Miller 14-1/2&quot; Diameter Chrome Round Wall Clock"/>
    <n v="191.82"/>
    <n v="3"/>
    <n v="0"/>
    <n v="61.382399999999997"/>
    <x v="8"/>
  </r>
  <r>
    <n v="9030"/>
    <x v="4507"/>
    <x v="2"/>
    <d v="2011-07-18T00:00:00"/>
    <d v="2011-07-23T00:00:00"/>
    <s v="Standard Class"/>
    <s v="JL-15130"/>
    <s v="Jack Lebron"/>
    <s v="Consumer"/>
    <s v="United States"/>
    <s v="New Rochelle"/>
    <x v="15"/>
    <n v="10801"/>
    <x v="3"/>
    <s v="OFF-BI-10002103"/>
    <x v="1"/>
    <x v="8"/>
    <s v="Cardinal Slant-D Ring Binder, Heavy Gauge Vinyl"/>
    <n v="13.904"/>
    <n v="2"/>
    <n v="0.2"/>
    <n v="4.5187999999999997"/>
    <x v="7"/>
  </r>
  <r>
    <n v="9031"/>
    <x v="4508"/>
    <x v="3"/>
    <d v="2014-09-02T00:00:00"/>
    <d v="2014-09-02T00:00:00"/>
    <s v="Same Day"/>
    <s v="RW-19540"/>
    <s v="Rick Wilson"/>
    <s v="Corporate"/>
    <s v="United States"/>
    <s v="Seattle"/>
    <x v="4"/>
    <n v="98103"/>
    <x v="1"/>
    <s v="OFF-AP-10001005"/>
    <x v="1"/>
    <x v="9"/>
    <s v="Honeywell Quietcare HEPA Air Cleaner"/>
    <n v="314.60000000000002"/>
    <n v="4"/>
    <n v="0"/>
    <n v="103.818"/>
    <x v="8"/>
  </r>
  <r>
    <n v="9032"/>
    <x v="4508"/>
    <x v="3"/>
    <d v="2014-09-02T00:00:00"/>
    <d v="2014-09-02T00:00:00"/>
    <s v="Same Day"/>
    <s v="RW-19540"/>
    <s v="Rick Wilson"/>
    <s v="Corporate"/>
    <s v="United States"/>
    <s v="Seattle"/>
    <x v="4"/>
    <n v="98103"/>
    <x v="1"/>
    <s v="FUR-TA-10002607"/>
    <x v="0"/>
    <x v="3"/>
    <s v="KI Conference Tables"/>
    <n v="283.56"/>
    <n v="4"/>
    <n v="0"/>
    <n v="45.369599999999998"/>
    <x v="8"/>
  </r>
  <r>
    <n v="9033"/>
    <x v="4509"/>
    <x v="3"/>
    <d v="2014-06-23T00:00:00"/>
    <d v="2014-06-27T00:00:00"/>
    <s v="Standard Class"/>
    <s v="RB-19465"/>
    <s v="Rick Bensley"/>
    <s v="Home Office"/>
    <s v="United States"/>
    <s v="Detroit"/>
    <x v="12"/>
    <n v="48227"/>
    <x v="2"/>
    <s v="FUR-CH-10000454"/>
    <x v="0"/>
    <x v="1"/>
    <s v="Hon Deluxe Fabric Upholstered Stacking Chairs, Rounded Back"/>
    <n v="487.96"/>
    <n v="2"/>
    <n v="0"/>
    <n v="146.38800000000001"/>
    <x v="1"/>
  </r>
  <r>
    <n v="9034"/>
    <x v="4510"/>
    <x v="2"/>
    <d v="2011-09-02T00:00:00"/>
    <d v="2011-09-07T00:00:00"/>
    <s v="Standard Class"/>
    <s v="SC-20095"/>
    <s v="Sanjit Chand"/>
    <s v="Consumer"/>
    <s v="United States"/>
    <s v="Fayetteville"/>
    <x v="36"/>
    <n v="72701"/>
    <x v="0"/>
    <s v="OFF-BI-10001359"/>
    <x v="1"/>
    <x v="8"/>
    <s v="GBC DocuBind TL300 Electric Binding System"/>
    <n v="1793.98"/>
    <n v="2"/>
    <n v="0"/>
    <n v="843.17060000000004"/>
    <x v="8"/>
  </r>
  <r>
    <n v="9035"/>
    <x v="4511"/>
    <x v="1"/>
    <d v="2012-10-01T00:00:00"/>
    <d v="2012-10-05T00:00:00"/>
    <s v="Standard Class"/>
    <s v="EM-13960"/>
    <s v="Eric Murdock"/>
    <s v="Consumer"/>
    <s v="United States"/>
    <s v="Quincy"/>
    <x v="10"/>
    <n v="62301"/>
    <x v="2"/>
    <s v="OFF-BI-10003196"/>
    <x v="1"/>
    <x v="8"/>
    <s v="Accohide Poly Flexible Ring Binders"/>
    <n v="2.992"/>
    <n v="4"/>
    <n v="0.8"/>
    <n v="-4.4880000000000004"/>
    <x v="2"/>
  </r>
  <r>
    <n v="9036"/>
    <x v="4511"/>
    <x v="1"/>
    <d v="2012-10-01T00:00:00"/>
    <d v="2012-10-05T00:00:00"/>
    <s v="Standard Class"/>
    <s v="EM-13960"/>
    <s v="Eric Murdock"/>
    <s v="Consumer"/>
    <s v="United States"/>
    <s v="Quincy"/>
    <x v="10"/>
    <n v="62301"/>
    <x v="2"/>
    <s v="TEC-AC-10003657"/>
    <x v="2"/>
    <x v="11"/>
    <s v="Lenovo 17-Key USB Numeric Keypad"/>
    <n v="108.768"/>
    <n v="4"/>
    <n v="0.2"/>
    <n v="2.7191999999999998"/>
    <x v="2"/>
  </r>
  <r>
    <n v="9037"/>
    <x v="4512"/>
    <x v="1"/>
    <d v="2012-04-07T00:00:00"/>
    <d v="2012-04-10T00:00:00"/>
    <s v="First Class"/>
    <s v="RP-19390"/>
    <s v="Resi Pölking"/>
    <s v="Consumer"/>
    <s v="United States"/>
    <s v="New York City"/>
    <x v="15"/>
    <n v="10035"/>
    <x v="3"/>
    <s v="OFF-PA-10002262"/>
    <x v="1"/>
    <x v="10"/>
    <s v="Xerox 192"/>
    <n v="25.92"/>
    <n v="4"/>
    <n v="0"/>
    <n v="12.441599999999999"/>
    <x v="3"/>
  </r>
  <r>
    <n v="9038"/>
    <x v="4512"/>
    <x v="1"/>
    <d v="2012-04-07T00:00:00"/>
    <d v="2012-04-10T00:00:00"/>
    <s v="First Class"/>
    <s v="RP-19390"/>
    <s v="Resi Pölking"/>
    <s v="Consumer"/>
    <s v="United States"/>
    <s v="New York City"/>
    <x v="15"/>
    <n v="10035"/>
    <x v="3"/>
    <s v="OFF-ST-10002214"/>
    <x v="1"/>
    <x v="4"/>
    <s v="X-Rack File for Hanging Folders"/>
    <n v="22.58"/>
    <n v="2"/>
    <n v="0"/>
    <n v="5.8708"/>
    <x v="3"/>
  </r>
  <r>
    <n v="9039"/>
    <x v="4513"/>
    <x v="3"/>
    <d v="2014-11-22T00:00:00"/>
    <d v="2014-11-22T00:00:00"/>
    <s v="Same Day"/>
    <s v="HZ-14950"/>
    <s v="Henia Zydlo"/>
    <s v="Consumer"/>
    <s v="United States"/>
    <s v="Houston"/>
    <x v="5"/>
    <n v="77095"/>
    <x v="2"/>
    <s v="TEC-PH-10003555"/>
    <x v="2"/>
    <x v="7"/>
    <s v="Motorola HK250 Universal Bluetooth Headset"/>
    <n v="55.176000000000002"/>
    <n v="3"/>
    <n v="0.2"/>
    <n v="-12.4146"/>
    <x v="0"/>
  </r>
  <r>
    <n v="9040"/>
    <x v="4514"/>
    <x v="0"/>
    <d v="2013-12-18T00:00:00"/>
    <d v="2013-12-22T00:00:00"/>
    <s v="Standard Class"/>
    <s v="AB-10105"/>
    <s v="Adrian Barton"/>
    <s v="Consumer"/>
    <s v="United States"/>
    <s v="Detroit"/>
    <x v="12"/>
    <n v="48205"/>
    <x v="2"/>
    <s v="OFF-BI-10000545"/>
    <x v="1"/>
    <x v="8"/>
    <s v="GBC Ibimaster 500 Manual ProClick Binding System"/>
    <n v="9892.74"/>
    <n v="13"/>
    <n v="0"/>
    <n v="4946.37"/>
    <x v="4"/>
  </r>
  <r>
    <n v="9041"/>
    <x v="4515"/>
    <x v="2"/>
    <d v="2011-09-19T00:00:00"/>
    <d v="2011-09-24T00:00:00"/>
    <s v="Standard Class"/>
    <s v="ND-18460"/>
    <s v="Neil Ducich"/>
    <s v="Corporate"/>
    <s v="United States"/>
    <s v="Chandler"/>
    <x v="16"/>
    <n v="85224"/>
    <x v="1"/>
    <s v="FUR-TA-10004607"/>
    <x v="0"/>
    <x v="3"/>
    <s v="Hon 2111 Invitation Series Straight Table"/>
    <n v="73.915000000000006"/>
    <n v="1"/>
    <n v="0.5"/>
    <n v="-45.827300000000001"/>
    <x v="8"/>
  </r>
  <r>
    <n v="9042"/>
    <x v="4516"/>
    <x v="2"/>
    <d v="2011-09-28T00:00:00"/>
    <d v="2011-10-03T00:00:00"/>
    <s v="Standard Class"/>
    <s v="XP-21865"/>
    <s v="Xylona Preis"/>
    <s v="Consumer"/>
    <s v="United States"/>
    <s v="Hollywood"/>
    <x v="2"/>
    <n v="33021"/>
    <x v="0"/>
    <s v="FUR-FU-10000277"/>
    <x v="0"/>
    <x v="5"/>
    <s v="Deflect-o DuraMat Antistatic Studded Beveled Mat for Medium Pile Carpeting"/>
    <n v="337.08800000000002"/>
    <n v="4"/>
    <n v="0.2"/>
    <n v="16.854399999999998"/>
    <x v="8"/>
  </r>
  <r>
    <n v="9043"/>
    <x v="4517"/>
    <x v="1"/>
    <d v="2012-09-22T00:00:00"/>
    <d v="2012-09-26T00:00:00"/>
    <s v="Second Class"/>
    <s v="MM-18280"/>
    <s v="Muhammed MacIntyre"/>
    <s v="Corporate"/>
    <s v="United States"/>
    <s v="Los Angeles"/>
    <x v="1"/>
    <n v="90049"/>
    <x v="1"/>
    <s v="OFF-AP-10004532"/>
    <x v="1"/>
    <x v="9"/>
    <s v="Kensington 6 Outlet Guardian Standard Surge Protector"/>
    <n v="61.44"/>
    <n v="3"/>
    <n v="0"/>
    <n v="16.588799999999999"/>
    <x v="8"/>
  </r>
  <r>
    <n v="9044"/>
    <x v="4518"/>
    <x v="0"/>
    <d v="2013-11-08T00:00:00"/>
    <d v="2013-11-14T00:00:00"/>
    <s v="Standard Class"/>
    <s v="ML-17395"/>
    <s v="Marina Lichtenstein"/>
    <s v="Corporate"/>
    <s v="United States"/>
    <s v="San Francisco"/>
    <x v="1"/>
    <n v="94122"/>
    <x v="1"/>
    <s v="TEC-AC-10003911"/>
    <x v="2"/>
    <x v="11"/>
    <s v="NETGEAR AC1750 Dual Band Gigabit Smart WiFi Router"/>
    <n v="479.97"/>
    <n v="3"/>
    <n v="0"/>
    <n v="163.18979999999999"/>
    <x v="0"/>
  </r>
  <r>
    <n v="9045"/>
    <x v="4519"/>
    <x v="3"/>
    <d v="2014-12-17T00:00:00"/>
    <d v="2014-12-21T00:00:00"/>
    <s v="Second Class"/>
    <s v="KM-16225"/>
    <s v="Kalyca Meade"/>
    <s v="Corporate"/>
    <s v="United States"/>
    <s v="Sunnyvale"/>
    <x v="1"/>
    <n v="94086"/>
    <x v="1"/>
    <s v="OFF-BI-10003196"/>
    <x v="1"/>
    <x v="8"/>
    <s v="Accohide Poly Flexible Ring Binders"/>
    <n v="5.984"/>
    <n v="2"/>
    <n v="0.2"/>
    <n v="2.2440000000000002"/>
    <x v="4"/>
  </r>
  <r>
    <n v="9046"/>
    <x v="4519"/>
    <x v="3"/>
    <d v="2014-12-17T00:00:00"/>
    <d v="2014-12-21T00:00:00"/>
    <s v="Second Class"/>
    <s v="KM-16225"/>
    <s v="Kalyca Meade"/>
    <s v="Corporate"/>
    <s v="United States"/>
    <s v="Sunnyvale"/>
    <x v="1"/>
    <n v="94086"/>
    <x v="1"/>
    <s v="TEC-AC-10000358"/>
    <x v="2"/>
    <x v="11"/>
    <s v="Imation Secure Drive + Hardware Encrypted USB flash drive - 16 GB"/>
    <n v="189.95"/>
    <n v="5"/>
    <n v="0"/>
    <n v="45.588000000000001"/>
    <x v="4"/>
  </r>
  <r>
    <n v="9047"/>
    <x v="4519"/>
    <x v="3"/>
    <d v="2014-12-17T00:00:00"/>
    <d v="2014-12-21T00:00:00"/>
    <s v="Second Class"/>
    <s v="KM-16225"/>
    <s v="Kalyca Meade"/>
    <s v="Corporate"/>
    <s v="United States"/>
    <s v="Sunnyvale"/>
    <x v="1"/>
    <n v="94086"/>
    <x v="1"/>
    <s v="TEC-AC-10000057"/>
    <x v="2"/>
    <x v="11"/>
    <s v="Microsoft Natural Ergonomic Keyboard 4000"/>
    <n v="149.94999999999999"/>
    <n v="5"/>
    <n v="0"/>
    <n v="31.4895"/>
    <x v="4"/>
  </r>
  <r>
    <n v="9048"/>
    <x v="4519"/>
    <x v="3"/>
    <d v="2014-12-17T00:00:00"/>
    <d v="2014-12-21T00:00:00"/>
    <s v="Second Class"/>
    <s v="KM-16225"/>
    <s v="Kalyca Meade"/>
    <s v="Corporate"/>
    <s v="United States"/>
    <s v="Sunnyvale"/>
    <x v="1"/>
    <n v="94086"/>
    <x v="1"/>
    <s v="OFF-AR-10001988"/>
    <x v="1"/>
    <x v="6"/>
    <s v="Bulldog Table or Wall-Mount Pencil Sharpener"/>
    <n v="29.95"/>
    <n v="5"/>
    <n v="0"/>
    <n v="8.6854999999999993"/>
    <x v="4"/>
  </r>
  <r>
    <n v="9049"/>
    <x v="4519"/>
    <x v="3"/>
    <d v="2014-12-17T00:00:00"/>
    <d v="2014-12-21T00:00:00"/>
    <s v="Second Class"/>
    <s v="KM-16225"/>
    <s v="Kalyca Meade"/>
    <s v="Corporate"/>
    <s v="United States"/>
    <s v="Sunnyvale"/>
    <x v="1"/>
    <n v="94086"/>
    <x v="1"/>
    <s v="OFF-LA-10003498"/>
    <x v="1"/>
    <x v="2"/>
    <s v="Avery 475"/>
    <n v="44.4"/>
    <n v="3"/>
    <n v="0"/>
    <n v="22.2"/>
    <x v="4"/>
  </r>
  <r>
    <n v="9050"/>
    <x v="4520"/>
    <x v="2"/>
    <d v="2011-09-21T00:00:00"/>
    <d v="2011-09-25T00:00:00"/>
    <s v="Standard Class"/>
    <s v="SL-20155"/>
    <s v="Sara Luxemburg"/>
    <s v="Home Office"/>
    <s v="United States"/>
    <s v="New York City"/>
    <x v="15"/>
    <n v="10011"/>
    <x v="3"/>
    <s v="OFF-AR-10002956"/>
    <x v="1"/>
    <x v="6"/>
    <s v="Boston 16801 Nautilus Battery Pencil Sharpener"/>
    <n v="66.03"/>
    <n v="3"/>
    <n v="0"/>
    <n v="17.1678"/>
    <x v="8"/>
  </r>
  <r>
    <n v="9051"/>
    <x v="4521"/>
    <x v="1"/>
    <d v="2012-05-18T00:00:00"/>
    <d v="2012-05-22T00:00:00"/>
    <s v="Standard Class"/>
    <s v="AJ-10780"/>
    <s v="Anthony Jacobs"/>
    <s v="Corporate"/>
    <s v="United States"/>
    <s v="Los Angeles"/>
    <x v="1"/>
    <n v="90004"/>
    <x v="1"/>
    <s v="OFF-PA-10003724"/>
    <x v="1"/>
    <x v="10"/>
    <s v="Wirebound Message Book, 4 per Page"/>
    <n v="10.86"/>
    <n v="2"/>
    <n v="0"/>
    <n v="5.3213999999999997"/>
    <x v="5"/>
  </r>
  <r>
    <n v="9052"/>
    <x v="4522"/>
    <x v="2"/>
    <d v="2011-03-26T00:00:00"/>
    <d v="2011-03-31T00:00:00"/>
    <s v="Second Class"/>
    <s v="DK-12835"/>
    <s v="Damala Kotsonis"/>
    <s v="Corporate"/>
    <s v="United States"/>
    <s v="San Francisco"/>
    <x v="1"/>
    <n v="94122"/>
    <x v="1"/>
    <s v="OFF-AR-10004272"/>
    <x v="1"/>
    <x v="6"/>
    <s v="Newell 308"/>
    <n v="3.36"/>
    <n v="2"/>
    <n v="0"/>
    <n v="0.84"/>
    <x v="10"/>
  </r>
  <r>
    <n v="9053"/>
    <x v="4522"/>
    <x v="2"/>
    <d v="2011-03-26T00:00:00"/>
    <d v="2011-03-31T00:00:00"/>
    <s v="Second Class"/>
    <s v="DK-12835"/>
    <s v="Damala Kotsonis"/>
    <s v="Corporate"/>
    <s v="United States"/>
    <s v="San Francisco"/>
    <x v="1"/>
    <n v="94122"/>
    <x v="1"/>
    <s v="OFF-BI-10003291"/>
    <x v="1"/>
    <x v="8"/>
    <s v="Wilson Jones Leather-Like Binders with DublLock Round Rings"/>
    <n v="27.936"/>
    <n v="4"/>
    <n v="0.2"/>
    <n v="9.4283999999999999"/>
    <x v="10"/>
  </r>
  <r>
    <n v="9054"/>
    <x v="4522"/>
    <x v="2"/>
    <d v="2011-03-26T00:00:00"/>
    <d v="2011-03-31T00:00:00"/>
    <s v="Second Class"/>
    <s v="DK-12835"/>
    <s v="Damala Kotsonis"/>
    <s v="Corporate"/>
    <s v="United States"/>
    <s v="San Francisco"/>
    <x v="1"/>
    <n v="94122"/>
    <x v="1"/>
    <s v="TEC-PH-10004100"/>
    <x v="2"/>
    <x v="7"/>
    <s v="Griffin GC17055 Auxiliary Audio Cable"/>
    <n v="28.783999999999999"/>
    <n v="2"/>
    <n v="0.2"/>
    <n v="2.8784000000000001"/>
    <x v="10"/>
  </r>
  <r>
    <n v="9055"/>
    <x v="4523"/>
    <x v="3"/>
    <d v="2014-09-23T00:00:00"/>
    <d v="2014-09-29T00:00:00"/>
    <s v="Standard Class"/>
    <s v="BK-11260"/>
    <s v="Berenike Kampe"/>
    <s v="Consumer"/>
    <s v="United States"/>
    <s v="Santa Ana"/>
    <x v="1"/>
    <n v="92704"/>
    <x v="1"/>
    <s v="OFF-SU-10001218"/>
    <x v="1"/>
    <x v="14"/>
    <s v="Fiskars Softgrip Scissors"/>
    <n v="21.96"/>
    <n v="2"/>
    <n v="0"/>
    <n v="6.1487999999999996"/>
    <x v="8"/>
  </r>
  <r>
    <n v="9056"/>
    <x v="4524"/>
    <x v="1"/>
    <d v="2012-09-12T00:00:00"/>
    <d v="2012-09-17T00:00:00"/>
    <s v="Second Class"/>
    <s v="CC-12670"/>
    <s v="Craig Carreira"/>
    <s v="Consumer"/>
    <s v="United States"/>
    <s v="Seattle"/>
    <x v="4"/>
    <n v="98103"/>
    <x v="1"/>
    <s v="TEC-AC-10004209"/>
    <x v="2"/>
    <x v="11"/>
    <s v="Memorex Froggy Flash Drive 4 GB"/>
    <n v="21.98"/>
    <n v="2"/>
    <n v="0"/>
    <n v="8.5722000000000005"/>
    <x v="8"/>
  </r>
  <r>
    <n v="9057"/>
    <x v="4525"/>
    <x v="1"/>
    <d v="2012-11-02T00:00:00"/>
    <d v="2012-11-04T00:00:00"/>
    <s v="First Class"/>
    <s v="ED-13885"/>
    <s v="Emily Ducich"/>
    <s v="Home Office"/>
    <s v="United States"/>
    <s v="New York City"/>
    <x v="15"/>
    <n v="10011"/>
    <x v="3"/>
    <s v="FUR-CH-10002073"/>
    <x v="0"/>
    <x v="1"/>
    <s v="Hon Olson Stacker Chairs"/>
    <n v="2621.3220000000001"/>
    <n v="11"/>
    <n v="0.1"/>
    <n v="553.39020000000005"/>
    <x v="0"/>
  </r>
  <r>
    <n v="9058"/>
    <x v="4526"/>
    <x v="1"/>
    <d v="2012-10-20T00:00:00"/>
    <d v="2012-10-24T00:00:00"/>
    <s v="Standard Class"/>
    <s v="SV-20785"/>
    <s v="Stewart Visinsky"/>
    <s v="Consumer"/>
    <s v="United States"/>
    <s v="Los Angeles"/>
    <x v="1"/>
    <n v="90045"/>
    <x v="1"/>
    <s v="FUR-FU-10003424"/>
    <x v="0"/>
    <x v="5"/>
    <s v="Nu-Dell Oak Frame"/>
    <n v="74.760000000000005"/>
    <n v="7"/>
    <n v="0"/>
    <n v="23.923200000000001"/>
    <x v="2"/>
  </r>
  <r>
    <n v="9059"/>
    <x v="4526"/>
    <x v="1"/>
    <d v="2012-10-20T00:00:00"/>
    <d v="2012-10-24T00:00:00"/>
    <s v="Standard Class"/>
    <s v="SV-20785"/>
    <s v="Stewart Visinsky"/>
    <s v="Consumer"/>
    <s v="United States"/>
    <s v="Los Angeles"/>
    <x v="1"/>
    <n v="90045"/>
    <x v="1"/>
    <s v="FUR-TA-10001086"/>
    <x v="0"/>
    <x v="3"/>
    <s v="SAFCO PlanMaster Boards, 60w x 37-1/2d, White Melamine"/>
    <n v="364.77600000000001"/>
    <n v="3"/>
    <n v="0.2"/>
    <n v="27.3582"/>
    <x v="2"/>
  </r>
  <r>
    <n v="9060"/>
    <x v="4527"/>
    <x v="0"/>
    <d v="2013-06-15T00:00:00"/>
    <d v="2013-06-19T00:00:00"/>
    <s v="Standard Class"/>
    <s v="AR-10825"/>
    <s v="Anthony Rawles"/>
    <s v="Corporate"/>
    <s v="United States"/>
    <s v="Seattle"/>
    <x v="4"/>
    <n v="98103"/>
    <x v="1"/>
    <s v="FUR-TA-10004619"/>
    <x v="0"/>
    <x v="3"/>
    <s v="Hon Non-Folding Utility Tables"/>
    <n v="1115.17"/>
    <n v="7"/>
    <n v="0"/>
    <n v="334.55099999999999"/>
    <x v="1"/>
  </r>
  <r>
    <n v="9061"/>
    <x v="4528"/>
    <x v="1"/>
    <d v="2012-11-20T00:00:00"/>
    <d v="2012-11-21T00:00:00"/>
    <s v="First Class"/>
    <s v="CS-12250"/>
    <s v="Chris Selesnick"/>
    <s v="Corporate"/>
    <s v="United States"/>
    <s v="San Diego"/>
    <x v="1"/>
    <n v="92024"/>
    <x v="1"/>
    <s v="OFF-BI-10002854"/>
    <x v="1"/>
    <x v="8"/>
    <s v="Performers Binder/Pad Holder, Black"/>
    <n v="89.695999999999998"/>
    <n v="4"/>
    <n v="0.2"/>
    <n v="33.636000000000003"/>
    <x v="0"/>
  </r>
  <r>
    <n v="9062"/>
    <x v="4528"/>
    <x v="1"/>
    <d v="2012-11-20T00:00:00"/>
    <d v="2012-11-21T00:00:00"/>
    <s v="First Class"/>
    <s v="CS-12250"/>
    <s v="Chris Selesnick"/>
    <s v="Corporate"/>
    <s v="United States"/>
    <s v="San Diego"/>
    <x v="1"/>
    <n v="92024"/>
    <x v="1"/>
    <s v="OFF-LA-10002762"/>
    <x v="1"/>
    <x v="2"/>
    <s v="Avery 485"/>
    <n v="50.12"/>
    <n v="4"/>
    <n v="0"/>
    <n v="23.5564"/>
    <x v="0"/>
  </r>
  <r>
    <n v="9063"/>
    <x v="4529"/>
    <x v="0"/>
    <d v="2013-02-28T00:00:00"/>
    <d v="2013-03-07T00:00:00"/>
    <s v="Standard Class"/>
    <s v="RR-19525"/>
    <s v="Rick Reed"/>
    <s v="Corporate"/>
    <s v="United States"/>
    <s v="New York City"/>
    <x v="15"/>
    <n v="10035"/>
    <x v="3"/>
    <s v="OFF-FA-10003495"/>
    <x v="1"/>
    <x v="13"/>
    <s v="Staples"/>
    <n v="36.479999999999997"/>
    <n v="6"/>
    <n v="0"/>
    <n v="18.239999999999998"/>
    <x v="11"/>
  </r>
  <r>
    <n v="9064"/>
    <x v="4530"/>
    <x v="2"/>
    <d v="2011-10-14T00:00:00"/>
    <d v="2011-10-20T00:00:00"/>
    <s v="Standard Class"/>
    <s v="BD-11500"/>
    <s v="Bradley Drucker"/>
    <s v="Consumer"/>
    <s v="United States"/>
    <s v="Chicago"/>
    <x v="10"/>
    <n v="60653"/>
    <x v="2"/>
    <s v="OFF-PA-10002581"/>
    <x v="1"/>
    <x v="10"/>
    <s v="Xerox 1951"/>
    <n v="322.19200000000001"/>
    <n v="13"/>
    <n v="0.2"/>
    <n v="100.685"/>
    <x v="2"/>
  </r>
  <r>
    <n v="9065"/>
    <x v="4530"/>
    <x v="2"/>
    <d v="2011-10-14T00:00:00"/>
    <d v="2011-10-20T00:00:00"/>
    <s v="Standard Class"/>
    <s v="BD-11500"/>
    <s v="Bradley Drucker"/>
    <s v="Consumer"/>
    <s v="United States"/>
    <s v="Chicago"/>
    <x v="10"/>
    <n v="60653"/>
    <x v="2"/>
    <s v="OFF-BI-10000343"/>
    <x v="1"/>
    <x v="8"/>
    <s v="Pressboard Covers with Storage Hooks, 9 1/2&quot; x 11&quot;, Light Blue"/>
    <n v="2.9460000000000002"/>
    <n v="3"/>
    <n v="0.8"/>
    <n v="-4.8609"/>
    <x v="2"/>
  </r>
  <r>
    <n v="9066"/>
    <x v="4530"/>
    <x v="2"/>
    <d v="2011-10-14T00:00:00"/>
    <d v="2011-10-20T00:00:00"/>
    <s v="Standard Class"/>
    <s v="BD-11500"/>
    <s v="Bradley Drucker"/>
    <s v="Consumer"/>
    <s v="United States"/>
    <s v="Chicago"/>
    <x v="10"/>
    <n v="60653"/>
    <x v="2"/>
    <s v="OFF-PA-10001184"/>
    <x v="1"/>
    <x v="10"/>
    <s v="Xerox 1903"/>
    <n v="19.135999999999999"/>
    <n v="4"/>
    <n v="0.2"/>
    <n v="6.9367999999999999"/>
    <x v="2"/>
  </r>
  <r>
    <n v="9067"/>
    <x v="4531"/>
    <x v="3"/>
    <d v="2014-05-27T00:00:00"/>
    <d v="2014-05-31T00:00:00"/>
    <s v="Standard Class"/>
    <s v="BM-11785"/>
    <s v="Bryan Mills"/>
    <s v="Consumer"/>
    <s v="United States"/>
    <s v="Harrisonburg"/>
    <x v="17"/>
    <n v="22801"/>
    <x v="0"/>
    <s v="TEC-AC-10000521"/>
    <x v="2"/>
    <x v="11"/>
    <s v="Verbatim Slim CD and DVD Storage Cases, 50/Pack"/>
    <n v="23.08"/>
    <n v="2"/>
    <n v="0"/>
    <n v="6.9240000000000004"/>
    <x v="5"/>
  </r>
  <r>
    <n v="9068"/>
    <x v="4532"/>
    <x v="0"/>
    <d v="2013-02-04T00:00:00"/>
    <d v="2013-02-10T00:00:00"/>
    <s v="Standard Class"/>
    <s v="MS-17365"/>
    <s v="Maribeth Schnelling"/>
    <s v="Consumer"/>
    <s v="United States"/>
    <s v="Rockville"/>
    <x v="39"/>
    <n v="20852"/>
    <x v="3"/>
    <s v="TEC-PH-10002890"/>
    <x v="2"/>
    <x v="7"/>
    <s v="AT&amp;T 17929 Lendline Telephone"/>
    <n v="90.48"/>
    <n v="2"/>
    <n v="0"/>
    <n v="23.524799999999999"/>
    <x v="11"/>
  </r>
  <r>
    <n v="9069"/>
    <x v="4533"/>
    <x v="0"/>
    <d v="2013-09-03T00:00:00"/>
    <d v="2013-09-06T00:00:00"/>
    <s v="Second Class"/>
    <s v="BM-11140"/>
    <s v="Becky Martin"/>
    <s v="Consumer"/>
    <s v="United States"/>
    <s v="Des Moines"/>
    <x v="4"/>
    <n v="98198"/>
    <x v="1"/>
    <s v="FUR-CH-10003061"/>
    <x v="0"/>
    <x v="1"/>
    <s v="Global Leather Task Chair, Black"/>
    <n v="215.976"/>
    <n v="3"/>
    <n v="0.2"/>
    <n v="-2.6997"/>
    <x v="8"/>
  </r>
  <r>
    <n v="9070"/>
    <x v="4533"/>
    <x v="0"/>
    <d v="2013-09-03T00:00:00"/>
    <d v="2013-09-06T00:00:00"/>
    <s v="Second Class"/>
    <s v="BM-11140"/>
    <s v="Becky Martin"/>
    <s v="Consumer"/>
    <s v="United States"/>
    <s v="Des Moines"/>
    <x v="4"/>
    <n v="98198"/>
    <x v="1"/>
    <s v="OFF-EN-10003567"/>
    <x v="1"/>
    <x v="12"/>
    <s v="Inter-Office Recycled Envelopes, Brown Kraft, Button-String,10&quot; x 13&quot; , 100/Box"/>
    <n v="65.94"/>
    <n v="3"/>
    <n v="0"/>
    <n v="30.991800000000001"/>
    <x v="8"/>
  </r>
  <r>
    <n v="9071"/>
    <x v="4534"/>
    <x v="3"/>
    <d v="2014-12-05T00:00:00"/>
    <d v="2014-12-06T00:00:00"/>
    <s v="First Class"/>
    <s v="KE-16420"/>
    <s v="Katrina Edelman"/>
    <s v="Corporate"/>
    <s v="United States"/>
    <s v="Philadelphia"/>
    <x v="9"/>
    <n v="19134"/>
    <x v="3"/>
    <s v="FUR-FU-10001918"/>
    <x v="0"/>
    <x v="5"/>
    <s v="C-Line Cubicle Keepers Polyproplyene Holder With Velcro Backings"/>
    <n v="11.352"/>
    <n v="3"/>
    <n v="0.2"/>
    <n v="2.6960999999999999"/>
    <x v="4"/>
  </r>
  <r>
    <n v="9072"/>
    <x v="4535"/>
    <x v="1"/>
    <d v="2012-06-12T00:00:00"/>
    <d v="2012-06-16T00:00:00"/>
    <s v="Standard Class"/>
    <s v="SZ-20035"/>
    <s v="Sam Zeldin"/>
    <s v="Home Office"/>
    <s v="United States"/>
    <s v="Columbus"/>
    <x v="14"/>
    <n v="47201"/>
    <x v="2"/>
    <s v="OFF-ST-10002444"/>
    <x v="1"/>
    <x v="4"/>
    <s v="Recycled Eldon Regeneration Jumbo File"/>
    <n v="24.56"/>
    <n v="2"/>
    <n v="0"/>
    <n v="6.8768000000000002"/>
    <x v="1"/>
  </r>
  <r>
    <n v="9073"/>
    <x v="4536"/>
    <x v="0"/>
    <d v="2013-09-05T00:00:00"/>
    <d v="2013-09-09T00:00:00"/>
    <s v="Standard Class"/>
    <s v="MB-18085"/>
    <s v="Mick Brown"/>
    <s v="Consumer"/>
    <s v="United States"/>
    <s v="Springfield"/>
    <x v="25"/>
    <n v="65807"/>
    <x v="2"/>
    <s v="OFF-EN-10003286"/>
    <x v="1"/>
    <x v="12"/>
    <s v="Staples"/>
    <n v="16.559999999999999"/>
    <n v="2"/>
    <n v="0"/>
    <n v="7.7831999999999999"/>
    <x v="8"/>
  </r>
  <r>
    <n v="9074"/>
    <x v="4536"/>
    <x v="0"/>
    <d v="2013-09-05T00:00:00"/>
    <d v="2013-09-09T00:00:00"/>
    <s v="Standard Class"/>
    <s v="MB-18085"/>
    <s v="Mick Brown"/>
    <s v="Consumer"/>
    <s v="United States"/>
    <s v="Springfield"/>
    <x v="25"/>
    <n v="65807"/>
    <x v="2"/>
    <s v="TEC-AC-10000109"/>
    <x v="2"/>
    <x v="11"/>
    <s v="Sony Micro Vault Click 16 GB USB 2.0 Flash Drive"/>
    <n v="279.95"/>
    <n v="5"/>
    <n v="0"/>
    <n v="67.188000000000002"/>
    <x v="8"/>
  </r>
  <r>
    <n v="9075"/>
    <x v="4537"/>
    <x v="2"/>
    <d v="2011-04-21T00:00:00"/>
    <d v="2011-04-26T00:00:00"/>
    <s v="Standard Class"/>
    <s v="DB-13555"/>
    <s v="Dorothy Badders"/>
    <s v="Corporate"/>
    <s v="United States"/>
    <s v="Henderson"/>
    <x v="0"/>
    <n v="42420"/>
    <x v="0"/>
    <s v="OFF-ST-10002574"/>
    <x v="1"/>
    <x v="4"/>
    <s v="SAFCO Commercial Wire Shelving, Black"/>
    <n v="828.84"/>
    <n v="6"/>
    <n v="0"/>
    <n v="0"/>
    <x v="3"/>
  </r>
  <r>
    <n v="9076"/>
    <x v="4538"/>
    <x v="1"/>
    <d v="2012-11-05T00:00:00"/>
    <d v="2012-11-08T00:00:00"/>
    <s v="First Class"/>
    <s v="CB-12415"/>
    <s v="Christy Brittain"/>
    <s v="Consumer"/>
    <s v="United States"/>
    <s v="Lakewood"/>
    <x v="24"/>
    <n v="44107"/>
    <x v="3"/>
    <s v="OFF-BI-10000773"/>
    <x v="1"/>
    <x v="8"/>
    <s v="Insertable Tab Post Binder Dividers"/>
    <n v="7.218"/>
    <n v="3"/>
    <n v="0.7"/>
    <n v="-5.5338000000000003"/>
    <x v="0"/>
  </r>
  <r>
    <n v="9077"/>
    <x v="4538"/>
    <x v="1"/>
    <d v="2012-11-05T00:00:00"/>
    <d v="2012-11-08T00:00:00"/>
    <s v="First Class"/>
    <s v="CB-12415"/>
    <s v="Christy Brittain"/>
    <s v="Consumer"/>
    <s v="United States"/>
    <s v="Lakewood"/>
    <x v="24"/>
    <n v="44107"/>
    <x v="3"/>
    <s v="OFF-SU-10004661"/>
    <x v="1"/>
    <x v="14"/>
    <s v="Acme Titanium Bonded Scissors"/>
    <n v="27.2"/>
    <n v="4"/>
    <n v="0.2"/>
    <n v="2.04"/>
    <x v="0"/>
  </r>
  <r>
    <n v="9078"/>
    <x v="4539"/>
    <x v="2"/>
    <d v="2011-11-03T00:00:00"/>
    <d v="2011-11-07T00:00:00"/>
    <s v="Standard Class"/>
    <s v="SP-20650"/>
    <s v="Stephanie Phelps"/>
    <s v="Corporate"/>
    <s v="United States"/>
    <s v="Omaha"/>
    <x v="8"/>
    <n v="68104"/>
    <x v="2"/>
    <s v="TEC-AC-10003280"/>
    <x v="2"/>
    <x v="11"/>
    <s v="Belkin F8E887 USB Wired Ergonomic Keyboard"/>
    <n v="89.97"/>
    <n v="3"/>
    <n v="0"/>
    <n v="18.893699999999999"/>
    <x v="0"/>
  </r>
  <r>
    <n v="9079"/>
    <x v="4540"/>
    <x v="0"/>
    <d v="2013-02-16T00:00:00"/>
    <d v="2013-02-23T00:00:00"/>
    <s v="Standard Class"/>
    <s v="GW-14605"/>
    <s v="Giulietta Weimer"/>
    <s v="Consumer"/>
    <s v="United States"/>
    <s v="Henderson"/>
    <x v="0"/>
    <n v="42420"/>
    <x v="0"/>
    <s v="FUR-FU-10003773"/>
    <x v="0"/>
    <x v="5"/>
    <s v="Eldon Cleatmat Plus Chair Mats for High Pile Carpets"/>
    <n v="318.08"/>
    <n v="4"/>
    <n v="0"/>
    <n v="34.988799999999998"/>
    <x v="11"/>
  </r>
  <r>
    <n v="9080"/>
    <x v="4540"/>
    <x v="0"/>
    <d v="2013-02-16T00:00:00"/>
    <d v="2013-02-23T00:00:00"/>
    <s v="Standard Class"/>
    <s v="GW-14605"/>
    <s v="Giulietta Weimer"/>
    <s v="Consumer"/>
    <s v="United States"/>
    <s v="Henderson"/>
    <x v="0"/>
    <n v="42420"/>
    <x v="0"/>
    <s v="OFF-BI-10002412"/>
    <x v="1"/>
    <x v="8"/>
    <s v="Wilson Jones “Snap” Scratch Pad Binder Tool for Ring Binders"/>
    <n v="5.8"/>
    <n v="1"/>
    <n v="0"/>
    <n v="2.61"/>
    <x v="11"/>
  </r>
  <r>
    <n v="9081"/>
    <x v="4541"/>
    <x v="3"/>
    <d v="2014-09-12T00:00:00"/>
    <d v="2014-09-14T00:00:00"/>
    <s v="Second Class"/>
    <s v="KH-16630"/>
    <s v="Ken Heidel"/>
    <s v="Corporate"/>
    <s v="United States"/>
    <s v="Santa Ana"/>
    <x v="1"/>
    <n v="92704"/>
    <x v="1"/>
    <s v="TEC-PH-10002564"/>
    <x v="2"/>
    <x v="7"/>
    <s v="OtterBox Defender Series Case - Samsung Galaxy S4"/>
    <n v="143.952"/>
    <n v="6"/>
    <n v="0.2"/>
    <n v="17.994"/>
    <x v="8"/>
  </r>
  <r>
    <n v="9082"/>
    <x v="4541"/>
    <x v="3"/>
    <d v="2014-09-12T00:00:00"/>
    <d v="2014-09-14T00:00:00"/>
    <s v="Second Class"/>
    <s v="KH-16630"/>
    <s v="Ken Heidel"/>
    <s v="Corporate"/>
    <s v="United States"/>
    <s v="Santa Ana"/>
    <x v="1"/>
    <n v="92704"/>
    <x v="1"/>
    <s v="OFF-PA-10002262"/>
    <x v="1"/>
    <x v="10"/>
    <s v="Xerox 192"/>
    <n v="19.440000000000001"/>
    <n v="3"/>
    <n v="0"/>
    <n v="9.3312000000000008"/>
    <x v="8"/>
  </r>
  <r>
    <n v="9083"/>
    <x v="4542"/>
    <x v="3"/>
    <d v="2014-11-03T00:00:00"/>
    <d v="2014-11-07T00:00:00"/>
    <s v="Standard Class"/>
    <s v="BG-11035"/>
    <s v="Barry Gonzalez"/>
    <s v="Consumer"/>
    <s v="United States"/>
    <s v="Springfield"/>
    <x v="17"/>
    <n v="22153"/>
    <x v="0"/>
    <s v="OFF-AR-10000246"/>
    <x v="1"/>
    <x v="6"/>
    <s v="Newell 318"/>
    <n v="5.56"/>
    <n v="2"/>
    <n v="0"/>
    <n v="1.4456"/>
    <x v="0"/>
  </r>
  <r>
    <n v="9084"/>
    <x v="4543"/>
    <x v="1"/>
    <d v="2012-02-06T00:00:00"/>
    <d v="2012-02-08T00:00:00"/>
    <s v="First Class"/>
    <s v="LO-17170"/>
    <s v="Lori Olson"/>
    <s v="Corporate"/>
    <s v="United States"/>
    <s v="Suffolk"/>
    <x v="17"/>
    <n v="23434"/>
    <x v="0"/>
    <s v="OFF-ST-10002554"/>
    <x v="1"/>
    <x v="4"/>
    <s v="Tennsco Industrial Shelving"/>
    <n v="146.72999999999999"/>
    <n v="3"/>
    <n v="0"/>
    <n v="2.9346000000000001"/>
    <x v="11"/>
  </r>
  <r>
    <n v="9085"/>
    <x v="4543"/>
    <x v="1"/>
    <d v="2012-02-06T00:00:00"/>
    <d v="2012-02-08T00:00:00"/>
    <s v="First Class"/>
    <s v="LO-17170"/>
    <s v="Lori Olson"/>
    <s v="Corporate"/>
    <s v="United States"/>
    <s v="Suffolk"/>
    <x v="17"/>
    <n v="23434"/>
    <x v="0"/>
    <s v="OFF-PA-10002751"/>
    <x v="1"/>
    <x v="10"/>
    <s v="Xerox 1920"/>
    <n v="29.9"/>
    <n v="5"/>
    <n v="0"/>
    <n v="13.455"/>
    <x v="11"/>
  </r>
  <r>
    <n v="9086"/>
    <x v="4544"/>
    <x v="0"/>
    <d v="2013-09-11T00:00:00"/>
    <d v="2013-09-13T00:00:00"/>
    <s v="Second Class"/>
    <s v="DV-13465"/>
    <s v="Dianna Vittorini"/>
    <s v="Consumer"/>
    <s v="United States"/>
    <s v="Los Angeles"/>
    <x v="1"/>
    <n v="90049"/>
    <x v="1"/>
    <s v="OFF-BI-10004318"/>
    <x v="1"/>
    <x v="8"/>
    <s v="Ibico EB-19 Dual Function Manual Binding System"/>
    <n v="276.78399999999999"/>
    <n v="2"/>
    <n v="0.2"/>
    <n v="89.954800000000006"/>
    <x v="8"/>
  </r>
  <r>
    <n v="9087"/>
    <x v="4545"/>
    <x v="0"/>
    <d v="2013-09-27T00:00:00"/>
    <d v="2013-10-01T00:00:00"/>
    <s v="Standard Class"/>
    <s v="LR-17035"/>
    <s v="Lisa Ryan"/>
    <s v="Corporate"/>
    <s v="United States"/>
    <s v="Houston"/>
    <x v="5"/>
    <n v="77041"/>
    <x v="2"/>
    <s v="OFF-AP-10001564"/>
    <x v="1"/>
    <x v="9"/>
    <s v="Hoover Commercial Lightweight Upright Vacuum with E-Z Empty Dirt Cup"/>
    <n v="93.031999999999996"/>
    <n v="2"/>
    <n v="0.8"/>
    <n v="-251.18639999999999"/>
    <x v="8"/>
  </r>
  <r>
    <n v="9088"/>
    <x v="4545"/>
    <x v="0"/>
    <d v="2013-09-27T00:00:00"/>
    <d v="2013-10-01T00:00:00"/>
    <s v="Standard Class"/>
    <s v="LR-17035"/>
    <s v="Lisa Ryan"/>
    <s v="Corporate"/>
    <s v="United States"/>
    <s v="Houston"/>
    <x v="5"/>
    <n v="77041"/>
    <x v="2"/>
    <s v="FUR-CH-10000513"/>
    <x v="0"/>
    <x v="1"/>
    <s v="High-Back Leather Manager's Chair"/>
    <n v="454.96499999999997"/>
    <n v="5"/>
    <n v="0.3"/>
    <n v="-136.48949999999999"/>
    <x v="8"/>
  </r>
  <r>
    <n v="9089"/>
    <x v="4546"/>
    <x v="1"/>
    <d v="2012-12-15T00:00:00"/>
    <d v="2012-12-20T00:00:00"/>
    <s v="Standard Class"/>
    <s v="RR-19525"/>
    <s v="Rick Reed"/>
    <s v="Corporate"/>
    <s v="United States"/>
    <s v="Cary"/>
    <x v="3"/>
    <n v="27511"/>
    <x v="0"/>
    <s v="TEC-PH-10001433"/>
    <x v="2"/>
    <x v="7"/>
    <s v="Cisco Small Business SPA 502G VoIP phone"/>
    <n v="246.16800000000001"/>
    <n v="3"/>
    <n v="0.2"/>
    <n v="21.5397"/>
    <x v="4"/>
  </r>
  <r>
    <n v="9090"/>
    <x v="4547"/>
    <x v="0"/>
    <d v="2013-09-18T00:00:00"/>
    <d v="2013-09-21T00:00:00"/>
    <s v="Second Class"/>
    <s v="TS-21610"/>
    <s v="Troy Staebel"/>
    <s v="Consumer"/>
    <s v="United States"/>
    <s v="Springfield"/>
    <x v="24"/>
    <n v="45503"/>
    <x v="3"/>
    <s v="OFF-ST-10002790"/>
    <x v="1"/>
    <x v="4"/>
    <s v="Safco Industrial Shelving"/>
    <n v="295.39999999999998"/>
    <n v="5"/>
    <n v="0.2"/>
    <n v="-62.772500000000001"/>
    <x v="8"/>
  </r>
  <r>
    <n v="9091"/>
    <x v="4548"/>
    <x v="3"/>
    <d v="2014-10-14T00:00:00"/>
    <d v="2014-10-16T00:00:00"/>
    <s v="First Class"/>
    <s v="AH-10210"/>
    <s v="Alan Hwang"/>
    <s v="Consumer"/>
    <s v="United States"/>
    <s v="Louisville"/>
    <x v="0"/>
    <n v="40214"/>
    <x v="0"/>
    <s v="OFF-ST-10002974"/>
    <x v="1"/>
    <x v="4"/>
    <s v="Trav-L-File Heavy-Duty Shuttle II, Black"/>
    <n v="348.56"/>
    <n v="8"/>
    <n v="0"/>
    <n v="104.568"/>
    <x v="2"/>
  </r>
  <r>
    <n v="9092"/>
    <x v="4549"/>
    <x v="1"/>
    <d v="2012-06-28T00:00:00"/>
    <d v="2012-07-03T00:00:00"/>
    <s v="Second Class"/>
    <s v="DW-13585"/>
    <s v="Dorothy Wardle"/>
    <s v="Corporate"/>
    <s v="United States"/>
    <s v="Troy"/>
    <x v="24"/>
    <n v="45373"/>
    <x v="3"/>
    <s v="OFF-PA-10003177"/>
    <x v="1"/>
    <x v="10"/>
    <s v="Xerox 1999"/>
    <n v="15.552"/>
    <n v="3"/>
    <n v="0.2"/>
    <n v="5.4432"/>
    <x v="1"/>
  </r>
  <r>
    <n v="9093"/>
    <x v="4549"/>
    <x v="1"/>
    <d v="2012-06-28T00:00:00"/>
    <d v="2012-07-03T00:00:00"/>
    <s v="Second Class"/>
    <s v="DW-13585"/>
    <s v="Dorothy Wardle"/>
    <s v="Corporate"/>
    <s v="United States"/>
    <s v="Troy"/>
    <x v="24"/>
    <n v="45373"/>
    <x v="3"/>
    <s v="FUR-BO-10001918"/>
    <x v="0"/>
    <x v="0"/>
    <s v="Sauder Forest Hills Library with Doors, Woodland Oak Finish"/>
    <n v="482.94"/>
    <n v="6"/>
    <n v="0.5"/>
    <n v="-376.69319999999999"/>
    <x v="1"/>
  </r>
  <r>
    <n v="9094"/>
    <x v="4550"/>
    <x v="1"/>
    <d v="2012-06-01T00:00:00"/>
    <d v="2012-06-05T00:00:00"/>
    <s v="Standard Class"/>
    <s v="AJ-10945"/>
    <s v="Ashley Jarboe"/>
    <s v="Consumer"/>
    <s v="United States"/>
    <s v="Detroit"/>
    <x v="12"/>
    <n v="48227"/>
    <x v="2"/>
    <s v="TEC-PH-10001299"/>
    <x v="2"/>
    <x v="7"/>
    <s v="Polycom CX300 Desktop Phone USB VoIP phone"/>
    <n v="299.98"/>
    <n v="2"/>
    <n v="0"/>
    <n v="83.994399999999999"/>
    <x v="1"/>
  </r>
  <r>
    <n v="9095"/>
    <x v="4550"/>
    <x v="1"/>
    <d v="2012-06-01T00:00:00"/>
    <d v="2012-06-05T00:00:00"/>
    <s v="Standard Class"/>
    <s v="AJ-10945"/>
    <s v="Ashley Jarboe"/>
    <s v="Consumer"/>
    <s v="United States"/>
    <s v="Detroit"/>
    <x v="12"/>
    <n v="48227"/>
    <x v="2"/>
    <s v="OFF-BI-10004224"/>
    <x v="1"/>
    <x v="8"/>
    <s v="Catalog Binders with Expanding Posts"/>
    <n v="403.68"/>
    <n v="6"/>
    <n v="0"/>
    <n v="181.65600000000001"/>
    <x v="1"/>
  </r>
  <r>
    <n v="9096"/>
    <x v="4550"/>
    <x v="1"/>
    <d v="2012-06-01T00:00:00"/>
    <d v="2012-06-05T00:00:00"/>
    <s v="Standard Class"/>
    <s v="AJ-10945"/>
    <s v="Ashley Jarboe"/>
    <s v="Consumer"/>
    <s v="United States"/>
    <s v="Detroit"/>
    <x v="12"/>
    <n v="48227"/>
    <x v="2"/>
    <s v="TEC-PH-10001300"/>
    <x v="2"/>
    <x v="7"/>
    <s v="iKross Bluetooth Portable Keyboard + Cell Phone Stand Holder + Brush for Apple iPhone 5S 5C 5, 4S 4"/>
    <n v="41.9"/>
    <n v="2"/>
    <n v="0"/>
    <n v="11.731999999999999"/>
    <x v="1"/>
  </r>
  <r>
    <n v="9097"/>
    <x v="4550"/>
    <x v="1"/>
    <d v="2012-06-01T00:00:00"/>
    <d v="2012-06-05T00:00:00"/>
    <s v="Standard Class"/>
    <s v="AJ-10945"/>
    <s v="Ashley Jarboe"/>
    <s v="Consumer"/>
    <s v="United States"/>
    <s v="Detroit"/>
    <x v="12"/>
    <n v="48227"/>
    <x v="2"/>
    <s v="OFF-LA-10004178"/>
    <x v="1"/>
    <x v="2"/>
    <s v="Avery 491"/>
    <n v="28.91"/>
    <n v="7"/>
    <n v="0"/>
    <n v="13.2986"/>
    <x v="1"/>
  </r>
  <r>
    <n v="9098"/>
    <x v="4551"/>
    <x v="2"/>
    <d v="2011-04-12T00:00:00"/>
    <d v="2011-04-17T00:00:00"/>
    <s v="Standard Class"/>
    <s v="SV-20785"/>
    <s v="Stewart Visinsky"/>
    <s v="Consumer"/>
    <s v="United States"/>
    <s v="Bloomington"/>
    <x v="14"/>
    <n v="47401"/>
    <x v="2"/>
    <s v="OFF-PA-10000289"/>
    <x v="1"/>
    <x v="10"/>
    <s v="Xerox 213"/>
    <n v="32.4"/>
    <n v="5"/>
    <n v="0"/>
    <n v="15.552"/>
    <x v="3"/>
  </r>
  <r>
    <n v="9099"/>
    <x v="4552"/>
    <x v="3"/>
    <d v="2014-10-13T00:00:00"/>
    <d v="2014-10-17T00:00:00"/>
    <s v="Standard Class"/>
    <s v="MG-17650"/>
    <s v="Matthew Grinstein"/>
    <s v="Home Office"/>
    <s v="United States"/>
    <s v="Dallas"/>
    <x v="5"/>
    <n v="75081"/>
    <x v="2"/>
    <s v="TEC-PH-10002085"/>
    <x v="2"/>
    <x v="7"/>
    <s v="Clarity 53712"/>
    <n v="369.54399999999998"/>
    <n v="7"/>
    <n v="0.2"/>
    <n v="27.715800000000002"/>
    <x v="2"/>
  </r>
  <r>
    <n v="9100"/>
    <x v="4552"/>
    <x v="3"/>
    <d v="2014-10-13T00:00:00"/>
    <d v="2014-10-17T00:00:00"/>
    <s v="Standard Class"/>
    <s v="MG-17650"/>
    <s v="Matthew Grinstein"/>
    <s v="Home Office"/>
    <s v="United States"/>
    <s v="Dallas"/>
    <x v="5"/>
    <n v="75081"/>
    <x v="2"/>
    <s v="OFF-PA-10001934"/>
    <x v="1"/>
    <x v="10"/>
    <s v="Xerox 1993"/>
    <n v="10.368"/>
    <n v="2"/>
    <n v="0.2"/>
    <n v="3.7584"/>
    <x v="2"/>
  </r>
  <r>
    <n v="9101"/>
    <x v="4552"/>
    <x v="3"/>
    <d v="2014-10-13T00:00:00"/>
    <d v="2014-10-17T00:00:00"/>
    <s v="Standard Class"/>
    <s v="MG-17650"/>
    <s v="Matthew Grinstein"/>
    <s v="Home Office"/>
    <s v="United States"/>
    <s v="Dallas"/>
    <x v="5"/>
    <n v="75081"/>
    <x v="2"/>
    <s v="TEC-AC-10003033"/>
    <x v="2"/>
    <x v="11"/>
    <s v="Plantronics CS510 - Over-the-Head monaural Wireless Headset System"/>
    <n v="791.88"/>
    <n v="3"/>
    <n v="0.2"/>
    <n v="128.68049999999999"/>
    <x v="2"/>
  </r>
  <r>
    <n v="9102"/>
    <x v="4553"/>
    <x v="1"/>
    <d v="2012-11-07T00:00:00"/>
    <d v="2012-11-12T00:00:00"/>
    <s v="Standard Class"/>
    <s v="AB-10105"/>
    <s v="Adrian Barton"/>
    <s v="Consumer"/>
    <s v="United States"/>
    <s v="Houston"/>
    <x v="5"/>
    <n v="77041"/>
    <x v="2"/>
    <s v="OFF-AR-10001683"/>
    <x v="1"/>
    <x v="6"/>
    <s v="Lumber Crayons"/>
    <n v="23.64"/>
    <n v="3"/>
    <n v="0.2"/>
    <n v="5.319"/>
    <x v="0"/>
  </r>
  <r>
    <n v="9103"/>
    <x v="4553"/>
    <x v="1"/>
    <d v="2012-11-07T00:00:00"/>
    <d v="2012-11-12T00:00:00"/>
    <s v="Standard Class"/>
    <s v="AB-10105"/>
    <s v="Adrian Barton"/>
    <s v="Consumer"/>
    <s v="United States"/>
    <s v="Houston"/>
    <x v="5"/>
    <n v="77041"/>
    <x v="2"/>
    <s v="OFF-ST-10001713"/>
    <x v="1"/>
    <x v="4"/>
    <s v="Gould Plastics 9-Pocket Panel Bin, 18-3/8w x 5-1/4d x 20-1/2h, Black"/>
    <n v="84.784000000000006"/>
    <n v="2"/>
    <n v="0.2"/>
    <n v="-16.956800000000001"/>
    <x v="0"/>
  </r>
  <r>
    <n v="9104"/>
    <x v="4553"/>
    <x v="1"/>
    <d v="2012-11-07T00:00:00"/>
    <d v="2012-11-12T00:00:00"/>
    <s v="Standard Class"/>
    <s v="AB-10105"/>
    <s v="Adrian Barton"/>
    <s v="Consumer"/>
    <s v="United States"/>
    <s v="Houston"/>
    <x v="5"/>
    <n v="77041"/>
    <x v="2"/>
    <s v="FUR-FU-10000193"/>
    <x v="0"/>
    <x v="5"/>
    <s v="Tenex Chairmats For Use with Hard Floors"/>
    <n v="64.959999999999994"/>
    <n v="5"/>
    <n v="0.6"/>
    <n v="-84.447999999999993"/>
    <x v="0"/>
  </r>
  <r>
    <n v="9105"/>
    <x v="4553"/>
    <x v="1"/>
    <d v="2012-11-07T00:00:00"/>
    <d v="2012-11-12T00:00:00"/>
    <s v="Standard Class"/>
    <s v="AB-10105"/>
    <s v="Adrian Barton"/>
    <s v="Consumer"/>
    <s v="United States"/>
    <s v="Houston"/>
    <x v="5"/>
    <n v="77041"/>
    <x v="2"/>
    <s v="OFF-BI-10000474"/>
    <x v="1"/>
    <x v="8"/>
    <s v="Avery Recycled Flexi-View Covers for Binding Systems"/>
    <n v="32.06"/>
    <n v="10"/>
    <n v="0.8"/>
    <n v="-51.295999999999999"/>
    <x v="0"/>
  </r>
  <r>
    <n v="9106"/>
    <x v="4553"/>
    <x v="1"/>
    <d v="2012-11-07T00:00:00"/>
    <d v="2012-11-12T00:00:00"/>
    <s v="Standard Class"/>
    <s v="AB-10105"/>
    <s v="Adrian Barton"/>
    <s v="Consumer"/>
    <s v="United States"/>
    <s v="Houston"/>
    <x v="5"/>
    <n v="77041"/>
    <x v="2"/>
    <s v="OFF-ST-10000129"/>
    <x v="1"/>
    <x v="4"/>
    <s v="Fellowes Recycled Storage Drawers"/>
    <n v="177.648"/>
    <n v="2"/>
    <n v="0.2"/>
    <n v="-28.867799999999999"/>
    <x v="0"/>
  </r>
  <r>
    <n v="9107"/>
    <x v="4553"/>
    <x v="1"/>
    <d v="2012-11-07T00:00:00"/>
    <d v="2012-11-12T00:00:00"/>
    <s v="Standard Class"/>
    <s v="AB-10105"/>
    <s v="Adrian Barton"/>
    <s v="Consumer"/>
    <s v="United States"/>
    <s v="Houston"/>
    <x v="5"/>
    <n v="77041"/>
    <x v="2"/>
    <s v="TEC-MA-10001016"/>
    <x v="2"/>
    <x v="15"/>
    <s v="Canon PC170 Desktop Personal Copier"/>
    <n v="287.91000000000003"/>
    <n v="3"/>
    <n v="0.4"/>
    <n v="33.589500000000001"/>
    <x v="0"/>
  </r>
  <r>
    <n v="9108"/>
    <x v="4554"/>
    <x v="1"/>
    <d v="2012-05-25T00:00:00"/>
    <d v="2012-05-28T00:00:00"/>
    <s v="First Class"/>
    <s v="MM-18280"/>
    <s v="Muhammed MacIntyre"/>
    <s v="Corporate"/>
    <s v="United States"/>
    <s v="Haltom City"/>
    <x v="5"/>
    <n v="76117"/>
    <x v="2"/>
    <s v="OFF-SU-10002557"/>
    <x v="1"/>
    <x v="14"/>
    <s v="Fiskars Spring-Action Scissors"/>
    <n v="22.367999999999999"/>
    <n v="2"/>
    <n v="0.2"/>
    <n v="1.6776"/>
    <x v="5"/>
  </r>
  <r>
    <n v="9109"/>
    <x v="4554"/>
    <x v="1"/>
    <d v="2012-05-25T00:00:00"/>
    <d v="2012-05-28T00:00:00"/>
    <s v="First Class"/>
    <s v="MM-18280"/>
    <s v="Muhammed MacIntyre"/>
    <s v="Corporate"/>
    <s v="United States"/>
    <s v="Haltom City"/>
    <x v="5"/>
    <n v="76117"/>
    <x v="2"/>
    <s v="OFF-PA-10002160"/>
    <x v="1"/>
    <x v="10"/>
    <s v="Xerox 1978"/>
    <n v="32.368000000000002"/>
    <n v="7"/>
    <n v="0.2"/>
    <n v="11.7334"/>
    <x v="5"/>
  </r>
  <r>
    <n v="9110"/>
    <x v="4554"/>
    <x v="1"/>
    <d v="2012-05-25T00:00:00"/>
    <d v="2012-05-28T00:00:00"/>
    <s v="First Class"/>
    <s v="MM-18280"/>
    <s v="Muhammed MacIntyre"/>
    <s v="Corporate"/>
    <s v="United States"/>
    <s v="Haltom City"/>
    <x v="5"/>
    <n v="76117"/>
    <x v="2"/>
    <s v="TEC-AC-10003095"/>
    <x v="2"/>
    <x v="11"/>
    <s v="Logitech G35 7.1-Channel Surround Sound Headset"/>
    <n v="207.98400000000001"/>
    <n v="2"/>
    <n v="0.2"/>
    <n v="36.397199999999998"/>
    <x v="5"/>
  </r>
  <r>
    <n v="9111"/>
    <x v="4555"/>
    <x v="2"/>
    <d v="2011-10-13T00:00:00"/>
    <d v="2011-10-15T00:00:00"/>
    <s v="First Class"/>
    <s v="MA-17995"/>
    <s v="Michelle Arnett"/>
    <s v="Home Office"/>
    <s v="United States"/>
    <s v="Richmond"/>
    <x v="17"/>
    <n v="23223"/>
    <x v="0"/>
    <s v="OFF-EN-10003160"/>
    <x v="1"/>
    <x v="12"/>
    <s v="Pastel Pink Envelopes"/>
    <n v="36.4"/>
    <n v="5"/>
    <n v="0"/>
    <n v="17.472000000000001"/>
    <x v="2"/>
  </r>
  <r>
    <n v="9112"/>
    <x v="4555"/>
    <x v="2"/>
    <d v="2011-10-13T00:00:00"/>
    <d v="2011-10-15T00:00:00"/>
    <s v="First Class"/>
    <s v="MA-17995"/>
    <s v="Michelle Arnett"/>
    <s v="Home Office"/>
    <s v="United States"/>
    <s v="Richmond"/>
    <x v="17"/>
    <n v="23223"/>
    <x v="0"/>
    <s v="TEC-AC-10001542"/>
    <x v="2"/>
    <x v="11"/>
    <s v="SanDisk Cruzer 16 GB USB Flash Drive"/>
    <n v="22.96"/>
    <n v="2"/>
    <n v="0"/>
    <n v="4.3624000000000001"/>
    <x v="2"/>
  </r>
  <r>
    <n v="9113"/>
    <x v="4555"/>
    <x v="2"/>
    <d v="2011-10-13T00:00:00"/>
    <d v="2011-10-15T00:00:00"/>
    <s v="First Class"/>
    <s v="MA-17995"/>
    <s v="Michelle Arnett"/>
    <s v="Home Office"/>
    <s v="United States"/>
    <s v="Richmond"/>
    <x v="17"/>
    <n v="23223"/>
    <x v="0"/>
    <s v="OFF-ST-10003641"/>
    <x v="1"/>
    <x v="4"/>
    <s v="Space Solutions Industrial Galvanized Steel Shelving."/>
    <n v="315.2"/>
    <n v="4"/>
    <n v="0"/>
    <n v="6.3040000000000003"/>
    <x v="2"/>
  </r>
  <r>
    <n v="9114"/>
    <x v="4555"/>
    <x v="2"/>
    <d v="2011-10-13T00:00:00"/>
    <d v="2011-10-15T00:00:00"/>
    <s v="First Class"/>
    <s v="MA-17995"/>
    <s v="Michelle Arnett"/>
    <s v="Home Office"/>
    <s v="United States"/>
    <s v="Richmond"/>
    <x v="17"/>
    <n v="23223"/>
    <x v="0"/>
    <s v="OFF-BI-10002432"/>
    <x v="1"/>
    <x v="8"/>
    <s v="Wilson Jones Standard D-Ring Binders"/>
    <n v="15.18"/>
    <n v="3"/>
    <n v="0"/>
    <n v="7.1345999999999998"/>
    <x v="2"/>
  </r>
  <r>
    <n v="9115"/>
    <x v="4556"/>
    <x v="0"/>
    <d v="2013-02-07T00:00:00"/>
    <d v="2013-02-10T00:00:00"/>
    <s v="Second Class"/>
    <s v="EB-13975"/>
    <s v="Erica Bern"/>
    <s v="Corporate"/>
    <s v="United States"/>
    <s v="Los Angeles"/>
    <x v="1"/>
    <n v="90049"/>
    <x v="1"/>
    <s v="TEC-PH-10004094"/>
    <x v="2"/>
    <x v="7"/>
    <s v="Motorola L703CM"/>
    <n v="623.96"/>
    <n v="5"/>
    <n v="0.2"/>
    <n v="38.997500000000002"/>
    <x v="11"/>
  </r>
  <r>
    <n v="9116"/>
    <x v="4557"/>
    <x v="3"/>
    <d v="2014-01-20T00:00:00"/>
    <d v="2014-01-25T00:00:00"/>
    <s v="Second Class"/>
    <s v="NS-18505"/>
    <s v="Neola Schneider"/>
    <s v="Consumer"/>
    <s v="United States"/>
    <s v="Philadelphia"/>
    <x v="9"/>
    <n v="19140"/>
    <x v="3"/>
    <s v="TEC-PH-10001817"/>
    <x v="2"/>
    <x v="7"/>
    <s v="Wilson Electronics DB Pro Signal Booster"/>
    <n v="429.6"/>
    <n v="2"/>
    <n v="0.4"/>
    <n v="-93.08"/>
    <x v="9"/>
  </r>
  <r>
    <n v="9117"/>
    <x v="4557"/>
    <x v="3"/>
    <d v="2014-01-20T00:00:00"/>
    <d v="2014-01-25T00:00:00"/>
    <s v="Second Class"/>
    <s v="NS-18505"/>
    <s v="Neola Schneider"/>
    <s v="Consumer"/>
    <s v="United States"/>
    <s v="Philadelphia"/>
    <x v="9"/>
    <n v="19140"/>
    <x v="3"/>
    <s v="FUR-FU-10002759"/>
    <x v="0"/>
    <x v="5"/>
    <s v="12-1/2 Diameter Round Wall Clock"/>
    <n v="31.968"/>
    <n v="2"/>
    <n v="0.2"/>
    <n v="6.3936000000000002"/>
    <x v="9"/>
  </r>
  <r>
    <n v="9118"/>
    <x v="4557"/>
    <x v="3"/>
    <d v="2014-01-20T00:00:00"/>
    <d v="2014-01-25T00:00:00"/>
    <s v="Second Class"/>
    <s v="NS-18505"/>
    <s v="Neola Schneider"/>
    <s v="Consumer"/>
    <s v="United States"/>
    <s v="Philadelphia"/>
    <x v="9"/>
    <n v="19140"/>
    <x v="3"/>
    <s v="FUR-CH-10000309"/>
    <x v="0"/>
    <x v="1"/>
    <s v="Global Comet Stacking Arm Chair"/>
    <n v="887.27099999999996"/>
    <n v="3"/>
    <n v="0.3"/>
    <n v="-63.3765"/>
    <x v="9"/>
  </r>
  <r>
    <n v="9119"/>
    <x v="4557"/>
    <x v="3"/>
    <d v="2014-01-20T00:00:00"/>
    <d v="2014-01-25T00:00:00"/>
    <s v="Second Class"/>
    <s v="NS-18505"/>
    <s v="Neola Schneider"/>
    <s v="Consumer"/>
    <s v="United States"/>
    <s v="Philadelphia"/>
    <x v="9"/>
    <n v="19140"/>
    <x v="3"/>
    <s v="OFF-PA-10003673"/>
    <x v="1"/>
    <x v="10"/>
    <s v="Strathmore Photo Mount Cards"/>
    <n v="21.696000000000002"/>
    <n v="4"/>
    <n v="0.2"/>
    <n v="7.0511999999999997"/>
    <x v="9"/>
  </r>
  <r>
    <n v="9120"/>
    <x v="4558"/>
    <x v="0"/>
    <d v="2013-06-07T00:00:00"/>
    <d v="2013-06-13T00:00:00"/>
    <s v="Standard Class"/>
    <s v="RB-19795"/>
    <s v="Ross Baird"/>
    <s v="Home Office"/>
    <s v="United States"/>
    <s v="Los Angeles"/>
    <x v="1"/>
    <n v="90036"/>
    <x v="1"/>
    <s v="OFF-LA-10000452"/>
    <x v="1"/>
    <x v="2"/>
    <s v="Avery 488"/>
    <n v="22.05"/>
    <n v="7"/>
    <n v="0"/>
    <n v="10.584"/>
    <x v="1"/>
  </r>
  <r>
    <n v="9121"/>
    <x v="4558"/>
    <x v="0"/>
    <d v="2013-06-07T00:00:00"/>
    <d v="2013-06-13T00:00:00"/>
    <s v="Standard Class"/>
    <s v="RB-19795"/>
    <s v="Ross Baird"/>
    <s v="Home Office"/>
    <s v="United States"/>
    <s v="Los Angeles"/>
    <x v="1"/>
    <n v="90036"/>
    <x v="1"/>
    <s v="OFF-PA-10000210"/>
    <x v="1"/>
    <x v="10"/>
    <s v="Xerox Blank Computer Paper"/>
    <n v="99.9"/>
    <n v="5"/>
    <n v="0"/>
    <n v="46.953000000000003"/>
    <x v="1"/>
  </r>
  <r>
    <n v="9122"/>
    <x v="4559"/>
    <x v="3"/>
    <d v="2014-03-19T00:00:00"/>
    <d v="2014-03-21T00:00:00"/>
    <s v="Second Class"/>
    <s v="JK-15325"/>
    <s v="Jason Klamczynski"/>
    <s v="Corporate"/>
    <s v="United States"/>
    <s v="Los Angeles"/>
    <x v="1"/>
    <n v="90032"/>
    <x v="1"/>
    <s v="OFF-AP-10000358"/>
    <x v="1"/>
    <x v="9"/>
    <s v="Fellowes Basic Home/Office Series Surge Protectors"/>
    <n v="90.86"/>
    <n v="7"/>
    <n v="0"/>
    <n v="26.349399999999999"/>
    <x v="10"/>
  </r>
  <r>
    <n v="9123"/>
    <x v="4560"/>
    <x v="3"/>
    <d v="2014-11-25T00:00:00"/>
    <d v="2014-11-25T00:00:00"/>
    <s v="Same Day"/>
    <s v="PR-18880"/>
    <s v="Patrick Ryan"/>
    <s v="Consumer"/>
    <s v="United States"/>
    <s v="San Francisco"/>
    <x v="1"/>
    <n v="94109"/>
    <x v="1"/>
    <s v="OFF-PA-10002137"/>
    <x v="1"/>
    <x v="10"/>
    <s v="Southworth 100% Résumé Paper, 24lb."/>
    <n v="7.78"/>
    <n v="1"/>
    <n v="0"/>
    <n v="3.5009999999999999"/>
    <x v="0"/>
  </r>
  <r>
    <n v="9124"/>
    <x v="4561"/>
    <x v="0"/>
    <d v="2013-11-27T00:00:00"/>
    <d v="2013-11-29T00:00:00"/>
    <s v="Second Class"/>
    <s v="EH-13945"/>
    <s v="Eric Hoffmann"/>
    <s v="Consumer"/>
    <s v="United States"/>
    <s v="Philadelphia"/>
    <x v="9"/>
    <n v="19120"/>
    <x v="3"/>
    <s v="OFF-BI-10003364"/>
    <x v="1"/>
    <x v="8"/>
    <s v="Binding Machine Supplies"/>
    <n v="78.759"/>
    <n v="9"/>
    <n v="0.7"/>
    <n v="-57.756599999999999"/>
    <x v="0"/>
  </r>
  <r>
    <n v="9125"/>
    <x v="4562"/>
    <x v="0"/>
    <d v="2013-08-19T00:00:00"/>
    <d v="2013-08-21T00:00:00"/>
    <s v="Second Class"/>
    <s v="MA-17560"/>
    <s v="Matt Abelman"/>
    <s v="Home Office"/>
    <s v="United States"/>
    <s v="Houston"/>
    <x v="5"/>
    <n v="77070"/>
    <x v="2"/>
    <s v="FUR-FU-10001940"/>
    <x v="0"/>
    <x v="5"/>
    <s v="Staples"/>
    <n v="9.5519999999999996"/>
    <n v="3"/>
    <n v="0.6"/>
    <n v="-3.8208000000000002"/>
    <x v="6"/>
  </r>
  <r>
    <n v="9126"/>
    <x v="4562"/>
    <x v="0"/>
    <d v="2013-08-19T00:00:00"/>
    <d v="2013-08-21T00:00:00"/>
    <s v="Second Class"/>
    <s v="MA-17560"/>
    <s v="Matt Abelman"/>
    <s v="Home Office"/>
    <s v="United States"/>
    <s v="Houston"/>
    <x v="5"/>
    <n v="77070"/>
    <x v="2"/>
    <s v="FUR-FU-10000320"/>
    <x v="0"/>
    <x v="5"/>
    <s v="OIC Stacking Trays"/>
    <n v="5.3440000000000003"/>
    <n v="4"/>
    <n v="0.6"/>
    <n v="-2.1375999999999999"/>
    <x v="6"/>
  </r>
  <r>
    <n v="9127"/>
    <x v="4563"/>
    <x v="1"/>
    <d v="2012-11-28T00:00:00"/>
    <d v="2012-12-03T00:00:00"/>
    <s v="Standard Class"/>
    <s v="MA-17995"/>
    <s v="Michelle Arnett"/>
    <s v="Home Office"/>
    <s v="United States"/>
    <s v="Las Cruces"/>
    <x v="27"/>
    <n v="88001"/>
    <x v="1"/>
    <s v="OFF-AR-10004441"/>
    <x v="1"/>
    <x v="6"/>
    <s v="BIC Brite Liner Highlighters"/>
    <n v="8.2799999999999994"/>
    <n v="2"/>
    <n v="0"/>
    <n v="3.4775999999999998"/>
    <x v="0"/>
  </r>
  <r>
    <n v="9128"/>
    <x v="4564"/>
    <x v="3"/>
    <d v="2014-05-26T00:00:00"/>
    <d v="2014-06-02T00:00:00"/>
    <s v="Standard Class"/>
    <s v="JL-15505"/>
    <s v="Jeremy Lonsdale"/>
    <s v="Consumer"/>
    <s v="United States"/>
    <s v="Houston"/>
    <x v="5"/>
    <n v="77070"/>
    <x v="2"/>
    <s v="OFF-ST-10002182"/>
    <x v="1"/>
    <x v="4"/>
    <s v="Iris 3-Drawer Stacking Bin, Black"/>
    <n v="50.136000000000003"/>
    <n v="3"/>
    <n v="0.2"/>
    <n v="-11.2806"/>
    <x v="5"/>
  </r>
  <r>
    <n v="9129"/>
    <x v="4565"/>
    <x v="3"/>
    <d v="2014-09-05T00:00:00"/>
    <d v="2014-09-06T00:00:00"/>
    <s v="First Class"/>
    <s v="AS-10045"/>
    <s v="Aaron Smayling"/>
    <s v="Corporate"/>
    <s v="United States"/>
    <s v="Redmond"/>
    <x v="21"/>
    <n v="97756"/>
    <x v="1"/>
    <s v="OFF-BI-10002931"/>
    <x v="1"/>
    <x v="8"/>
    <s v="Avery Trapezoid Extra Heavy Duty 4&quot; Binders"/>
    <n v="88.073999999999998"/>
    <n v="7"/>
    <n v="0.7"/>
    <n v="-58.716000000000001"/>
    <x v="8"/>
  </r>
  <r>
    <n v="9130"/>
    <x v="4566"/>
    <x v="0"/>
    <d v="2013-03-25T00:00:00"/>
    <d v="2013-03-27T00:00:00"/>
    <s v="Second Class"/>
    <s v="DC-12850"/>
    <s v="Dan Campbell"/>
    <s v="Consumer"/>
    <s v="United States"/>
    <s v="Cleveland"/>
    <x v="24"/>
    <n v="44105"/>
    <x v="3"/>
    <s v="FUR-BO-10004357"/>
    <x v="0"/>
    <x v="0"/>
    <s v="O'Sullivan Living Dimensions 3-Shelf Bookcases"/>
    <n v="301.47000000000003"/>
    <n v="3"/>
    <n v="0.5"/>
    <n v="-241.17599999999999"/>
    <x v="10"/>
  </r>
  <r>
    <n v="9131"/>
    <x v="4566"/>
    <x v="0"/>
    <d v="2013-03-25T00:00:00"/>
    <d v="2013-03-27T00:00:00"/>
    <s v="Second Class"/>
    <s v="DC-12850"/>
    <s v="Dan Campbell"/>
    <s v="Consumer"/>
    <s v="United States"/>
    <s v="Cleveland"/>
    <x v="24"/>
    <n v="44105"/>
    <x v="3"/>
    <s v="OFF-AR-10000475"/>
    <x v="1"/>
    <x v="6"/>
    <s v="Hunt BOSTON Vista Battery-Operated Pencil Sharpener, Black"/>
    <n v="18.655999999999999"/>
    <n v="2"/>
    <n v="0.2"/>
    <n v="1.6324000000000001"/>
    <x v="10"/>
  </r>
  <r>
    <n v="9132"/>
    <x v="4567"/>
    <x v="3"/>
    <d v="2014-05-29T00:00:00"/>
    <d v="2014-06-02T00:00:00"/>
    <s v="Standard Class"/>
    <s v="MD-17860"/>
    <s v="Michael Dominguez"/>
    <s v="Corporate"/>
    <s v="United States"/>
    <s v="Laurel"/>
    <x v="39"/>
    <n v="20707"/>
    <x v="3"/>
    <s v="FUR-FU-10001473"/>
    <x v="0"/>
    <x v="5"/>
    <s v="DAX Wood Document Frame"/>
    <n v="27.46"/>
    <n v="2"/>
    <n v="0"/>
    <n v="9.8856000000000002"/>
    <x v="5"/>
  </r>
  <r>
    <n v="9133"/>
    <x v="4567"/>
    <x v="3"/>
    <d v="2014-05-29T00:00:00"/>
    <d v="2014-06-02T00:00:00"/>
    <s v="Standard Class"/>
    <s v="MD-17860"/>
    <s v="Michael Dominguez"/>
    <s v="Corporate"/>
    <s v="United States"/>
    <s v="Laurel"/>
    <x v="39"/>
    <n v="20707"/>
    <x v="3"/>
    <s v="OFF-AP-10001469"/>
    <x v="1"/>
    <x v="9"/>
    <s v="Fellowes 8 Outlet Superior Workstation Surge Protector"/>
    <n v="125.13"/>
    <n v="3"/>
    <n v="0"/>
    <n v="36.287700000000001"/>
    <x v="5"/>
  </r>
  <r>
    <n v="9134"/>
    <x v="4568"/>
    <x v="1"/>
    <d v="2012-08-31T00:00:00"/>
    <d v="2012-09-04T00:00:00"/>
    <s v="Standard Class"/>
    <s v="RH-19510"/>
    <s v="Rick Huthwaite"/>
    <s v="Home Office"/>
    <s v="United States"/>
    <s v="San Diego"/>
    <x v="1"/>
    <n v="92037"/>
    <x v="1"/>
    <s v="TEC-PH-10004447"/>
    <x v="2"/>
    <x v="7"/>
    <s v="Toshiba IPT2010-SD IP Telephone"/>
    <n v="555.96"/>
    <n v="5"/>
    <n v="0.2"/>
    <n v="41.697000000000003"/>
    <x v="6"/>
  </r>
  <r>
    <n v="9135"/>
    <x v="4569"/>
    <x v="0"/>
    <d v="2013-04-13T00:00:00"/>
    <d v="2013-04-18T00:00:00"/>
    <s v="Standard Class"/>
    <s v="TB-21175"/>
    <s v="Thomas Boland"/>
    <s v="Corporate"/>
    <s v="United States"/>
    <s v="Wilson"/>
    <x v="3"/>
    <n v="27893"/>
    <x v="0"/>
    <s v="OFF-ST-10001469"/>
    <x v="1"/>
    <x v="4"/>
    <s v="Fellowes Bankers Box Recycled Super Stor/Drawer"/>
    <n v="129.55199999999999"/>
    <n v="3"/>
    <n v="0.2"/>
    <n v="-22.671600000000002"/>
    <x v="3"/>
  </r>
  <r>
    <n v="9136"/>
    <x v="4569"/>
    <x v="0"/>
    <d v="2013-04-13T00:00:00"/>
    <d v="2013-04-18T00:00:00"/>
    <s v="Standard Class"/>
    <s v="TB-21175"/>
    <s v="Thomas Boland"/>
    <s v="Corporate"/>
    <s v="United States"/>
    <s v="Wilson"/>
    <x v="3"/>
    <n v="27893"/>
    <x v="0"/>
    <s v="OFF-ST-10000060"/>
    <x v="1"/>
    <x v="4"/>
    <s v="Fellowes Bankers Box Staxonsteel Drawer File/Stacking System"/>
    <n v="51.984000000000002"/>
    <n v="1"/>
    <n v="0.2"/>
    <n v="-5.1984000000000004"/>
    <x v="3"/>
  </r>
  <r>
    <n v="9137"/>
    <x v="4569"/>
    <x v="0"/>
    <d v="2013-04-13T00:00:00"/>
    <d v="2013-04-18T00:00:00"/>
    <s v="Standard Class"/>
    <s v="TB-21175"/>
    <s v="Thomas Boland"/>
    <s v="Corporate"/>
    <s v="United States"/>
    <s v="Wilson"/>
    <x v="3"/>
    <n v="27893"/>
    <x v="0"/>
    <s v="OFF-PA-10000807"/>
    <x v="1"/>
    <x v="10"/>
    <s v="TOPS &quot;Important Message&quot; Pads, Canary, 4-1/4 x 5-1/2, 50 Sheets per Pad"/>
    <n v="10.272"/>
    <n v="3"/>
    <n v="0.2"/>
    <n v="3.4668000000000001"/>
    <x v="3"/>
  </r>
  <r>
    <n v="9138"/>
    <x v="4570"/>
    <x v="2"/>
    <d v="2011-02-03T00:00:00"/>
    <d v="2011-02-10T00:00:00"/>
    <s v="Standard Class"/>
    <s v="EB-13930"/>
    <s v="Eric Barreto"/>
    <s v="Consumer"/>
    <s v="United States"/>
    <s v="Saint Petersburg"/>
    <x v="2"/>
    <n v="33710"/>
    <x v="0"/>
    <s v="OFF-BI-10000666"/>
    <x v="1"/>
    <x v="8"/>
    <s v="Surelock Post Binders"/>
    <n v="18.335999999999999"/>
    <n v="2"/>
    <n v="0.7"/>
    <n v="-12.224"/>
    <x v="11"/>
  </r>
  <r>
    <n v="9139"/>
    <x v="4570"/>
    <x v="2"/>
    <d v="2011-02-03T00:00:00"/>
    <d v="2011-02-10T00:00:00"/>
    <s v="Standard Class"/>
    <s v="EB-13930"/>
    <s v="Eric Barreto"/>
    <s v="Consumer"/>
    <s v="United States"/>
    <s v="Saint Petersburg"/>
    <x v="2"/>
    <n v="33710"/>
    <x v="0"/>
    <s v="TEC-PH-10002890"/>
    <x v="2"/>
    <x v="7"/>
    <s v="AT&amp;T 17929 Lendline Telephone"/>
    <n v="180.96"/>
    <n v="5"/>
    <n v="0.2"/>
    <n v="13.571999999999999"/>
    <x v="11"/>
  </r>
  <r>
    <n v="9140"/>
    <x v="4571"/>
    <x v="2"/>
    <d v="2011-09-02T00:00:00"/>
    <d v="2011-09-08T00:00:00"/>
    <s v="Standard Class"/>
    <s v="BM-11785"/>
    <s v="Bryan Mills"/>
    <s v="Consumer"/>
    <s v="United States"/>
    <s v="Buffalo Grove"/>
    <x v="10"/>
    <n v="60089"/>
    <x v="2"/>
    <s v="TEC-AC-10000844"/>
    <x v="2"/>
    <x v="11"/>
    <s v="Logitech Gaming G510s - Keyboard"/>
    <n v="475.94400000000002"/>
    <n v="7"/>
    <n v="0.2"/>
    <n v="95.188800000000001"/>
    <x v="8"/>
  </r>
  <r>
    <n v="9141"/>
    <x v="4572"/>
    <x v="3"/>
    <d v="2014-10-01T00:00:00"/>
    <d v="2014-10-03T00:00:00"/>
    <s v="Second Class"/>
    <s v="BT-11530"/>
    <s v="Bradley Talbott"/>
    <s v="Home Office"/>
    <s v="United States"/>
    <s v="Los Angeles"/>
    <x v="1"/>
    <n v="90049"/>
    <x v="1"/>
    <s v="TEC-AC-10002402"/>
    <x v="2"/>
    <x v="11"/>
    <s v="Razer Kraken PRO Over Ear PC and Music Headset"/>
    <n v="159.97999999999999"/>
    <n v="2"/>
    <n v="0"/>
    <n v="47.994"/>
    <x v="2"/>
  </r>
  <r>
    <n v="9142"/>
    <x v="4573"/>
    <x v="0"/>
    <d v="2013-09-06T00:00:00"/>
    <d v="2013-09-08T00:00:00"/>
    <s v="First Class"/>
    <s v="FW-14395"/>
    <s v="Fred Wasserman"/>
    <s v="Corporate"/>
    <s v="United States"/>
    <s v="New York City"/>
    <x v="15"/>
    <n v="10011"/>
    <x v="3"/>
    <s v="TEC-PH-10003988"/>
    <x v="2"/>
    <x v="7"/>
    <s v="LF Elite 3D Dazzle Designer Hard Case Cover, Lf Stylus Pen and Wiper For Apple Iphone 5c Mini Lite"/>
    <n v="43.6"/>
    <n v="4"/>
    <n v="0"/>
    <n v="12.208"/>
    <x v="8"/>
  </r>
  <r>
    <n v="9143"/>
    <x v="4574"/>
    <x v="3"/>
    <d v="2014-05-21T00:00:00"/>
    <d v="2014-05-27T00:00:00"/>
    <s v="Standard Class"/>
    <s v="RD-19480"/>
    <s v="Rick Duston"/>
    <s v="Consumer"/>
    <s v="United States"/>
    <s v="Las Vegas"/>
    <x v="33"/>
    <n v="89115"/>
    <x v="1"/>
    <s v="OFF-BI-10004040"/>
    <x v="1"/>
    <x v="8"/>
    <s v="Wilson Jones Impact Binders"/>
    <n v="8.2880000000000003"/>
    <n v="2"/>
    <n v="0.2"/>
    <n v="3.0044"/>
    <x v="5"/>
  </r>
  <r>
    <n v="9144"/>
    <x v="4574"/>
    <x v="3"/>
    <d v="2014-05-21T00:00:00"/>
    <d v="2014-05-27T00:00:00"/>
    <s v="Standard Class"/>
    <s v="RD-19480"/>
    <s v="Rick Duston"/>
    <s v="Consumer"/>
    <s v="United States"/>
    <s v="Las Vegas"/>
    <x v="33"/>
    <n v="89115"/>
    <x v="1"/>
    <s v="TEC-PH-10004094"/>
    <x v="2"/>
    <x v="7"/>
    <s v="Motorola L703CM"/>
    <n v="1123.1279999999999"/>
    <n v="9"/>
    <n v="0.2"/>
    <n v="70.195499999999996"/>
    <x v="5"/>
  </r>
  <r>
    <n v="9145"/>
    <x v="4574"/>
    <x v="3"/>
    <d v="2014-05-21T00:00:00"/>
    <d v="2014-05-27T00:00:00"/>
    <s v="Standard Class"/>
    <s v="RD-19480"/>
    <s v="Rick Duston"/>
    <s v="Consumer"/>
    <s v="United States"/>
    <s v="Las Vegas"/>
    <x v="33"/>
    <n v="89115"/>
    <x v="1"/>
    <s v="OFF-AP-10000358"/>
    <x v="1"/>
    <x v="9"/>
    <s v="Fellowes Basic Home/Office Series Surge Protectors"/>
    <n v="64.900000000000006"/>
    <n v="5"/>
    <n v="0"/>
    <n v="18.821000000000002"/>
    <x v="5"/>
  </r>
  <r>
    <n v="9146"/>
    <x v="4575"/>
    <x v="1"/>
    <d v="2012-09-20T00:00:00"/>
    <d v="2012-09-24T00:00:00"/>
    <s v="Standard Class"/>
    <s v="TP-21130"/>
    <s v="Theone Pippenger"/>
    <s v="Consumer"/>
    <s v="United States"/>
    <s v="Naperville"/>
    <x v="10"/>
    <n v="60540"/>
    <x v="2"/>
    <s v="OFF-BI-10000138"/>
    <x v="1"/>
    <x v="8"/>
    <s v="Acco Translucent Poly Ring Binders"/>
    <n v="2.8079999999999998"/>
    <n v="3"/>
    <n v="0.8"/>
    <n v="-4.4927999999999999"/>
    <x v="8"/>
  </r>
  <r>
    <n v="9147"/>
    <x v="4576"/>
    <x v="0"/>
    <d v="2013-01-23T00:00:00"/>
    <d v="2013-01-27T00:00:00"/>
    <s v="Standard Class"/>
    <s v="CB-12535"/>
    <s v="Claudia Bergmann"/>
    <s v="Corporate"/>
    <s v="United States"/>
    <s v="Burlington"/>
    <x v="42"/>
    <n v="5408"/>
    <x v="3"/>
    <s v="TEC-AC-10002926"/>
    <x v="2"/>
    <x v="11"/>
    <s v="Logitech Wireless Marathon Mouse M705"/>
    <n v="99.98"/>
    <n v="2"/>
    <n v="0"/>
    <n v="42.991399999999999"/>
    <x v="9"/>
  </r>
  <r>
    <n v="9148"/>
    <x v="4576"/>
    <x v="0"/>
    <d v="2013-01-23T00:00:00"/>
    <d v="2013-01-27T00:00:00"/>
    <s v="Standard Class"/>
    <s v="CB-12535"/>
    <s v="Claudia Bergmann"/>
    <s v="Corporate"/>
    <s v="United States"/>
    <s v="Burlington"/>
    <x v="42"/>
    <n v="5408"/>
    <x v="3"/>
    <s v="OFF-AR-10003477"/>
    <x v="1"/>
    <x v="6"/>
    <s v="4009 Highlighters"/>
    <n v="8.0399999999999991"/>
    <n v="6"/>
    <n v="0"/>
    <n v="2.7336"/>
    <x v="9"/>
  </r>
  <r>
    <n v="9149"/>
    <x v="4576"/>
    <x v="0"/>
    <d v="2013-01-23T00:00:00"/>
    <d v="2013-01-27T00:00:00"/>
    <s v="Standard Class"/>
    <s v="CB-12535"/>
    <s v="Claudia Bergmann"/>
    <s v="Corporate"/>
    <s v="United States"/>
    <s v="Burlington"/>
    <x v="42"/>
    <n v="5408"/>
    <x v="3"/>
    <s v="OFF-ST-10001526"/>
    <x v="1"/>
    <x v="4"/>
    <s v="Iceberg Mobile Mega Data/Printer Cart"/>
    <n v="1564.29"/>
    <n v="13"/>
    <n v="0"/>
    <n v="406.71539999999999"/>
    <x v="9"/>
  </r>
  <r>
    <n v="9150"/>
    <x v="4577"/>
    <x v="2"/>
    <d v="2011-06-01T00:00:00"/>
    <d v="2011-06-06T00:00:00"/>
    <s v="Standard Class"/>
    <s v="QJ-19255"/>
    <s v="Quincy Jones"/>
    <s v="Corporate"/>
    <s v="United States"/>
    <s v="Detroit"/>
    <x v="12"/>
    <n v="48234"/>
    <x v="2"/>
    <s v="OFF-BI-10001765"/>
    <x v="1"/>
    <x v="8"/>
    <s v="Wilson Jones Heavy-Duty Casebound Ring Binders with Metal Hinges"/>
    <n v="138.56"/>
    <n v="4"/>
    <n v="0"/>
    <n v="66.508799999999994"/>
    <x v="1"/>
  </r>
  <r>
    <n v="9151"/>
    <x v="4577"/>
    <x v="2"/>
    <d v="2011-06-01T00:00:00"/>
    <d v="2011-06-06T00:00:00"/>
    <s v="Standard Class"/>
    <s v="QJ-19255"/>
    <s v="Quincy Jones"/>
    <s v="Corporate"/>
    <s v="United States"/>
    <s v="Detroit"/>
    <x v="12"/>
    <n v="48234"/>
    <x v="2"/>
    <s v="OFF-AP-10004859"/>
    <x v="1"/>
    <x v="9"/>
    <s v="Acco 6 Outlet Guardian Premium Surge Suppressor"/>
    <n v="65.52"/>
    <n v="5"/>
    <n v="0.1"/>
    <n v="12.375999999999999"/>
    <x v="1"/>
  </r>
  <r>
    <n v="9152"/>
    <x v="4578"/>
    <x v="1"/>
    <d v="2012-09-24T00:00:00"/>
    <d v="2012-09-29T00:00:00"/>
    <s v="Second Class"/>
    <s v="KM-16720"/>
    <s v="Kunst Miller"/>
    <s v="Consumer"/>
    <s v="United States"/>
    <s v="Avondale"/>
    <x v="16"/>
    <n v="85323"/>
    <x v="1"/>
    <s v="OFF-AR-10003179"/>
    <x v="1"/>
    <x v="6"/>
    <s v="Dixon Ticonderoga Core-Lock Colored Pencils"/>
    <n v="14.576000000000001"/>
    <n v="2"/>
    <n v="0.2"/>
    <n v="2.3685999999999998"/>
    <x v="8"/>
  </r>
  <r>
    <n v="9153"/>
    <x v="4578"/>
    <x v="1"/>
    <d v="2012-09-24T00:00:00"/>
    <d v="2012-09-29T00:00:00"/>
    <s v="Second Class"/>
    <s v="KM-16720"/>
    <s v="Kunst Miller"/>
    <s v="Consumer"/>
    <s v="United States"/>
    <s v="Avondale"/>
    <x v="16"/>
    <n v="85323"/>
    <x v="1"/>
    <s v="TEC-AC-10002345"/>
    <x v="2"/>
    <x v="11"/>
    <s v="HP Standard 104 key PS/2 Keyboard"/>
    <n v="23.2"/>
    <n v="2"/>
    <n v="0.2"/>
    <n v="1.45"/>
    <x v="8"/>
  </r>
  <r>
    <n v="9154"/>
    <x v="4578"/>
    <x v="1"/>
    <d v="2012-09-24T00:00:00"/>
    <d v="2012-09-29T00:00:00"/>
    <s v="Second Class"/>
    <s v="KM-16720"/>
    <s v="Kunst Miller"/>
    <s v="Consumer"/>
    <s v="United States"/>
    <s v="Avondale"/>
    <x v="16"/>
    <n v="85323"/>
    <x v="1"/>
    <s v="OFF-AR-10001246"/>
    <x v="1"/>
    <x v="6"/>
    <s v="Newell 317"/>
    <n v="16.463999999999999"/>
    <n v="7"/>
    <n v="0.2"/>
    <n v="1.8522000000000001"/>
    <x v="8"/>
  </r>
  <r>
    <n v="9155"/>
    <x v="4579"/>
    <x v="0"/>
    <d v="2013-08-02T00:00:00"/>
    <d v="2013-08-04T00:00:00"/>
    <s v="Second Class"/>
    <s v="KM-16660"/>
    <s v="Khloe Miller"/>
    <s v="Consumer"/>
    <s v="United States"/>
    <s v="Philadelphia"/>
    <x v="9"/>
    <n v="19140"/>
    <x v="3"/>
    <s v="FUR-FU-10004864"/>
    <x v="0"/>
    <x v="5"/>
    <s v="Eldon 500 Class Desk Accessories"/>
    <n v="19.312000000000001"/>
    <n v="2"/>
    <n v="0.2"/>
    <n v="3.1381999999999999"/>
    <x v="6"/>
  </r>
  <r>
    <n v="9156"/>
    <x v="4580"/>
    <x v="2"/>
    <d v="2011-01-24T00:00:00"/>
    <d v="2011-01-29T00:00:00"/>
    <s v="Standard Class"/>
    <s v="IM-15055"/>
    <s v="Ionia McGrath"/>
    <s v="Consumer"/>
    <s v="United States"/>
    <s v="Las Vegas"/>
    <x v="33"/>
    <n v="89115"/>
    <x v="1"/>
    <s v="OFF-PA-10001804"/>
    <x v="1"/>
    <x v="10"/>
    <s v="Xerox 195"/>
    <n v="40.08"/>
    <n v="6"/>
    <n v="0"/>
    <n v="19.238399999999999"/>
    <x v="9"/>
  </r>
  <r>
    <n v="9157"/>
    <x v="4581"/>
    <x v="2"/>
    <d v="2011-08-04T00:00:00"/>
    <d v="2011-08-08T00:00:00"/>
    <s v="Standard Class"/>
    <s v="ML-17395"/>
    <s v="Marina Lichtenstein"/>
    <s v="Corporate"/>
    <s v="United States"/>
    <s v="Bangor"/>
    <x v="43"/>
    <n v="4401"/>
    <x v="3"/>
    <s v="OFF-AP-10001271"/>
    <x v="1"/>
    <x v="9"/>
    <s v="Eureka The Boss Cordless Rechargeable Stick Vac"/>
    <n v="101.96"/>
    <n v="2"/>
    <n v="0"/>
    <n v="27.529199999999999"/>
    <x v="6"/>
  </r>
  <r>
    <n v="9158"/>
    <x v="4581"/>
    <x v="2"/>
    <d v="2011-08-04T00:00:00"/>
    <d v="2011-08-08T00:00:00"/>
    <s v="Standard Class"/>
    <s v="ML-17395"/>
    <s v="Marina Lichtenstein"/>
    <s v="Corporate"/>
    <s v="United States"/>
    <s v="Bangor"/>
    <x v="43"/>
    <n v="4401"/>
    <x v="3"/>
    <s v="OFF-PA-10004353"/>
    <x v="1"/>
    <x v="10"/>
    <s v="Southworth 25% Cotton Premium Laser Paper and Envelopes"/>
    <n v="259.74"/>
    <n v="13"/>
    <n v="0"/>
    <n v="124.6752"/>
    <x v="6"/>
  </r>
  <r>
    <n v="9159"/>
    <x v="4581"/>
    <x v="2"/>
    <d v="2011-08-04T00:00:00"/>
    <d v="2011-08-08T00:00:00"/>
    <s v="Standard Class"/>
    <s v="ML-17395"/>
    <s v="Marina Lichtenstein"/>
    <s v="Corporate"/>
    <s v="United States"/>
    <s v="Bangor"/>
    <x v="43"/>
    <n v="4401"/>
    <x v="3"/>
    <s v="TEC-AC-10002473"/>
    <x v="2"/>
    <x v="11"/>
    <s v="Maxell 4.7GB DVD-R"/>
    <n v="255.42"/>
    <n v="9"/>
    <n v="0"/>
    <n v="104.7222"/>
    <x v="6"/>
  </r>
  <r>
    <n v="9160"/>
    <x v="4582"/>
    <x v="0"/>
    <d v="2013-08-10T00:00:00"/>
    <d v="2013-08-15T00:00:00"/>
    <s v="Standard Class"/>
    <s v="GH-14410"/>
    <s v="Gary Hansen"/>
    <s v="Home Office"/>
    <s v="United States"/>
    <s v="Hendersonville"/>
    <x v="18"/>
    <n v="37075"/>
    <x v="0"/>
    <s v="OFF-BI-10003314"/>
    <x v="1"/>
    <x v="8"/>
    <s v="Tuff Stuff Recycled Round Ring Binders"/>
    <n v="4.3380000000000001"/>
    <n v="3"/>
    <n v="0.7"/>
    <n v="-3.0366"/>
    <x v="6"/>
  </r>
  <r>
    <n v="9161"/>
    <x v="4582"/>
    <x v="0"/>
    <d v="2013-08-10T00:00:00"/>
    <d v="2013-08-15T00:00:00"/>
    <s v="Standard Class"/>
    <s v="GH-14410"/>
    <s v="Gary Hansen"/>
    <s v="Home Office"/>
    <s v="United States"/>
    <s v="Hendersonville"/>
    <x v="18"/>
    <n v="37075"/>
    <x v="0"/>
    <s v="OFF-BI-10004465"/>
    <x v="1"/>
    <x v="8"/>
    <s v="Avery Durable Slant Ring Binders"/>
    <n v="11.88"/>
    <n v="5"/>
    <n v="0.7"/>
    <n v="-7.92"/>
    <x v="6"/>
  </r>
  <r>
    <n v="9162"/>
    <x v="4583"/>
    <x v="0"/>
    <d v="2013-12-09T00:00:00"/>
    <d v="2013-12-13T00:00:00"/>
    <s v="Standard Class"/>
    <s v="AG-10900"/>
    <s v="Arthur Gainer"/>
    <s v="Consumer"/>
    <s v="United States"/>
    <s v="Eau Claire"/>
    <x v="6"/>
    <n v="54703"/>
    <x v="2"/>
    <s v="FUR-BO-10003450"/>
    <x v="0"/>
    <x v="0"/>
    <s v="Bush Westfield Collection Bookcases, Dark Cherry Finish"/>
    <n v="405.86"/>
    <n v="7"/>
    <n v="0"/>
    <n v="32.468800000000002"/>
    <x v="4"/>
  </r>
  <r>
    <n v="9163"/>
    <x v="4583"/>
    <x v="0"/>
    <d v="2013-12-09T00:00:00"/>
    <d v="2013-12-13T00:00:00"/>
    <s v="Standard Class"/>
    <s v="AG-10900"/>
    <s v="Arthur Gainer"/>
    <s v="Consumer"/>
    <s v="United States"/>
    <s v="Eau Claire"/>
    <x v="6"/>
    <n v="54703"/>
    <x v="2"/>
    <s v="FUR-CH-10002335"/>
    <x v="0"/>
    <x v="1"/>
    <s v="Hon GuestStacker Chair"/>
    <n v="680.01"/>
    <n v="3"/>
    <n v="0"/>
    <n v="176.80260000000001"/>
    <x v="4"/>
  </r>
  <r>
    <n v="9164"/>
    <x v="4584"/>
    <x v="1"/>
    <d v="2012-06-08T00:00:00"/>
    <d v="2012-06-12T00:00:00"/>
    <s v="Standard Class"/>
    <s v="MG-17695"/>
    <s v="Maureen Gnade"/>
    <s v="Consumer"/>
    <s v="United States"/>
    <s v="Chicago"/>
    <x v="10"/>
    <n v="60610"/>
    <x v="2"/>
    <s v="TEC-AC-10003433"/>
    <x v="2"/>
    <x v="11"/>
    <s v="Maxell 4.7GB DVD+R 5/Pack"/>
    <n v="2.3759999999999999"/>
    <n v="3"/>
    <n v="0.2"/>
    <n v="0.74250000000000005"/>
    <x v="1"/>
  </r>
  <r>
    <n v="9165"/>
    <x v="4584"/>
    <x v="1"/>
    <d v="2012-06-08T00:00:00"/>
    <d v="2012-06-12T00:00:00"/>
    <s v="Standard Class"/>
    <s v="MG-17695"/>
    <s v="Maureen Gnade"/>
    <s v="Consumer"/>
    <s v="United States"/>
    <s v="Chicago"/>
    <x v="10"/>
    <n v="60610"/>
    <x v="2"/>
    <s v="OFF-AP-10003849"/>
    <x v="1"/>
    <x v="9"/>
    <s v="Hoover Shoulder Vac Commercial Portable Vacuum"/>
    <n v="143.12799999999999"/>
    <n v="2"/>
    <n v="0.8"/>
    <n v="-393.60199999999998"/>
    <x v="1"/>
  </r>
  <r>
    <n v="9166"/>
    <x v="4585"/>
    <x v="0"/>
    <d v="2013-06-25T00:00:00"/>
    <d v="2013-06-27T00:00:00"/>
    <s v="Second Class"/>
    <s v="MJ-17740"/>
    <s v="Max Jones"/>
    <s v="Consumer"/>
    <s v="United States"/>
    <s v="San Diego"/>
    <x v="1"/>
    <n v="92037"/>
    <x v="1"/>
    <s v="TEC-MA-10000984"/>
    <x v="2"/>
    <x v="15"/>
    <s v="Okidata MB760 Printer"/>
    <n v="4476.8"/>
    <n v="4"/>
    <n v="0.2"/>
    <n v="503.64"/>
    <x v="1"/>
  </r>
  <r>
    <n v="9167"/>
    <x v="4585"/>
    <x v="0"/>
    <d v="2013-06-25T00:00:00"/>
    <d v="2013-06-27T00:00:00"/>
    <s v="Second Class"/>
    <s v="MJ-17740"/>
    <s v="Max Jones"/>
    <s v="Consumer"/>
    <s v="United States"/>
    <s v="San Diego"/>
    <x v="1"/>
    <n v="92037"/>
    <x v="1"/>
    <s v="OFF-PA-10000418"/>
    <x v="1"/>
    <x v="10"/>
    <s v="Xerox 189"/>
    <n v="104.85"/>
    <n v="1"/>
    <n v="0"/>
    <n v="50.328000000000003"/>
    <x v="1"/>
  </r>
  <r>
    <n v="9168"/>
    <x v="4585"/>
    <x v="0"/>
    <d v="2013-06-25T00:00:00"/>
    <d v="2013-06-27T00:00:00"/>
    <s v="Second Class"/>
    <s v="MJ-17740"/>
    <s v="Max Jones"/>
    <s v="Consumer"/>
    <s v="United States"/>
    <s v="San Diego"/>
    <x v="1"/>
    <n v="92037"/>
    <x v="1"/>
    <s v="OFF-AP-10001242"/>
    <x v="1"/>
    <x v="9"/>
    <s v="APC 7 Outlet Network SurgeArrest Surge Protector"/>
    <n v="241.44"/>
    <n v="3"/>
    <n v="0"/>
    <n v="72.432000000000002"/>
    <x v="1"/>
  </r>
  <r>
    <n v="9169"/>
    <x v="4586"/>
    <x v="0"/>
    <d v="2013-03-16T00:00:00"/>
    <d v="2013-03-20T00:00:00"/>
    <s v="Standard Class"/>
    <s v="SJ-20125"/>
    <s v="Sanjit Jacobs"/>
    <s v="Home Office"/>
    <s v="United States"/>
    <s v="Jackson"/>
    <x v="35"/>
    <n v="39212"/>
    <x v="0"/>
    <s v="OFF-PA-10001954"/>
    <x v="1"/>
    <x v="10"/>
    <s v="Xerox 1964"/>
    <n v="319.76"/>
    <n v="14"/>
    <n v="0"/>
    <n v="147.08959999999999"/>
    <x v="10"/>
  </r>
  <r>
    <n v="9170"/>
    <x v="4586"/>
    <x v="0"/>
    <d v="2013-03-16T00:00:00"/>
    <d v="2013-03-20T00:00:00"/>
    <s v="Standard Class"/>
    <s v="SJ-20125"/>
    <s v="Sanjit Jacobs"/>
    <s v="Home Office"/>
    <s v="United States"/>
    <s v="Jackson"/>
    <x v="35"/>
    <n v="39212"/>
    <x v="0"/>
    <s v="OFF-PA-10001954"/>
    <x v="1"/>
    <x v="10"/>
    <s v="Xerox 1964"/>
    <n v="45.68"/>
    <n v="2"/>
    <n v="0"/>
    <n v="21.012799999999999"/>
    <x v="10"/>
  </r>
  <r>
    <n v="9171"/>
    <x v="4587"/>
    <x v="0"/>
    <d v="2013-12-02T00:00:00"/>
    <d v="2013-12-02T00:00:00"/>
    <s v="Same Day"/>
    <s v="LB-16795"/>
    <s v="Laurel Beltran"/>
    <s v="Home Office"/>
    <s v="United States"/>
    <s v="Oxnard"/>
    <x v="1"/>
    <n v="93030"/>
    <x v="1"/>
    <s v="FUR-FU-10000448"/>
    <x v="0"/>
    <x v="5"/>
    <s v="Tenex Chairmats For Use With Carpeted Floors"/>
    <n v="31.96"/>
    <n v="2"/>
    <n v="0"/>
    <n v="1.5980000000000001"/>
    <x v="4"/>
  </r>
  <r>
    <n v="9172"/>
    <x v="4587"/>
    <x v="0"/>
    <d v="2013-12-02T00:00:00"/>
    <d v="2013-12-02T00:00:00"/>
    <s v="Same Day"/>
    <s v="LB-16795"/>
    <s v="Laurel Beltran"/>
    <s v="Home Office"/>
    <s v="United States"/>
    <s v="Oxnard"/>
    <x v="1"/>
    <n v="93030"/>
    <x v="1"/>
    <s v="OFF-PA-10001357"/>
    <x v="1"/>
    <x v="10"/>
    <s v="Xerox 1886"/>
    <n v="47.9"/>
    <n v="1"/>
    <n v="0"/>
    <n v="22.992000000000001"/>
    <x v="4"/>
  </r>
  <r>
    <n v="9173"/>
    <x v="4587"/>
    <x v="0"/>
    <d v="2013-12-02T00:00:00"/>
    <d v="2013-12-02T00:00:00"/>
    <s v="Same Day"/>
    <s v="LB-16795"/>
    <s v="Laurel Beltran"/>
    <s v="Home Office"/>
    <s v="United States"/>
    <s v="Oxnard"/>
    <x v="1"/>
    <n v="93030"/>
    <x v="1"/>
    <s v="OFF-ST-10002292"/>
    <x v="1"/>
    <x v="4"/>
    <s v="Sauder Facets Collection Locker/File Cabinet, Sky Alder Finish"/>
    <n v="1112.94"/>
    <n v="3"/>
    <n v="0"/>
    <n v="222.58799999999999"/>
    <x v="4"/>
  </r>
  <r>
    <n v="9174"/>
    <x v="4587"/>
    <x v="0"/>
    <d v="2013-12-02T00:00:00"/>
    <d v="2013-12-02T00:00:00"/>
    <s v="Same Day"/>
    <s v="LB-16795"/>
    <s v="Laurel Beltran"/>
    <s v="Home Office"/>
    <s v="United States"/>
    <s v="Oxnard"/>
    <x v="1"/>
    <n v="93030"/>
    <x v="1"/>
    <s v="OFF-EN-10001219"/>
    <x v="1"/>
    <x v="12"/>
    <s v="#10- 4 1/8&quot; x 9 1/2&quot; Security-Tint Envelopes"/>
    <n v="22.92"/>
    <n v="3"/>
    <n v="0"/>
    <n v="11.2308"/>
    <x v="4"/>
  </r>
  <r>
    <n v="9175"/>
    <x v="4588"/>
    <x v="3"/>
    <d v="2014-06-13T00:00:00"/>
    <d v="2014-06-15T00:00:00"/>
    <s v="Second Class"/>
    <s v="SB-20185"/>
    <s v="Sarah Brown"/>
    <s v="Consumer"/>
    <s v="United States"/>
    <s v="Kent"/>
    <x v="4"/>
    <n v="98031"/>
    <x v="1"/>
    <s v="TEC-PH-10002564"/>
    <x v="2"/>
    <x v="7"/>
    <s v="OtterBox Defender Series Case - Samsung Galaxy S4"/>
    <n v="71.975999999999999"/>
    <n v="3"/>
    <n v="0.2"/>
    <n v="8.9969999999999999"/>
    <x v="1"/>
  </r>
  <r>
    <n v="9176"/>
    <x v="4588"/>
    <x v="3"/>
    <d v="2014-06-13T00:00:00"/>
    <d v="2014-06-15T00:00:00"/>
    <s v="Second Class"/>
    <s v="SB-20185"/>
    <s v="Sarah Brown"/>
    <s v="Consumer"/>
    <s v="United States"/>
    <s v="Kent"/>
    <x v="4"/>
    <n v="98031"/>
    <x v="1"/>
    <s v="OFF-PA-10001639"/>
    <x v="1"/>
    <x v="10"/>
    <s v="Xerox 203"/>
    <n v="19.440000000000001"/>
    <n v="3"/>
    <n v="0"/>
    <n v="9.3312000000000008"/>
    <x v="1"/>
  </r>
  <r>
    <n v="9177"/>
    <x v="4589"/>
    <x v="0"/>
    <d v="2013-03-20T00:00:00"/>
    <d v="2013-03-25T00:00:00"/>
    <s v="Standard Class"/>
    <s v="CC-12610"/>
    <s v="Corey Catlett"/>
    <s v="Corporate"/>
    <s v="United States"/>
    <s v="Nashville"/>
    <x v="18"/>
    <n v="37211"/>
    <x v="0"/>
    <s v="OFF-BI-10001153"/>
    <x v="1"/>
    <x v="8"/>
    <s v="Ibico Recycled Grain-Textured Covers"/>
    <n v="31.085999999999999"/>
    <n v="3"/>
    <n v="0.7"/>
    <n v="-20.724"/>
    <x v="10"/>
  </r>
  <r>
    <n v="9178"/>
    <x v="4590"/>
    <x v="0"/>
    <d v="2013-11-15T00:00:00"/>
    <d v="2013-11-19T00:00:00"/>
    <s v="Standard Class"/>
    <s v="DP-13000"/>
    <s v="Darren Powers"/>
    <s v="Consumer"/>
    <s v="United States"/>
    <s v="New York City"/>
    <x v="15"/>
    <n v="10035"/>
    <x v="3"/>
    <s v="TEC-PH-10003356"/>
    <x v="2"/>
    <x v="7"/>
    <s v="SmartStand Mobile Device Holder, Assorted Colors"/>
    <n v="13.98"/>
    <n v="2"/>
    <n v="0"/>
    <n v="3.9144000000000001"/>
    <x v="0"/>
  </r>
  <r>
    <n v="9179"/>
    <x v="4590"/>
    <x v="0"/>
    <d v="2013-11-15T00:00:00"/>
    <d v="2013-11-19T00:00:00"/>
    <s v="Standard Class"/>
    <s v="DP-13000"/>
    <s v="Darren Powers"/>
    <s v="Consumer"/>
    <s v="United States"/>
    <s v="New York City"/>
    <x v="15"/>
    <n v="10035"/>
    <x v="3"/>
    <s v="OFF-AR-10001725"/>
    <x v="1"/>
    <x v="6"/>
    <s v="Boston Home &amp; Office Model 2000 Electric Pencil Sharpeners"/>
    <n v="23.65"/>
    <n v="1"/>
    <n v="0"/>
    <n v="6.149"/>
    <x v="0"/>
  </r>
  <r>
    <n v="9180"/>
    <x v="4591"/>
    <x v="3"/>
    <d v="2014-08-08T00:00:00"/>
    <d v="2014-08-12T00:00:00"/>
    <s v="Standard Class"/>
    <s v="JL-15505"/>
    <s v="Jeremy Lonsdale"/>
    <s v="Consumer"/>
    <s v="United States"/>
    <s v="Westminster"/>
    <x v="1"/>
    <n v="92683"/>
    <x v="1"/>
    <s v="TEC-PH-10002415"/>
    <x v="2"/>
    <x v="7"/>
    <s v="Polycom VoiceStation 500 Conference phone"/>
    <n v="707.88"/>
    <n v="3"/>
    <n v="0.2"/>
    <n v="44.2425"/>
    <x v="6"/>
  </r>
  <r>
    <n v="9181"/>
    <x v="4591"/>
    <x v="3"/>
    <d v="2014-08-08T00:00:00"/>
    <d v="2014-08-12T00:00:00"/>
    <s v="Standard Class"/>
    <s v="JL-15505"/>
    <s v="Jeremy Lonsdale"/>
    <s v="Consumer"/>
    <s v="United States"/>
    <s v="Westminster"/>
    <x v="1"/>
    <n v="92683"/>
    <x v="1"/>
    <s v="OFF-BI-10003355"/>
    <x v="1"/>
    <x v="8"/>
    <s v="Cardinal Holdit Business Card Pockets"/>
    <n v="11.952"/>
    <n v="3"/>
    <n v="0.2"/>
    <n v="4.1832000000000003"/>
    <x v="6"/>
  </r>
  <r>
    <n v="9182"/>
    <x v="4591"/>
    <x v="3"/>
    <d v="2014-08-08T00:00:00"/>
    <d v="2014-08-12T00:00:00"/>
    <s v="Standard Class"/>
    <s v="JL-15505"/>
    <s v="Jeremy Lonsdale"/>
    <s v="Consumer"/>
    <s v="United States"/>
    <s v="Westminster"/>
    <x v="1"/>
    <n v="92683"/>
    <x v="1"/>
    <s v="OFF-BI-10000216"/>
    <x v="1"/>
    <x v="8"/>
    <s v="Mead 1st Gear 2&quot; Zipper Binder, Asst. Colors"/>
    <n v="31.128"/>
    <n v="3"/>
    <n v="0.2"/>
    <n v="11.673"/>
    <x v="6"/>
  </r>
  <r>
    <n v="9183"/>
    <x v="4591"/>
    <x v="3"/>
    <d v="2014-08-08T00:00:00"/>
    <d v="2014-08-12T00:00:00"/>
    <s v="Standard Class"/>
    <s v="JL-15505"/>
    <s v="Jeremy Lonsdale"/>
    <s v="Consumer"/>
    <s v="United States"/>
    <s v="Westminster"/>
    <x v="1"/>
    <n v="92683"/>
    <x v="1"/>
    <s v="TEC-AC-10004803"/>
    <x v="2"/>
    <x v="11"/>
    <s v="Sony Micro Vault Click 4 GB USB 2.0 Flash Drive"/>
    <n v="55.76"/>
    <n v="4"/>
    <n v="0"/>
    <n v="7.8064"/>
    <x v="6"/>
  </r>
  <r>
    <n v="9184"/>
    <x v="4591"/>
    <x v="3"/>
    <d v="2014-08-08T00:00:00"/>
    <d v="2014-08-12T00:00:00"/>
    <s v="Standard Class"/>
    <s v="JL-15505"/>
    <s v="Jeremy Lonsdale"/>
    <s v="Consumer"/>
    <s v="United States"/>
    <s v="Westminster"/>
    <x v="1"/>
    <n v="92683"/>
    <x v="1"/>
    <s v="OFF-PA-10001970"/>
    <x v="1"/>
    <x v="10"/>
    <s v="Xerox 1881"/>
    <n v="24.56"/>
    <n v="2"/>
    <n v="0"/>
    <n v="11.543200000000001"/>
    <x v="6"/>
  </r>
  <r>
    <n v="9185"/>
    <x v="4591"/>
    <x v="3"/>
    <d v="2014-08-08T00:00:00"/>
    <d v="2014-08-12T00:00:00"/>
    <s v="Standard Class"/>
    <s v="JL-15505"/>
    <s v="Jeremy Lonsdale"/>
    <s v="Consumer"/>
    <s v="United States"/>
    <s v="Westminster"/>
    <x v="1"/>
    <n v="92683"/>
    <x v="1"/>
    <s v="FUR-FU-10004848"/>
    <x v="0"/>
    <x v="5"/>
    <s v="Howard Miller 13-3/4&quot; Diameter Brushed Chrome Round Wall Clock"/>
    <n v="51.75"/>
    <n v="1"/>
    <n v="0"/>
    <n v="15.525"/>
    <x v="6"/>
  </r>
  <r>
    <n v="9186"/>
    <x v="4591"/>
    <x v="3"/>
    <d v="2014-08-08T00:00:00"/>
    <d v="2014-08-12T00:00:00"/>
    <s v="Standard Class"/>
    <s v="JL-15505"/>
    <s v="Jeremy Lonsdale"/>
    <s v="Consumer"/>
    <s v="United States"/>
    <s v="Westminster"/>
    <x v="1"/>
    <n v="92683"/>
    <x v="1"/>
    <s v="FUR-CH-10002317"/>
    <x v="0"/>
    <x v="1"/>
    <s v="Global Enterprise Series Seating Low-Back Swivel/Tilt Chairs"/>
    <n v="207.184"/>
    <n v="1"/>
    <n v="0.2"/>
    <n v="25.898"/>
    <x v="6"/>
  </r>
  <r>
    <n v="9187"/>
    <x v="4591"/>
    <x v="3"/>
    <d v="2014-08-08T00:00:00"/>
    <d v="2014-08-12T00:00:00"/>
    <s v="Standard Class"/>
    <s v="JL-15505"/>
    <s v="Jeremy Lonsdale"/>
    <s v="Consumer"/>
    <s v="United States"/>
    <s v="Westminster"/>
    <x v="1"/>
    <n v="92683"/>
    <x v="1"/>
    <s v="OFF-AP-10002534"/>
    <x v="1"/>
    <x v="9"/>
    <s v="3.6 Cubic Foot Counter Height Office Refrigerator"/>
    <n v="1473.1"/>
    <n v="5"/>
    <n v="0"/>
    <n v="412.46800000000002"/>
    <x v="6"/>
  </r>
  <r>
    <n v="9188"/>
    <x v="4592"/>
    <x v="1"/>
    <d v="2012-08-21T00:00:00"/>
    <d v="2012-08-25T00:00:00"/>
    <s v="Standard Class"/>
    <s v="SM-20320"/>
    <s v="Sean Miller"/>
    <s v="Home Office"/>
    <s v="United States"/>
    <s v="Allentown"/>
    <x v="9"/>
    <n v="18103"/>
    <x v="3"/>
    <s v="OFF-SU-10001935"/>
    <x v="1"/>
    <x v="14"/>
    <s v="Staples"/>
    <n v="3.488"/>
    <n v="2"/>
    <n v="0.2"/>
    <n v="-0.6976"/>
    <x v="6"/>
  </r>
  <r>
    <n v="9189"/>
    <x v="4592"/>
    <x v="1"/>
    <d v="2012-08-21T00:00:00"/>
    <d v="2012-08-25T00:00:00"/>
    <s v="Standard Class"/>
    <s v="SM-20320"/>
    <s v="Sean Miller"/>
    <s v="Home Office"/>
    <s v="United States"/>
    <s v="Allentown"/>
    <x v="9"/>
    <n v="18103"/>
    <x v="3"/>
    <s v="TEC-AC-10000290"/>
    <x v="2"/>
    <x v="11"/>
    <s v="Sabrent 4-Port USB 2.0 Hub"/>
    <n v="21.728000000000002"/>
    <n v="4"/>
    <n v="0.2"/>
    <n v="3.8024"/>
    <x v="6"/>
  </r>
  <r>
    <n v="9190"/>
    <x v="4592"/>
    <x v="1"/>
    <d v="2012-08-21T00:00:00"/>
    <d v="2012-08-25T00:00:00"/>
    <s v="Standard Class"/>
    <s v="SM-20320"/>
    <s v="Sean Miller"/>
    <s v="Home Office"/>
    <s v="United States"/>
    <s v="Allentown"/>
    <x v="9"/>
    <n v="18103"/>
    <x v="3"/>
    <s v="OFF-ST-10002574"/>
    <x v="1"/>
    <x v="4"/>
    <s v="SAFCO Commercial Wire Shelving, Black"/>
    <n v="663.072"/>
    <n v="6"/>
    <n v="0.2"/>
    <n v="-165.768"/>
    <x v="6"/>
  </r>
  <r>
    <n v="9191"/>
    <x v="4592"/>
    <x v="1"/>
    <d v="2012-08-21T00:00:00"/>
    <d v="2012-08-25T00:00:00"/>
    <s v="Standard Class"/>
    <s v="SM-20320"/>
    <s v="Sean Miller"/>
    <s v="Home Office"/>
    <s v="United States"/>
    <s v="Allentown"/>
    <x v="9"/>
    <n v="18103"/>
    <x v="3"/>
    <s v="OFF-BI-10004519"/>
    <x v="1"/>
    <x v="8"/>
    <s v="GBC DocuBind P100 Manual Binding Machine"/>
    <n v="99.587999999999994"/>
    <n v="2"/>
    <n v="0.7"/>
    <n v="-82.99"/>
    <x v="6"/>
  </r>
  <r>
    <n v="9192"/>
    <x v="4592"/>
    <x v="1"/>
    <d v="2012-08-21T00:00:00"/>
    <d v="2012-08-25T00:00:00"/>
    <s v="Standard Class"/>
    <s v="SM-20320"/>
    <s v="Sean Miller"/>
    <s v="Home Office"/>
    <s v="United States"/>
    <s v="Allentown"/>
    <x v="9"/>
    <n v="18103"/>
    <x v="3"/>
    <s v="OFF-PA-10003625"/>
    <x v="1"/>
    <x v="10"/>
    <s v="Xerox 1979"/>
    <n v="49.567999999999998"/>
    <n v="2"/>
    <n v="0.2"/>
    <n v="15.49"/>
    <x v="6"/>
  </r>
  <r>
    <n v="9193"/>
    <x v="4593"/>
    <x v="1"/>
    <d v="2012-11-02T00:00:00"/>
    <d v="2012-11-07T00:00:00"/>
    <s v="Standard Class"/>
    <s v="BB-10990"/>
    <s v="Barry Blumstein"/>
    <s v="Corporate"/>
    <s v="United States"/>
    <s v="San Antonio"/>
    <x v="5"/>
    <n v="78207"/>
    <x v="2"/>
    <s v="OFF-BI-10001524"/>
    <x v="1"/>
    <x v="8"/>
    <s v="GBC Premium Transparent Covers with Diagonal Lined Pattern"/>
    <n v="29.372"/>
    <n v="7"/>
    <n v="0.8"/>
    <n v="-46.995199999999997"/>
    <x v="0"/>
  </r>
  <r>
    <n v="9194"/>
    <x v="4593"/>
    <x v="1"/>
    <d v="2012-11-02T00:00:00"/>
    <d v="2012-11-07T00:00:00"/>
    <s v="Standard Class"/>
    <s v="BB-10990"/>
    <s v="Barry Blumstein"/>
    <s v="Corporate"/>
    <s v="United States"/>
    <s v="San Antonio"/>
    <x v="5"/>
    <n v="78207"/>
    <x v="2"/>
    <s v="TEC-PH-10002200"/>
    <x v="2"/>
    <x v="7"/>
    <s v="Aastra 6757i CT Wireless VoIP phone"/>
    <n v="344.70400000000001"/>
    <n v="2"/>
    <n v="0.2"/>
    <n v="38.779200000000003"/>
    <x v="0"/>
  </r>
  <r>
    <n v="9195"/>
    <x v="4594"/>
    <x v="2"/>
    <d v="2011-11-30T00:00:00"/>
    <d v="2011-12-06T00:00:00"/>
    <s v="Standard Class"/>
    <s v="PB-19150"/>
    <s v="Philip Brown"/>
    <s v="Consumer"/>
    <s v="United States"/>
    <s v="Avondale"/>
    <x v="16"/>
    <n v="85323"/>
    <x v="1"/>
    <s v="OFF-SU-10001664"/>
    <x v="1"/>
    <x v="14"/>
    <s v="Acme Office Executive Series Stainless Steel Trimmers"/>
    <n v="47.991999999999997"/>
    <n v="7"/>
    <n v="0.2"/>
    <n v="3.5994000000000002"/>
    <x v="0"/>
  </r>
  <r>
    <n v="9196"/>
    <x v="4594"/>
    <x v="2"/>
    <d v="2011-11-30T00:00:00"/>
    <d v="2011-12-06T00:00:00"/>
    <s v="Standard Class"/>
    <s v="PB-19150"/>
    <s v="Philip Brown"/>
    <s v="Consumer"/>
    <s v="United States"/>
    <s v="Avondale"/>
    <x v="16"/>
    <n v="85323"/>
    <x v="1"/>
    <s v="TEC-AC-10002550"/>
    <x v="2"/>
    <x v="11"/>
    <s v="Memorex 25GB 6X Branded Blu-Ray Recordable Disc, 30/Pack"/>
    <n v="102.24"/>
    <n v="4"/>
    <n v="0.2"/>
    <n v="-16.614000000000001"/>
    <x v="0"/>
  </r>
  <r>
    <n v="9197"/>
    <x v="4595"/>
    <x v="2"/>
    <d v="2011-05-10T00:00:00"/>
    <d v="2011-05-15T00:00:00"/>
    <s v="Standard Class"/>
    <s v="GM-14680"/>
    <s v="Greg Matthias"/>
    <s v="Consumer"/>
    <s v="United States"/>
    <s v="San Jose"/>
    <x v="1"/>
    <n v="95123"/>
    <x v="1"/>
    <s v="OFF-PA-10004353"/>
    <x v="1"/>
    <x v="10"/>
    <s v="Southworth 25% Cotton Premium Laser Paper and Envelopes"/>
    <n v="39.96"/>
    <n v="2"/>
    <n v="0"/>
    <n v="19.180800000000001"/>
    <x v="5"/>
  </r>
  <r>
    <n v="9198"/>
    <x v="4595"/>
    <x v="2"/>
    <d v="2011-05-10T00:00:00"/>
    <d v="2011-05-15T00:00:00"/>
    <s v="Standard Class"/>
    <s v="GM-14680"/>
    <s v="Greg Matthias"/>
    <s v="Consumer"/>
    <s v="United States"/>
    <s v="San Jose"/>
    <x v="1"/>
    <n v="95123"/>
    <x v="1"/>
    <s v="TEC-PH-10001817"/>
    <x v="2"/>
    <x v="7"/>
    <s v="Wilson Electronics DB Pro Signal Booster"/>
    <n v="1432"/>
    <n v="5"/>
    <n v="0.2"/>
    <n v="125.3"/>
    <x v="5"/>
  </r>
  <r>
    <n v="9199"/>
    <x v="4595"/>
    <x v="2"/>
    <d v="2011-05-10T00:00:00"/>
    <d v="2011-05-15T00:00:00"/>
    <s v="Standard Class"/>
    <s v="GM-14680"/>
    <s v="Greg Matthias"/>
    <s v="Consumer"/>
    <s v="United States"/>
    <s v="San Jose"/>
    <x v="1"/>
    <n v="95123"/>
    <x v="1"/>
    <s v="OFF-SU-10004737"/>
    <x v="1"/>
    <x v="14"/>
    <s v="Acme Design Stainless Steel Bent Scissors"/>
    <n v="41.04"/>
    <n v="6"/>
    <n v="0"/>
    <n v="11.0808"/>
    <x v="5"/>
  </r>
  <r>
    <n v="9200"/>
    <x v="4595"/>
    <x v="2"/>
    <d v="2011-05-10T00:00:00"/>
    <d v="2011-05-15T00:00:00"/>
    <s v="Standard Class"/>
    <s v="GM-14680"/>
    <s v="Greg Matthias"/>
    <s v="Consumer"/>
    <s v="United States"/>
    <s v="San Jose"/>
    <x v="1"/>
    <n v="95123"/>
    <x v="1"/>
    <s v="FUR-CH-10002320"/>
    <x v="0"/>
    <x v="1"/>
    <s v="Hon Pagoda Stacking Chairs"/>
    <n v="256.78399999999999"/>
    <n v="1"/>
    <n v="0.2"/>
    <n v="32.097999999999999"/>
    <x v="5"/>
  </r>
  <r>
    <n v="9201"/>
    <x v="4596"/>
    <x v="0"/>
    <d v="2013-10-18T00:00:00"/>
    <d v="2013-10-21T00:00:00"/>
    <s v="First Class"/>
    <s v="NR-18550"/>
    <s v="Nick Radford"/>
    <s v="Consumer"/>
    <s v="United States"/>
    <s v="Perth Amboy"/>
    <x v="30"/>
    <n v="8861"/>
    <x v="3"/>
    <s v="FUR-BO-10001337"/>
    <x v="0"/>
    <x v="0"/>
    <s v="O'Sullivan Living Dimensions 2-Shelf Bookcases"/>
    <n v="120.98"/>
    <n v="1"/>
    <n v="0"/>
    <n v="12.098000000000001"/>
    <x v="2"/>
  </r>
  <r>
    <n v="9202"/>
    <x v="4596"/>
    <x v="0"/>
    <d v="2013-10-18T00:00:00"/>
    <d v="2013-10-21T00:00:00"/>
    <s v="First Class"/>
    <s v="NR-18550"/>
    <s v="Nick Radford"/>
    <s v="Consumer"/>
    <s v="United States"/>
    <s v="Perth Amboy"/>
    <x v="30"/>
    <n v="8861"/>
    <x v="3"/>
    <s v="OFF-BI-10004584"/>
    <x v="1"/>
    <x v="8"/>
    <s v="GBC ProClick 150 Presentation Binding System"/>
    <n v="315.98"/>
    <n v="1"/>
    <n v="0"/>
    <n v="148.51060000000001"/>
    <x v="2"/>
  </r>
  <r>
    <n v="9203"/>
    <x v="4597"/>
    <x v="0"/>
    <d v="2013-10-31T00:00:00"/>
    <d v="2013-11-04T00:00:00"/>
    <s v="Standard Class"/>
    <s v="EH-13765"/>
    <s v="Edward Hooks"/>
    <s v="Corporate"/>
    <s v="United States"/>
    <s v="New York City"/>
    <x v="15"/>
    <n v="10011"/>
    <x v="3"/>
    <s v="OFF-BI-10004817"/>
    <x v="1"/>
    <x v="8"/>
    <s v="GBC Personal VeloBind Strips"/>
    <n v="28.751999999999999"/>
    <n v="3"/>
    <n v="0.2"/>
    <n v="10.0632"/>
    <x v="2"/>
  </r>
  <r>
    <n v="9204"/>
    <x v="4597"/>
    <x v="0"/>
    <d v="2013-10-31T00:00:00"/>
    <d v="2013-11-04T00:00:00"/>
    <s v="Standard Class"/>
    <s v="EH-13765"/>
    <s v="Edward Hooks"/>
    <s v="Corporate"/>
    <s v="United States"/>
    <s v="New York City"/>
    <x v="15"/>
    <n v="10011"/>
    <x v="3"/>
    <s v="OFF-AR-10004602"/>
    <x v="1"/>
    <x v="6"/>
    <s v="Boston KS Multi-Size Manual Pencil Sharpener"/>
    <n v="114.95"/>
    <n v="5"/>
    <n v="0"/>
    <n v="32.186"/>
    <x v="2"/>
  </r>
  <r>
    <n v="9205"/>
    <x v="4598"/>
    <x v="0"/>
    <d v="2013-12-02T00:00:00"/>
    <d v="2013-12-06T00:00:00"/>
    <s v="Standard Class"/>
    <s v="FH-14365"/>
    <s v="Fred Hopkins"/>
    <s v="Corporate"/>
    <s v="United States"/>
    <s v="Los Angeles"/>
    <x v="1"/>
    <n v="90004"/>
    <x v="1"/>
    <s v="OFF-AR-10001149"/>
    <x v="1"/>
    <x v="6"/>
    <s v="Sanford Colorific Colored Pencils, 12/Box"/>
    <n v="23.04"/>
    <n v="8"/>
    <n v="0"/>
    <n v="6.9119999999999999"/>
    <x v="4"/>
  </r>
  <r>
    <n v="9206"/>
    <x v="4599"/>
    <x v="0"/>
    <d v="2013-04-22T00:00:00"/>
    <d v="2013-04-22T00:00:00"/>
    <s v="Same Day"/>
    <s v="BT-11680"/>
    <s v="Brian Thompson"/>
    <s v="Consumer"/>
    <s v="United States"/>
    <s v="Milford"/>
    <x v="29"/>
    <n v="6460"/>
    <x v="3"/>
    <s v="OFF-AR-10004817"/>
    <x v="1"/>
    <x v="6"/>
    <s v="Colorific Watercolor Pencils"/>
    <n v="15.48"/>
    <n v="3"/>
    <n v="0"/>
    <n v="4.4892000000000003"/>
    <x v="3"/>
  </r>
  <r>
    <n v="9207"/>
    <x v="4599"/>
    <x v="0"/>
    <d v="2013-04-22T00:00:00"/>
    <d v="2013-04-22T00:00:00"/>
    <s v="Same Day"/>
    <s v="BT-11680"/>
    <s v="Brian Thompson"/>
    <s v="Consumer"/>
    <s v="United States"/>
    <s v="Milford"/>
    <x v="29"/>
    <n v="6460"/>
    <x v="3"/>
    <s v="OFF-PA-10003797"/>
    <x v="1"/>
    <x v="10"/>
    <s v="Xerox 209"/>
    <n v="51.84"/>
    <n v="8"/>
    <n v="0"/>
    <n v="24.883199999999999"/>
    <x v="3"/>
  </r>
  <r>
    <n v="9208"/>
    <x v="4600"/>
    <x v="3"/>
    <d v="2014-08-04T00:00:00"/>
    <d v="2014-08-08T00:00:00"/>
    <s v="Standard Class"/>
    <s v="AB-10105"/>
    <s v="Adrian Barton"/>
    <s v="Consumer"/>
    <s v="United States"/>
    <s v="Bloomington"/>
    <x v="10"/>
    <n v="61701"/>
    <x v="2"/>
    <s v="TEC-AC-10000682"/>
    <x v="2"/>
    <x v="11"/>
    <s v="Kensington K72356US Mouse-in-a-Box USB Desktop Mouse"/>
    <n v="39.816000000000003"/>
    <n v="3"/>
    <n v="0.2"/>
    <n v="7.4654999999999996"/>
    <x v="6"/>
  </r>
  <r>
    <n v="9209"/>
    <x v="4601"/>
    <x v="3"/>
    <d v="2014-08-04T00:00:00"/>
    <d v="2014-08-09T00:00:00"/>
    <s v="Second Class"/>
    <s v="SC-20230"/>
    <s v="Scot Coram"/>
    <s v="Corporate"/>
    <s v="United States"/>
    <s v="Seattle"/>
    <x v="4"/>
    <n v="98105"/>
    <x v="1"/>
    <s v="OFF-ST-10003996"/>
    <x v="1"/>
    <x v="4"/>
    <s v="Letter/Legal File Tote with Clear Snap-On Lid, Black Granite"/>
    <n v="16.059999999999999"/>
    <n v="1"/>
    <n v="0"/>
    <n v="4.1756000000000002"/>
    <x v="6"/>
  </r>
  <r>
    <n v="9210"/>
    <x v="4602"/>
    <x v="3"/>
    <d v="2014-12-12T00:00:00"/>
    <d v="2014-12-15T00:00:00"/>
    <s v="Second Class"/>
    <s v="RS-19870"/>
    <s v="Roy Skaria"/>
    <s v="Home Office"/>
    <s v="United States"/>
    <s v="Burlington"/>
    <x v="23"/>
    <n v="52601"/>
    <x v="2"/>
    <s v="OFF-EN-10003160"/>
    <x v="1"/>
    <x v="12"/>
    <s v="Pastel Pink Envelopes"/>
    <n v="7.28"/>
    <n v="1"/>
    <n v="0"/>
    <n v="3.4944000000000002"/>
    <x v="4"/>
  </r>
  <r>
    <n v="9211"/>
    <x v="4602"/>
    <x v="3"/>
    <d v="2014-12-12T00:00:00"/>
    <d v="2014-12-15T00:00:00"/>
    <s v="Second Class"/>
    <s v="RS-19870"/>
    <s v="Roy Skaria"/>
    <s v="Home Office"/>
    <s v="United States"/>
    <s v="Burlington"/>
    <x v="23"/>
    <n v="52601"/>
    <x v="2"/>
    <s v="OFF-BI-10002012"/>
    <x v="1"/>
    <x v="8"/>
    <s v="Wilson Jones Easy Flow II Sheet Lifters"/>
    <n v="5.4"/>
    <n v="3"/>
    <n v="0"/>
    <n v="2.5920000000000001"/>
    <x v="4"/>
  </r>
  <r>
    <n v="9212"/>
    <x v="4603"/>
    <x v="1"/>
    <d v="2012-03-14T00:00:00"/>
    <d v="2012-03-19T00:00:00"/>
    <s v="Standard Class"/>
    <s v="AI-10855"/>
    <s v="Arianne Irving"/>
    <s v="Consumer"/>
    <s v="United States"/>
    <s v="Roseville"/>
    <x v="1"/>
    <n v="95661"/>
    <x v="1"/>
    <s v="OFF-PA-10002105"/>
    <x v="1"/>
    <x v="10"/>
    <s v="Xerox 223"/>
    <n v="19.440000000000001"/>
    <n v="3"/>
    <n v="0"/>
    <n v="9.3312000000000008"/>
    <x v="10"/>
  </r>
  <r>
    <n v="9213"/>
    <x v="4604"/>
    <x v="2"/>
    <d v="2011-12-08T00:00:00"/>
    <d v="2011-12-15T00:00:00"/>
    <s v="Standard Class"/>
    <s v="DJ-13420"/>
    <s v="Denny Joy"/>
    <s v="Corporate"/>
    <s v="United States"/>
    <s v="San Francisco"/>
    <x v="1"/>
    <n v="94110"/>
    <x v="1"/>
    <s v="FUR-FU-10000397"/>
    <x v="0"/>
    <x v="5"/>
    <s v="Luxo Economy Swing Arm Lamp"/>
    <n v="39.880000000000003"/>
    <n v="2"/>
    <n v="0"/>
    <n v="11.166399999999999"/>
    <x v="4"/>
  </r>
  <r>
    <n v="9214"/>
    <x v="4604"/>
    <x v="2"/>
    <d v="2011-12-08T00:00:00"/>
    <d v="2011-12-15T00:00:00"/>
    <s v="Standard Class"/>
    <s v="DJ-13420"/>
    <s v="Denny Joy"/>
    <s v="Corporate"/>
    <s v="United States"/>
    <s v="San Francisco"/>
    <x v="1"/>
    <n v="94110"/>
    <x v="1"/>
    <s v="FUR-FU-10000758"/>
    <x v="0"/>
    <x v="5"/>
    <s v="DAX Natural Wood-Tone Poster Frame"/>
    <n v="79.44"/>
    <n v="3"/>
    <n v="0"/>
    <n v="28.598400000000002"/>
    <x v="4"/>
  </r>
  <r>
    <n v="9215"/>
    <x v="4605"/>
    <x v="3"/>
    <d v="2014-10-01T00:00:00"/>
    <d v="2014-10-03T00:00:00"/>
    <s v="First Class"/>
    <s v="BF-10975"/>
    <s v="Barbara Fisher"/>
    <s v="Corporate"/>
    <s v="United States"/>
    <s v="Philadelphia"/>
    <x v="9"/>
    <n v="19120"/>
    <x v="3"/>
    <s v="OFF-LA-10004677"/>
    <x v="1"/>
    <x v="2"/>
    <s v="Self-Adhesive Address Labels for Typewriters with Dispenser Box"/>
    <n v="20.664000000000001"/>
    <n v="7"/>
    <n v="0.2"/>
    <n v="6.9741"/>
    <x v="2"/>
  </r>
  <r>
    <n v="9216"/>
    <x v="4606"/>
    <x v="0"/>
    <d v="2013-11-22T00:00:00"/>
    <d v="2013-11-27T00:00:00"/>
    <s v="Standard Class"/>
    <s v="TH-21235"/>
    <s v="Tiffany House"/>
    <s v="Corporate"/>
    <s v="United States"/>
    <s v="Los Angeles"/>
    <x v="1"/>
    <n v="90049"/>
    <x v="1"/>
    <s v="OFF-PA-10004451"/>
    <x v="1"/>
    <x v="10"/>
    <s v="Xerox 222"/>
    <n v="32.4"/>
    <n v="5"/>
    <n v="0"/>
    <n v="15.552"/>
    <x v="0"/>
  </r>
  <r>
    <n v="9217"/>
    <x v="4607"/>
    <x v="3"/>
    <d v="2014-11-25T00:00:00"/>
    <d v="2014-12-01T00:00:00"/>
    <s v="Standard Class"/>
    <s v="JG-15310"/>
    <s v="Jason Gross"/>
    <s v="Corporate"/>
    <s v="United States"/>
    <s v="Odessa"/>
    <x v="5"/>
    <n v="79762"/>
    <x v="2"/>
    <s v="OFF-AP-10002311"/>
    <x v="1"/>
    <x v="9"/>
    <s v="Holmes Replacement Filter for HEPA Air Cleaner, Very Large Room, HEPA Filter"/>
    <n v="13.762"/>
    <n v="1"/>
    <n v="0.8"/>
    <n v="-24.771599999999999"/>
    <x v="0"/>
  </r>
  <r>
    <n v="9218"/>
    <x v="4608"/>
    <x v="3"/>
    <d v="2014-11-15T00:00:00"/>
    <d v="2014-11-18T00:00:00"/>
    <s v="First Class"/>
    <s v="AW-10930"/>
    <s v="Arthur Wiediger"/>
    <s v="Home Office"/>
    <s v="United States"/>
    <s v="Minneapolis"/>
    <x v="11"/>
    <n v="55407"/>
    <x v="2"/>
    <s v="OFF-EN-10004459"/>
    <x v="1"/>
    <x v="12"/>
    <s v="Security-Tint Envelopes"/>
    <n v="15.28"/>
    <n v="2"/>
    <n v="0"/>
    <n v="7.4871999999999996"/>
    <x v="0"/>
  </r>
  <r>
    <n v="9219"/>
    <x v="4609"/>
    <x v="1"/>
    <d v="2012-08-16T00:00:00"/>
    <d v="2012-08-20T00:00:00"/>
    <s v="Standard Class"/>
    <s v="JW-15955"/>
    <s v="Joni Wasserman"/>
    <s v="Consumer"/>
    <s v="United States"/>
    <s v="Philadelphia"/>
    <x v="9"/>
    <n v="19120"/>
    <x v="3"/>
    <s v="OFF-ST-10002352"/>
    <x v="1"/>
    <x v="4"/>
    <s v="Iris Project Case"/>
    <n v="44.688000000000002"/>
    <n v="7"/>
    <n v="0.2"/>
    <n v="3.3515999999999999"/>
    <x v="6"/>
  </r>
  <r>
    <n v="9220"/>
    <x v="4609"/>
    <x v="1"/>
    <d v="2012-08-16T00:00:00"/>
    <d v="2012-08-20T00:00:00"/>
    <s v="Standard Class"/>
    <s v="JW-15955"/>
    <s v="Joni Wasserman"/>
    <s v="Consumer"/>
    <s v="United States"/>
    <s v="Philadelphia"/>
    <x v="9"/>
    <n v="19120"/>
    <x v="3"/>
    <s v="FUR-BO-10000780"/>
    <x v="0"/>
    <x v="0"/>
    <s v="O'Sullivan Plantations 2-Door Library in Landvery Oak"/>
    <n v="301.47000000000003"/>
    <n v="3"/>
    <n v="0.5"/>
    <n v="-204.99959999999999"/>
    <x v="6"/>
  </r>
  <r>
    <n v="9221"/>
    <x v="4610"/>
    <x v="3"/>
    <d v="2014-10-14T00:00:00"/>
    <d v="2014-10-15T00:00:00"/>
    <s v="First Class"/>
    <s v="MH-18025"/>
    <s v="Michelle Huthwaite"/>
    <s v="Consumer"/>
    <s v="United States"/>
    <s v="Lafayette"/>
    <x v="28"/>
    <n v="70506"/>
    <x v="0"/>
    <s v="OFF-LA-10000248"/>
    <x v="1"/>
    <x v="2"/>
    <s v="Avery 52"/>
    <n v="11.07"/>
    <n v="3"/>
    <n v="0"/>
    <n v="5.2028999999999996"/>
    <x v="2"/>
  </r>
  <r>
    <n v="9222"/>
    <x v="4610"/>
    <x v="3"/>
    <d v="2014-10-14T00:00:00"/>
    <d v="2014-10-15T00:00:00"/>
    <s v="First Class"/>
    <s v="MH-18025"/>
    <s v="Michelle Huthwaite"/>
    <s v="Consumer"/>
    <s v="United States"/>
    <s v="Lafayette"/>
    <x v="28"/>
    <n v="70506"/>
    <x v="0"/>
    <s v="FUR-TA-10003473"/>
    <x v="0"/>
    <x v="3"/>
    <s v="Bretford Rectangular Conference Table Tops"/>
    <n v="1504.52"/>
    <n v="4"/>
    <n v="0"/>
    <n v="346.03960000000001"/>
    <x v="2"/>
  </r>
  <r>
    <n v="9223"/>
    <x v="4610"/>
    <x v="3"/>
    <d v="2014-10-14T00:00:00"/>
    <d v="2014-10-15T00:00:00"/>
    <s v="First Class"/>
    <s v="MH-18025"/>
    <s v="Michelle Huthwaite"/>
    <s v="Consumer"/>
    <s v="United States"/>
    <s v="Lafayette"/>
    <x v="28"/>
    <n v="70506"/>
    <x v="0"/>
    <s v="OFF-PA-10004355"/>
    <x v="1"/>
    <x v="10"/>
    <s v="Xerox 231"/>
    <n v="25.92"/>
    <n v="4"/>
    <n v="0"/>
    <n v="12.441599999999999"/>
    <x v="2"/>
  </r>
  <r>
    <n v="9224"/>
    <x v="4611"/>
    <x v="3"/>
    <d v="2014-11-05T00:00:00"/>
    <d v="2014-11-05T00:00:00"/>
    <s v="Same Day"/>
    <s v="FM-14290"/>
    <s v="Frank Merwin"/>
    <s v="Home Office"/>
    <s v="United States"/>
    <s v="Bryan"/>
    <x v="5"/>
    <n v="77803"/>
    <x v="2"/>
    <s v="OFF-BI-10001308"/>
    <x v="1"/>
    <x v="8"/>
    <s v="GBC Standard Plastic Binding Systems' Combs"/>
    <n v="7.5359999999999996"/>
    <n v="6"/>
    <n v="0.8"/>
    <n v="-13.188000000000001"/>
    <x v="0"/>
  </r>
  <r>
    <n v="9225"/>
    <x v="4611"/>
    <x v="3"/>
    <d v="2014-11-05T00:00:00"/>
    <d v="2014-11-05T00:00:00"/>
    <s v="Same Day"/>
    <s v="FM-14290"/>
    <s v="Frank Merwin"/>
    <s v="Home Office"/>
    <s v="United States"/>
    <s v="Bryan"/>
    <x v="5"/>
    <n v="77803"/>
    <x v="2"/>
    <s v="OFF-BI-10003094"/>
    <x v="1"/>
    <x v="8"/>
    <s v="Self-Adhesive Ring Binder Labels"/>
    <n v="1.4079999999999999"/>
    <n v="2"/>
    <n v="0.8"/>
    <n v="-2.3231999999999999"/>
    <x v="0"/>
  </r>
  <r>
    <n v="9226"/>
    <x v="4611"/>
    <x v="3"/>
    <d v="2014-11-05T00:00:00"/>
    <d v="2014-11-05T00:00:00"/>
    <s v="Same Day"/>
    <s v="FM-14290"/>
    <s v="Frank Merwin"/>
    <s v="Home Office"/>
    <s v="United States"/>
    <s v="Bryan"/>
    <x v="5"/>
    <n v="77803"/>
    <x v="2"/>
    <s v="OFF-BI-10004040"/>
    <x v="1"/>
    <x v="8"/>
    <s v="Wilson Jones Impact Binders"/>
    <n v="4.1440000000000001"/>
    <n v="4"/>
    <n v="0.8"/>
    <n v="-6.4231999999999996"/>
    <x v="0"/>
  </r>
  <r>
    <n v="9227"/>
    <x v="4611"/>
    <x v="3"/>
    <d v="2014-11-05T00:00:00"/>
    <d v="2014-11-05T00:00:00"/>
    <s v="Same Day"/>
    <s v="FM-14290"/>
    <s v="Frank Merwin"/>
    <s v="Home Office"/>
    <s v="United States"/>
    <s v="Bryan"/>
    <x v="5"/>
    <n v="77803"/>
    <x v="2"/>
    <s v="OFF-ST-10002485"/>
    <x v="1"/>
    <x v="4"/>
    <s v="Rogers Deluxe File Chest"/>
    <n v="52.752000000000002"/>
    <n v="3"/>
    <n v="0.2"/>
    <n v="-12.528600000000001"/>
    <x v="0"/>
  </r>
  <r>
    <n v="9228"/>
    <x v="4612"/>
    <x v="3"/>
    <d v="2014-03-20T00:00:00"/>
    <d v="2014-03-25T00:00:00"/>
    <s v="Standard Class"/>
    <s v="GZ-14545"/>
    <s v="George Zrebassa"/>
    <s v="Corporate"/>
    <s v="United States"/>
    <s v="Los Angeles"/>
    <x v="1"/>
    <n v="90008"/>
    <x v="1"/>
    <s v="OFF-AP-10001205"/>
    <x v="1"/>
    <x v="9"/>
    <s v="Belkin 5 Outlet SurgeMaster Power Centers"/>
    <n v="381.36"/>
    <n v="7"/>
    <n v="0"/>
    <n v="106.7808"/>
    <x v="10"/>
  </r>
  <r>
    <n v="9229"/>
    <x v="4613"/>
    <x v="2"/>
    <d v="2011-11-03T00:00:00"/>
    <d v="2011-11-03T00:00:00"/>
    <s v="Same Day"/>
    <s v="TC-21535"/>
    <s v="Tracy Collins"/>
    <s v="Home Office"/>
    <s v="United States"/>
    <s v="Los Angeles"/>
    <x v="1"/>
    <n v="90049"/>
    <x v="1"/>
    <s v="OFF-AR-10001868"/>
    <x v="1"/>
    <x v="6"/>
    <s v="Prang Dustless Chalk Sticks"/>
    <n v="6.72"/>
    <n v="4"/>
    <n v="0"/>
    <n v="3.36"/>
    <x v="0"/>
  </r>
  <r>
    <n v="9230"/>
    <x v="4614"/>
    <x v="3"/>
    <d v="2014-07-24T00:00:00"/>
    <d v="2014-07-27T00:00:00"/>
    <s v="First Class"/>
    <s v="TB-21520"/>
    <s v="Tracy Blumstein"/>
    <s v="Consumer"/>
    <s v="United States"/>
    <s v="Los Angeles"/>
    <x v="1"/>
    <n v="90045"/>
    <x v="1"/>
    <s v="OFF-BI-10003429"/>
    <x v="1"/>
    <x v="8"/>
    <s v="Cardinal HOLDit! Binder Insert Strips,Extra Strips"/>
    <n v="15.192"/>
    <n v="3"/>
    <n v="0.2"/>
    <n v="5.5071000000000003"/>
    <x v="7"/>
  </r>
  <r>
    <n v="9231"/>
    <x v="4614"/>
    <x v="3"/>
    <d v="2014-07-24T00:00:00"/>
    <d v="2014-07-27T00:00:00"/>
    <s v="First Class"/>
    <s v="TB-21520"/>
    <s v="Tracy Blumstein"/>
    <s v="Consumer"/>
    <s v="United States"/>
    <s v="Los Angeles"/>
    <x v="1"/>
    <n v="90045"/>
    <x v="1"/>
    <s v="OFF-PA-10002689"/>
    <x v="1"/>
    <x v="10"/>
    <s v="Weyerhaeuser First Choice Laser/Copy Paper (20Lb. and 88 Bright)"/>
    <n v="58.32"/>
    <n v="9"/>
    <n v="0"/>
    <n v="27.993600000000001"/>
    <x v="7"/>
  </r>
  <r>
    <n v="9232"/>
    <x v="4615"/>
    <x v="2"/>
    <d v="2011-12-27T00:00:00"/>
    <d v="2011-12-31T00:00:00"/>
    <s v="Standard Class"/>
    <s v="RP-19390"/>
    <s v="Resi Pölking"/>
    <s v="Consumer"/>
    <s v="United States"/>
    <s v="Phoenix"/>
    <x v="16"/>
    <n v="85023"/>
    <x v="1"/>
    <s v="OFF-BI-10003650"/>
    <x v="1"/>
    <x v="8"/>
    <s v="GBC DocuBind 300 Electric Binding Machine"/>
    <n v="946.76400000000001"/>
    <n v="6"/>
    <n v="0.7"/>
    <n v="-694.29359999999997"/>
    <x v="4"/>
  </r>
  <r>
    <n v="9233"/>
    <x v="4616"/>
    <x v="0"/>
    <d v="2013-09-03T00:00:00"/>
    <d v="2013-09-07T00:00:00"/>
    <s v="Standard Class"/>
    <s v="LR-16915"/>
    <s v="Lena Radford"/>
    <s v="Consumer"/>
    <s v="United States"/>
    <s v="Los Angeles"/>
    <x v="1"/>
    <n v="90036"/>
    <x v="1"/>
    <s v="FUR-FU-10001889"/>
    <x v="0"/>
    <x v="5"/>
    <s v="Ultra Door Pull Handle"/>
    <n v="94.68"/>
    <n v="9"/>
    <n v="0"/>
    <n v="31.244399999999999"/>
    <x v="8"/>
  </r>
  <r>
    <n v="9234"/>
    <x v="4616"/>
    <x v="0"/>
    <d v="2013-09-03T00:00:00"/>
    <d v="2013-09-07T00:00:00"/>
    <s v="Standard Class"/>
    <s v="LR-16915"/>
    <s v="Lena Radford"/>
    <s v="Consumer"/>
    <s v="United States"/>
    <s v="Los Angeles"/>
    <x v="1"/>
    <n v="90036"/>
    <x v="1"/>
    <s v="OFF-ST-10000321"/>
    <x v="1"/>
    <x v="4"/>
    <s v="Akro Stacking Bins"/>
    <n v="23.67"/>
    <n v="3"/>
    <n v="0"/>
    <n v="0.94679999999999997"/>
    <x v="8"/>
  </r>
  <r>
    <n v="9235"/>
    <x v="4616"/>
    <x v="0"/>
    <d v="2013-09-03T00:00:00"/>
    <d v="2013-09-07T00:00:00"/>
    <s v="Standard Class"/>
    <s v="LR-16915"/>
    <s v="Lena Radford"/>
    <s v="Consumer"/>
    <s v="United States"/>
    <s v="Los Angeles"/>
    <x v="1"/>
    <n v="90036"/>
    <x v="1"/>
    <s v="TEC-PH-10001530"/>
    <x v="2"/>
    <x v="7"/>
    <s v="Cisco Unified IP Phone 7945G VoIP phone"/>
    <n v="1091.1679999999999"/>
    <n v="4"/>
    <n v="0.2"/>
    <n v="68.197999999999993"/>
    <x v="8"/>
  </r>
  <r>
    <n v="9236"/>
    <x v="4616"/>
    <x v="0"/>
    <d v="2013-09-03T00:00:00"/>
    <d v="2013-09-07T00:00:00"/>
    <s v="Standard Class"/>
    <s v="LR-16915"/>
    <s v="Lena Radford"/>
    <s v="Consumer"/>
    <s v="United States"/>
    <s v="Los Angeles"/>
    <x v="1"/>
    <n v="90036"/>
    <x v="1"/>
    <s v="OFF-AR-10004752"/>
    <x v="1"/>
    <x v="6"/>
    <s v="Blackstonian Pencils"/>
    <n v="18.690000000000001"/>
    <n v="7"/>
    <n v="0"/>
    <n v="5.2332000000000001"/>
    <x v="8"/>
  </r>
  <r>
    <n v="9237"/>
    <x v="4616"/>
    <x v="0"/>
    <d v="2013-09-03T00:00:00"/>
    <d v="2013-09-07T00:00:00"/>
    <s v="Standard Class"/>
    <s v="LR-16915"/>
    <s v="Lena Radford"/>
    <s v="Consumer"/>
    <s v="United States"/>
    <s v="Los Angeles"/>
    <x v="1"/>
    <n v="90036"/>
    <x v="1"/>
    <s v="FUR-TA-10001539"/>
    <x v="0"/>
    <x v="3"/>
    <s v="Chromcraft Rectangular Conference Tables"/>
    <n v="568.72799999999995"/>
    <n v="3"/>
    <n v="0.2"/>
    <n v="28.436399999999999"/>
    <x v="8"/>
  </r>
  <r>
    <n v="9238"/>
    <x v="4616"/>
    <x v="0"/>
    <d v="2013-09-03T00:00:00"/>
    <d v="2013-09-07T00:00:00"/>
    <s v="Standard Class"/>
    <s v="LR-16915"/>
    <s v="Lena Radford"/>
    <s v="Consumer"/>
    <s v="United States"/>
    <s v="Los Angeles"/>
    <x v="1"/>
    <n v="90036"/>
    <x v="1"/>
    <s v="OFF-BI-10001553"/>
    <x v="1"/>
    <x v="8"/>
    <s v="SpineVue Locking Slant-D Ring Binders by Cardinal"/>
    <n v="7.3120000000000003"/>
    <n v="1"/>
    <n v="0.2"/>
    <n v="2.5592000000000001"/>
    <x v="8"/>
  </r>
  <r>
    <n v="9239"/>
    <x v="4617"/>
    <x v="3"/>
    <d v="2014-02-12T00:00:00"/>
    <d v="2014-02-15T00:00:00"/>
    <s v="First Class"/>
    <s v="MM-17260"/>
    <s v="Magdelene Morse"/>
    <s v="Consumer"/>
    <s v="United States"/>
    <s v="Columbus"/>
    <x v="24"/>
    <n v="43229"/>
    <x v="3"/>
    <s v="FUR-FU-10003601"/>
    <x v="0"/>
    <x v="5"/>
    <s v="Deflect-o RollaMat Studded, Beveled Mat for Medium Pile Carpeting"/>
    <n v="147.56800000000001"/>
    <n v="2"/>
    <n v="0.2"/>
    <n v="-3.6892"/>
    <x v="11"/>
  </r>
  <r>
    <n v="9240"/>
    <x v="4618"/>
    <x v="3"/>
    <d v="2014-10-28T00:00:00"/>
    <d v="2014-11-03T00:00:00"/>
    <s v="Standard Class"/>
    <s v="NB-18655"/>
    <s v="Nona Balk"/>
    <s v="Corporate"/>
    <s v="United States"/>
    <s v="Tallahassee"/>
    <x v="2"/>
    <n v="32303"/>
    <x v="0"/>
    <s v="OFF-PA-10001685"/>
    <x v="1"/>
    <x v="10"/>
    <s v="Staples"/>
    <n v="56.783999999999999"/>
    <n v="7"/>
    <n v="0.2"/>
    <n v="20.584199999999999"/>
    <x v="2"/>
  </r>
  <r>
    <n v="9241"/>
    <x v="4618"/>
    <x v="3"/>
    <d v="2014-10-28T00:00:00"/>
    <d v="2014-11-03T00:00:00"/>
    <s v="Standard Class"/>
    <s v="NB-18655"/>
    <s v="Nona Balk"/>
    <s v="Corporate"/>
    <s v="United States"/>
    <s v="Tallahassee"/>
    <x v="2"/>
    <n v="32303"/>
    <x v="0"/>
    <s v="OFF-BI-10001097"/>
    <x v="1"/>
    <x v="8"/>
    <s v="Avery Hole Reinforcements"/>
    <n v="5.6070000000000002"/>
    <n v="3"/>
    <n v="0.7"/>
    <n v="-3.9249000000000001"/>
    <x v="2"/>
  </r>
  <r>
    <n v="9242"/>
    <x v="4618"/>
    <x v="3"/>
    <d v="2014-10-28T00:00:00"/>
    <d v="2014-11-03T00:00:00"/>
    <s v="Standard Class"/>
    <s v="NB-18655"/>
    <s v="Nona Balk"/>
    <s v="Corporate"/>
    <s v="United States"/>
    <s v="Tallahassee"/>
    <x v="2"/>
    <n v="32303"/>
    <x v="0"/>
    <s v="OFF-AR-10001662"/>
    <x v="1"/>
    <x v="6"/>
    <s v="Rogers Handheld Barrel Pencil Sharpener"/>
    <n v="6.5759999999999996"/>
    <n v="3"/>
    <n v="0.2"/>
    <n v="0.57540000000000002"/>
    <x v="2"/>
  </r>
  <r>
    <n v="9243"/>
    <x v="4619"/>
    <x v="2"/>
    <d v="2011-07-09T00:00:00"/>
    <d v="2011-07-14T00:00:00"/>
    <s v="Standard Class"/>
    <s v="DS-13030"/>
    <s v="Darrin Sayre"/>
    <s v="Home Office"/>
    <s v="United States"/>
    <s v="San Francisco"/>
    <x v="1"/>
    <n v="94122"/>
    <x v="1"/>
    <s v="OFF-BI-10002609"/>
    <x v="1"/>
    <x v="8"/>
    <s v="Avery Hidden Tab Dividers for Binding Systems"/>
    <n v="14.304"/>
    <n v="6"/>
    <n v="0.2"/>
    <n v="4.6487999999999996"/>
    <x v="7"/>
  </r>
  <r>
    <n v="9244"/>
    <x v="4619"/>
    <x v="2"/>
    <d v="2011-07-09T00:00:00"/>
    <d v="2011-07-14T00:00:00"/>
    <s v="Standard Class"/>
    <s v="DS-13030"/>
    <s v="Darrin Sayre"/>
    <s v="Home Office"/>
    <s v="United States"/>
    <s v="San Francisco"/>
    <x v="1"/>
    <n v="94122"/>
    <x v="1"/>
    <s v="FUR-BO-10004218"/>
    <x v="0"/>
    <x v="0"/>
    <s v="Bush Heritage Pine Collection 5-Shelf Bookcase, Albany Pine Finish, *Special Order"/>
    <n v="119.833"/>
    <n v="1"/>
    <n v="0.15"/>
    <n v="7.0490000000000004"/>
    <x v="7"/>
  </r>
  <r>
    <n v="9245"/>
    <x v="4619"/>
    <x v="2"/>
    <d v="2011-07-09T00:00:00"/>
    <d v="2011-07-14T00:00:00"/>
    <s v="Standard Class"/>
    <s v="DS-13030"/>
    <s v="Darrin Sayre"/>
    <s v="Home Office"/>
    <s v="United States"/>
    <s v="San Francisco"/>
    <x v="1"/>
    <n v="94122"/>
    <x v="1"/>
    <s v="OFF-AR-10003251"/>
    <x v="1"/>
    <x v="6"/>
    <s v="Prang Drawing Pencil Set"/>
    <n v="5.56"/>
    <n v="2"/>
    <n v="0"/>
    <n v="2.2240000000000002"/>
    <x v="7"/>
  </r>
  <r>
    <n v="9246"/>
    <x v="4619"/>
    <x v="2"/>
    <d v="2011-07-09T00:00:00"/>
    <d v="2011-07-14T00:00:00"/>
    <s v="Standard Class"/>
    <s v="DS-13030"/>
    <s v="Darrin Sayre"/>
    <s v="Home Office"/>
    <s v="United States"/>
    <s v="San Francisco"/>
    <x v="1"/>
    <n v="94122"/>
    <x v="1"/>
    <s v="OFF-PA-10002365"/>
    <x v="1"/>
    <x v="10"/>
    <s v="Xerox 1967"/>
    <n v="32.4"/>
    <n v="5"/>
    <n v="0"/>
    <n v="15.552"/>
    <x v="7"/>
  </r>
  <r>
    <n v="9247"/>
    <x v="4620"/>
    <x v="3"/>
    <d v="2014-05-23T00:00:00"/>
    <d v="2014-05-27T00:00:00"/>
    <s v="Standard Class"/>
    <s v="VF-21715"/>
    <s v="Vicky Freymann"/>
    <s v="Home Office"/>
    <s v="United States"/>
    <s v="San Francisco"/>
    <x v="1"/>
    <n v="94109"/>
    <x v="1"/>
    <s v="OFF-AR-10003651"/>
    <x v="1"/>
    <x v="6"/>
    <s v="Newell 350"/>
    <n v="9.84"/>
    <n v="3"/>
    <n v="0"/>
    <n v="2.8536000000000001"/>
    <x v="5"/>
  </r>
  <r>
    <n v="9248"/>
    <x v="4620"/>
    <x v="3"/>
    <d v="2014-05-23T00:00:00"/>
    <d v="2014-05-27T00:00:00"/>
    <s v="Standard Class"/>
    <s v="VF-21715"/>
    <s v="Vicky Freymann"/>
    <s v="Home Office"/>
    <s v="United States"/>
    <s v="San Francisco"/>
    <x v="1"/>
    <n v="94109"/>
    <x v="1"/>
    <s v="OFF-AR-10003732"/>
    <x v="1"/>
    <x v="6"/>
    <s v="Newell 333"/>
    <n v="2.78"/>
    <n v="1"/>
    <n v="0"/>
    <n v="0.7228"/>
    <x v="5"/>
  </r>
  <r>
    <n v="9249"/>
    <x v="4621"/>
    <x v="0"/>
    <d v="2013-11-11T00:00:00"/>
    <d v="2013-11-15T00:00:00"/>
    <s v="Standard Class"/>
    <s v="SW-20275"/>
    <s v="Scott Williamson"/>
    <s v="Consumer"/>
    <s v="United States"/>
    <s v="New York City"/>
    <x v="15"/>
    <n v="10009"/>
    <x v="3"/>
    <s v="OFF-BI-10002557"/>
    <x v="1"/>
    <x v="8"/>
    <s v="Presstex Flexible Ring Binders"/>
    <n v="3.64"/>
    <n v="1"/>
    <n v="0.2"/>
    <n v="1.365"/>
    <x v="0"/>
  </r>
  <r>
    <n v="9250"/>
    <x v="4621"/>
    <x v="0"/>
    <d v="2013-11-11T00:00:00"/>
    <d v="2013-11-15T00:00:00"/>
    <s v="Standard Class"/>
    <s v="SW-20275"/>
    <s v="Scott Williamson"/>
    <s v="Consumer"/>
    <s v="United States"/>
    <s v="New York City"/>
    <x v="15"/>
    <n v="10009"/>
    <x v="3"/>
    <s v="TEC-PH-10003691"/>
    <x v="2"/>
    <x v="7"/>
    <s v="BlackBerry Q10"/>
    <n v="881.93"/>
    <n v="7"/>
    <n v="0"/>
    <n v="220.48249999999999"/>
    <x v="0"/>
  </r>
  <r>
    <n v="9251"/>
    <x v="4622"/>
    <x v="0"/>
    <d v="2013-12-03T00:00:00"/>
    <d v="2013-12-07T00:00:00"/>
    <s v="Standard Class"/>
    <s v="PW-19030"/>
    <s v="Pauline Webber"/>
    <s v="Corporate"/>
    <s v="United States"/>
    <s v="Marion"/>
    <x v="23"/>
    <n v="52302"/>
    <x v="2"/>
    <s v="OFF-BI-10001107"/>
    <x v="1"/>
    <x v="8"/>
    <s v="GBC White Gloss Covers, Plain Front"/>
    <n v="115.84"/>
    <n v="8"/>
    <n v="0"/>
    <n v="54.444800000000001"/>
    <x v="4"/>
  </r>
  <r>
    <n v="9252"/>
    <x v="4623"/>
    <x v="3"/>
    <d v="2014-03-03T00:00:00"/>
    <d v="2014-03-09T00:00:00"/>
    <s v="Standard Class"/>
    <s v="KD-16615"/>
    <s v="Ken Dana"/>
    <s v="Corporate"/>
    <s v="United States"/>
    <s v="Los Angeles"/>
    <x v="1"/>
    <n v="90008"/>
    <x v="1"/>
    <s v="OFF-BI-10004224"/>
    <x v="1"/>
    <x v="8"/>
    <s v="Catalog Binders with Expanding Posts"/>
    <n v="107.648"/>
    <n v="2"/>
    <n v="0.2"/>
    <n v="33.64"/>
    <x v="10"/>
  </r>
  <r>
    <n v="9253"/>
    <x v="4624"/>
    <x v="3"/>
    <d v="2014-09-24T00:00:00"/>
    <d v="2014-09-26T00:00:00"/>
    <s v="Second Class"/>
    <s v="DO-13645"/>
    <s v="Doug O'Connell"/>
    <s v="Consumer"/>
    <s v="United States"/>
    <s v="Pine Bluff"/>
    <x v="36"/>
    <n v="71603"/>
    <x v="0"/>
    <s v="TEC-AC-10001114"/>
    <x v="2"/>
    <x v="11"/>
    <s v="Microsoft Wireless Mobile Mouse 4000"/>
    <n v="199.95"/>
    <n v="5"/>
    <n v="0"/>
    <n v="63.984000000000002"/>
    <x v="8"/>
  </r>
  <r>
    <n v="9254"/>
    <x v="4624"/>
    <x v="3"/>
    <d v="2014-09-24T00:00:00"/>
    <d v="2014-09-26T00:00:00"/>
    <s v="Second Class"/>
    <s v="DO-13645"/>
    <s v="Doug O'Connell"/>
    <s v="Consumer"/>
    <s v="United States"/>
    <s v="Pine Bluff"/>
    <x v="36"/>
    <n v="71603"/>
    <x v="0"/>
    <s v="OFF-PA-10002005"/>
    <x v="1"/>
    <x v="10"/>
    <s v="Xerox 225"/>
    <n v="12.96"/>
    <n v="2"/>
    <n v="0"/>
    <n v="6.2207999999999997"/>
    <x v="8"/>
  </r>
  <r>
    <n v="9255"/>
    <x v="4625"/>
    <x v="2"/>
    <d v="2011-02-12T00:00:00"/>
    <d v="2011-02-16T00:00:00"/>
    <s v="Second Class"/>
    <s v="GA-14725"/>
    <s v="Guy Armstrong"/>
    <s v="Consumer"/>
    <s v="United States"/>
    <s v="Columbia"/>
    <x v="25"/>
    <n v="65203"/>
    <x v="2"/>
    <s v="FUR-CH-10001146"/>
    <x v="0"/>
    <x v="1"/>
    <s v="Global Value Mid-Back Manager's Chair, Gray"/>
    <n v="60.89"/>
    <n v="1"/>
    <n v="0"/>
    <n v="15.2225"/>
    <x v="11"/>
  </r>
  <r>
    <n v="9256"/>
    <x v="4625"/>
    <x v="2"/>
    <d v="2011-02-12T00:00:00"/>
    <d v="2011-02-16T00:00:00"/>
    <s v="Second Class"/>
    <s v="GA-14725"/>
    <s v="Guy Armstrong"/>
    <s v="Consumer"/>
    <s v="United States"/>
    <s v="Columbia"/>
    <x v="25"/>
    <n v="65203"/>
    <x v="2"/>
    <s v="OFF-LA-10004853"/>
    <x v="1"/>
    <x v="2"/>
    <s v="Avery 483"/>
    <n v="14.94"/>
    <n v="3"/>
    <n v="0"/>
    <n v="6.8723999999999998"/>
    <x v="11"/>
  </r>
  <r>
    <n v="9257"/>
    <x v="4625"/>
    <x v="2"/>
    <d v="2011-02-12T00:00:00"/>
    <d v="2011-02-16T00:00:00"/>
    <s v="Second Class"/>
    <s v="GA-14725"/>
    <s v="Guy Armstrong"/>
    <s v="Consumer"/>
    <s v="United States"/>
    <s v="Columbia"/>
    <x v="25"/>
    <n v="65203"/>
    <x v="2"/>
    <s v="OFF-BI-10004728"/>
    <x v="1"/>
    <x v="8"/>
    <s v="Wilson Jones Turn Tabs Binder Tool for Ring Binders"/>
    <n v="9.64"/>
    <n v="2"/>
    <n v="0"/>
    <n v="4.4344000000000001"/>
    <x v="11"/>
  </r>
  <r>
    <n v="9258"/>
    <x v="4625"/>
    <x v="2"/>
    <d v="2011-02-12T00:00:00"/>
    <d v="2011-02-16T00:00:00"/>
    <s v="Second Class"/>
    <s v="GA-14725"/>
    <s v="Guy Armstrong"/>
    <s v="Consumer"/>
    <s v="United States"/>
    <s v="Columbia"/>
    <x v="25"/>
    <n v="65203"/>
    <x v="2"/>
    <s v="FUR-FU-10002298"/>
    <x v="0"/>
    <x v="5"/>
    <s v="Rubbermaid ClusterMat Chairmats, Mat Size- 66&quot; x 60&quot;, Lip 20&quot; x 11&quot; -90 Degree Angle"/>
    <n v="332.94"/>
    <n v="3"/>
    <n v="0"/>
    <n v="53.270400000000002"/>
    <x v="11"/>
  </r>
  <r>
    <n v="9259"/>
    <x v="4625"/>
    <x v="2"/>
    <d v="2011-02-12T00:00:00"/>
    <d v="2011-02-16T00:00:00"/>
    <s v="Second Class"/>
    <s v="GA-14725"/>
    <s v="Guy Armstrong"/>
    <s v="Consumer"/>
    <s v="United States"/>
    <s v="Columbia"/>
    <x v="25"/>
    <n v="65203"/>
    <x v="2"/>
    <s v="OFF-BI-10004654"/>
    <x v="1"/>
    <x v="8"/>
    <s v="VariCap6 Expandable Binder"/>
    <n v="51.9"/>
    <n v="3"/>
    <n v="0"/>
    <n v="24.393000000000001"/>
    <x v="11"/>
  </r>
  <r>
    <n v="9260"/>
    <x v="4625"/>
    <x v="2"/>
    <d v="2011-02-12T00:00:00"/>
    <d v="2011-02-16T00:00:00"/>
    <s v="Second Class"/>
    <s v="GA-14725"/>
    <s v="Guy Armstrong"/>
    <s v="Consumer"/>
    <s v="United States"/>
    <s v="Columbia"/>
    <x v="25"/>
    <n v="65203"/>
    <x v="2"/>
    <s v="OFF-ST-10002583"/>
    <x v="1"/>
    <x v="4"/>
    <s v="Fellowes Neat Ideas Storage Cubes"/>
    <n v="64.959999999999994"/>
    <n v="2"/>
    <n v="0"/>
    <n v="2.5983999999999998"/>
    <x v="11"/>
  </r>
  <r>
    <n v="9261"/>
    <x v="4626"/>
    <x v="3"/>
    <d v="2014-11-12T00:00:00"/>
    <d v="2014-11-15T00:00:00"/>
    <s v="Second Class"/>
    <s v="JL-15505"/>
    <s v="Jeremy Lonsdale"/>
    <s v="Consumer"/>
    <s v="United States"/>
    <s v="Aberdeen"/>
    <x v="44"/>
    <n v="57401"/>
    <x v="2"/>
    <s v="OFF-SU-10004661"/>
    <x v="1"/>
    <x v="14"/>
    <s v="Acme Titanium Bonded Scissors"/>
    <n v="25.5"/>
    <n v="3"/>
    <n v="0"/>
    <n v="6.63"/>
    <x v="0"/>
  </r>
  <r>
    <n v="9262"/>
    <x v="4627"/>
    <x v="3"/>
    <d v="2014-09-03T00:00:00"/>
    <d v="2014-09-03T00:00:00"/>
    <s v="Same Day"/>
    <s v="SU-20665"/>
    <s v="Stephanie Ulpright"/>
    <s v="Home Office"/>
    <s v="United States"/>
    <s v="Seattle"/>
    <x v="4"/>
    <n v="98103"/>
    <x v="1"/>
    <s v="FUR-CH-10003061"/>
    <x v="0"/>
    <x v="1"/>
    <s v="Global Leather Task Chair, Black"/>
    <n v="215.976"/>
    <n v="3"/>
    <n v="0.2"/>
    <n v="-2.6997"/>
    <x v="8"/>
  </r>
  <r>
    <n v="9263"/>
    <x v="4628"/>
    <x v="1"/>
    <d v="2012-10-09T00:00:00"/>
    <d v="2012-10-13T00:00:00"/>
    <s v="Standard Class"/>
    <s v="FM-14380"/>
    <s v="Fred McMath"/>
    <s v="Consumer"/>
    <s v="United States"/>
    <s v="Detroit"/>
    <x v="12"/>
    <n v="48227"/>
    <x v="2"/>
    <s v="FUR-CH-10000513"/>
    <x v="0"/>
    <x v="1"/>
    <s v="High-Back Leather Manager's Chair"/>
    <n v="389.97"/>
    <n v="3"/>
    <n v="0"/>
    <n v="35.097299999999997"/>
    <x v="2"/>
  </r>
  <r>
    <n v="9264"/>
    <x v="4628"/>
    <x v="1"/>
    <d v="2012-10-09T00:00:00"/>
    <d v="2012-10-13T00:00:00"/>
    <s v="Standard Class"/>
    <s v="FM-14380"/>
    <s v="Fred McMath"/>
    <s v="Consumer"/>
    <s v="United States"/>
    <s v="Detroit"/>
    <x v="12"/>
    <n v="48227"/>
    <x v="2"/>
    <s v="OFF-AP-10002191"/>
    <x v="1"/>
    <x v="9"/>
    <s v="Belkin 8 Outlet SurgeMaster II Gold Surge Protector"/>
    <n v="269.91000000000003"/>
    <n v="5"/>
    <n v="0.1"/>
    <n v="53.981999999999999"/>
    <x v="2"/>
  </r>
  <r>
    <n v="9265"/>
    <x v="4629"/>
    <x v="3"/>
    <d v="2014-11-25T00:00:00"/>
    <d v="2014-12-02T00:00:00"/>
    <s v="Standard Class"/>
    <s v="MY-17380"/>
    <s v="Maribeth Yedwab"/>
    <s v="Corporate"/>
    <s v="United States"/>
    <s v="Memphis"/>
    <x v="18"/>
    <n v="38109"/>
    <x v="0"/>
    <s v="OFF-BI-10000216"/>
    <x v="1"/>
    <x v="8"/>
    <s v="Mead 1st Gear 2&quot; Zipper Binder, Asst. Colors"/>
    <n v="11.673"/>
    <n v="3"/>
    <n v="0.7"/>
    <n v="-7.782"/>
    <x v="0"/>
  </r>
  <r>
    <n v="9266"/>
    <x v="4629"/>
    <x v="3"/>
    <d v="2014-11-25T00:00:00"/>
    <d v="2014-12-02T00:00:00"/>
    <s v="Standard Class"/>
    <s v="MY-17380"/>
    <s v="Maribeth Yedwab"/>
    <s v="Corporate"/>
    <s v="United States"/>
    <s v="Memphis"/>
    <x v="18"/>
    <n v="38109"/>
    <x v="0"/>
    <s v="OFF-EN-10003448"/>
    <x v="1"/>
    <x v="12"/>
    <s v="Peel &amp; Seel Recycled Catalog Envelopes, Brown"/>
    <n v="64.847999999999999"/>
    <n v="7"/>
    <n v="0.2"/>
    <n v="24.318000000000001"/>
    <x v="0"/>
  </r>
  <r>
    <n v="9267"/>
    <x v="4630"/>
    <x v="2"/>
    <d v="2011-02-09T00:00:00"/>
    <d v="2011-02-10T00:00:00"/>
    <s v="First Class"/>
    <s v="NM-18445"/>
    <s v="Nathan Mautz"/>
    <s v="Home Office"/>
    <s v="United States"/>
    <s v="North Las Vegas"/>
    <x v="33"/>
    <n v="89031"/>
    <x v="1"/>
    <s v="FUR-FU-10002111"/>
    <x v="0"/>
    <x v="5"/>
    <s v="Master Caster Door Stop, Large Brown"/>
    <n v="14.56"/>
    <n v="2"/>
    <n v="0"/>
    <n v="5.5327999999999999"/>
    <x v="11"/>
  </r>
  <r>
    <n v="9268"/>
    <x v="4631"/>
    <x v="1"/>
    <d v="2012-09-25T00:00:00"/>
    <d v="2012-09-25T00:00:00"/>
    <s v="Same Day"/>
    <s v="CS-11950"/>
    <s v="Carlos Soltero"/>
    <s v="Consumer"/>
    <s v="United States"/>
    <s v="Freeport"/>
    <x v="15"/>
    <n v="11520"/>
    <x v="3"/>
    <s v="FUR-CH-10001545"/>
    <x v="0"/>
    <x v="1"/>
    <s v="Hon Comfortask Task/Swivel Chairs"/>
    <n v="102.58199999999999"/>
    <n v="1"/>
    <n v="0.1"/>
    <n v="6.8388"/>
    <x v="8"/>
  </r>
  <r>
    <n v="9269"/>
    <x v="4631"/>
    <x v="1"/>
    <d v="2012-09-25T00:00:00"/>
    <d v="2012-09-25T00:00:00"/>
    <s v="Same Day"/>
    <s v="CS-11950"/>
    <s v="Carlos Soltero"/>
    <s v="Consumer"/>
    <s v="United States"/>
    <s v="Freeport"/>
    <x v="15"/>
    <n v="11520"/>
    <x v="3"/>
    <s v="OFF-PA-10002947"/>
    <x v="1"/>
    <x v="10"/>
    <s v="Xerox 1923"/>
    <n v="20.04"/>
    <n v="3"/>
    <n v="0"/>
    <n v="9.6191999999999993"/>
    <x v="8"/>
  </r>
  <r>
    <n v="9270"/>
    <x v="4632"/>
    <x v="3"/>
    <d v="2014-08-22T00:00:00"/>
    <d v="2014-08-29T00:00:00"/>
    <s v="Standard Class"/>
    <s v="PK-19075"/>
    <s v="Pete Kriz"/>
    <s v="Consumer"/>
    <s v="United States"/>
    <s v="New York City"/>
    <x v="15"/>
    <n v="10035"/>
    <x v="3"/>
    <s v="OFF-BI-10003476"/>
    <x v="1"/>
    <x v="8"/>
    <s v="Avery Metallic Poly Binders"/>
    <n v="32.088000000000001"/>
    <n v="7"/>
    <n v="0.2"/>
    <n v="11.2308"/>
    <x v="6"/>
  </r>
  <r>
    <n v="9271"/>
    <x v="4632"/>
    <x v="3"/>
    <d v="2014-08-22T00:00:00"/>
    <d v="2014-08-29T00:00:00"/>
    <s v="Standard Class"/>
    <s v="PK-19075"/>
    <s v="Pete Kriz"/>
    <s v="Consumer"/>
    <s v="United States"/>
    <s v="New York City"/>
    <x v="15"/>
    <n v="10035"/>
    <x v="3"/>
    <s v="OFF-BI-10001359"/>
    <x v="1"/>
    <x v="8"/>
    <s v="GBC DocuBind TL300 Electric Binding System"/>
    <n v="4305.5519999999997"/>
    <n v="6"/>
    <n v="0.2"/>
    <n v="1453.1238000000001"/>
    <x v="6"/>
  </r>
  <r>
    <n v="9272"/>
    <x v="4633"/>
    <x v="0"/>
    <d v="2013-05-13T00:00:00"/>
    <d v="2013-05-18T00:00:00"/>
    <s v="Standard Class"/>
    <s v="HM-14860"/>
    <s v="Harry Marie"/>
    <s v="Corporate"/>
    <s v="United States"/>
    <s v="New York City"/>
    <x v="15"/>
    <n v="10024"/>
    <x v="3"/>
    <s v="FUR-FU-10000320"/>
    <x v="0"/>
    <x v="5"/>
    <s v="OIC Stacking Trays"/>
    <n v="10.02"/>
    <n v="3"/>
    <n v="0"/>
    <n v="4.4088000000000003"/>
    <x v="5"/>
  </r>
  <r>
    <n v="9273"/>
    <x v="4633"/>
    <x v="0"/>
    <d v="2013-05-13T00:00:00"/>
    <d v="2013-05-18T00:00:00"/>
    <s v="Standard Class"/>
    <s v="HM-14860"/>
    <s v="Harry Marie"/>
    <s v="Corporate"/>
    <s v="United States"/>
    <s v="New York City"/>
    <x v="15"/>
    <n v="10024"/>
    <x v="3"/>
    <s v="TEC-PH-10001835"/>
    <x v="2"/>
    <x v="7"/>
    <s v="Jawbone JAMBOX Wireless Bluetooth Speaker"/>
    <n v="631.96"/>
    <n v="4"/>
    <n v="0"/>
    <n v="303.3408"/>
    <x v="5"/>
  </r>
  <r>
    <n v="9274"/>
    <x v="4634"/>
    <x v="3"/>
    <d v="2014-09-03T00:00:00"/>
    <d v="2014-09-07T00:00:00"/>
    <s v="Standard Class"/>
    <s v="AH-10210"/>
    <s v="Alan Hwang"/>
    <s v="Consumer"/>
    <s v="United States"/>
    <s v="Henderson"/>
    <x v="0"/>
    <n v="42420"/>
    <x v="0"/>
    <s v="OFF-BI-10003650"/>
    <x v="1"/>
    <x v="8"/>
    <s v="GBC DocuBind 300 Electric Binding Machine"/>
    <n v="1577.94"/>
    <n v="3"/>
    <n v="0"/>
    <n v="757.41120000000001"/>
    <x v="8"/>
  </r>
  <r>
    <n v="9275"/>
    <x v="4635"/>
    <x v="2"/>
    <d v="2011-10-10T00:00:00"/>
    <d v="2011-10-10T00:00:00"/>
    <s v="Same Day"/>
    <s v="FC-14335"/>
    <s v="Fred Chung"/>
    <s v="Corporate"/>
    <s v="United States"/>
    <s v="Albuquerque"/>
    <x v="27"/>
    <n v="87105"/>
    <x v="1"/>
    <s v="OFF-AR-10000937"/>
    <x v="1"/>
    <x v="6"/>
    <s v="Dixon Ticonderoga Core-Lock Colored Pencils, 48-Color Set"/>
    <n v="255.85"/>
    <n v="7"/>
    <n v="0"/>
    <n v="112.574"/>
    <x v="2"/>
  </r>
  <r>
    <n v="9276"/>
    <x v="4636"/>
    <x v="0"/>
    <d v="2013-05-27T00:00:00"/>
    <d v="2013-05-30T00:00:00"/>
    <s v="Second Class"/>
    <s v="CP-12085"/>
    <s v="Cathy Prescott"/>
    <s v="Corporate"/>
    <s v="United States"/>
    <s v="Delray Beach"/>
    <x v="2"/>
    <n v="33445"/>
    <x v="0"/>
    <s v="OFF-ST-10000532"/>
    <x v="1"/>
    <x v="4"/>
    <s v="Advantus Rolling Drawer Organizers"/>
    <n v="184.70400000000001"/>
    <n v="6"/>
    <n v="0.2"/>
    <n v="13.8528"/>
    <x v="5"/>
  </r>
  <r>
    <n v="9277"/>
    <x v="4636"/>
    <x v="0"/>
    <d v="2013-05-27T00:00:00"/>
    <d v="2013-05-30T00:00:00"/>
    <s v="Second Class"/>
    <s v="CP-12085"/>
    <s v="Cathy Prescott"/>
    <s v="Corporate"/>
    <s v="United States"/>
    <s v="Delray Beach"/>
    <x v="2"/>
    <n v="33445"/>
    <x v="0"/>
    <s v="TEC-AC-10001267"/>
    <x v="2"/>
    <x v="11"/>
    <s v="Imation 32GB Pocket Pro USB 3.0 Flash Drive - 32 GB - Black - 1 P ..."/>
    <n v="47.92"/>
    <n v="2"/>
    <n v="0.2"/>
    <n v="11.98"/>
    <x v="5"/>
  </r>
  <r>
    <n v="9278"/>
    <x v="4637"/>
    <x v="3"/>
    <d v="2014-12-02T00:00:00"/>
    <d v="2014-12-06T00:00:00"/>
    <s v="Standard Class"/>
    <s v="SC-20305"/>
    <s v="Sean Christensen"/>
    <s v="Consumer"/>
    <s v="United States"/>
    <s v="Philadelphia"/>
    <x v="9"/>
    <n v="19140"/>
    <x v="3"/>
    <s v="OFF-LA-10004853"/>
    <x v="1"/>
    <x v="2"/>
    <s v="Avery 483"/>
    <n v="15.936"/>
    <n v="4"/>
    <n v="0.2"/>
    <n v="5.1791999999999998"/>
    <x v="4"/>
  </r>
  <r>
    <n v="9279"/>
    <x v="4637"/>
    <x v="3"/>
    <d v="2014-12-02T00:00:00"/>
    <d v="2014-12-06T00:00:00"/>
    <s v="Standard Class"/>
    <s v="SC-20305"/>
    <s v="Sean Christensen"/>
    <s v="Consumer"/>
    <s v="United States"/>
    <s v="Philadelphia"/>
    <x v="9"/>
    <n v="19140"/>
    <x v="3"/>
    <s v="OFF-BI-10001759"/>
    <x v="1"/>
    <x v="8"/>
    <s v="Acco Pressboard Covers with Storage Hooks, 14 7/8&quot; x 11&quot;, Dark Blue"/>
    <n v="8.0009999999999994"/>
    <n v="7"/>
    <n v="0.7"/>
    <n v="-5.6006999999999998"/>
    <x v="4"/>
  </r>
  <r>
    <n v="9280"/>
    <x v="4637"/>
    <x v="3"/>
    <d v="2014-12-02T00:00:00"/>
    <d v="2014-12-06T00:00:00"/>
    <s v="Standard Class"/>
    <s v="SC-20305"/>
    <s v="Sean Christensen"/>
    <s v="Consumer"/>
    <s v="United States"/>
    <s v="Philadelphia"/>
    <x v="9"/>
    <n v="19140"/>
    <x v="3"/>
    <s v="FUR-CH-10003379"/>
    <x v="0"/>
    <x v="1"/>
    <s v="Global Commerce Series High-Back Swivel/Tilt Chairs"/>
    <n v="398.97199999999998"/>
    <n v="2"/>
    <n v="0.3"/>
    <n v="-28.498000000000001"/>
    <x v="4"/>
  </r>
  <r>
    <n v="9281"/>
    <x v="4638"/>
    <x v="0"/>
    <d v="2013-09-21T00:00:00"/>
    <d v="2013-09-25T00:00:00"/>
    <s v="Standard Class"/>
    <s v="HJ-14875"/>
    <s v="Heather Jas"/>
    <s v="Home Office"/>
    <s v="United States"/>
    <s v="Seattle"/>
    <x v="4"/>
    <n v="98105"/>
    <x v="1"/>
    <s v="FUR-BO-10002853"/>
    <x v="0"/>
    <x v="0"/>
    <s v="O'Sullivan 5-Shelf Heavy-Duty Bookcases"/>
    <n v="163.88"/>
    <n v="2"/>
    <n v="0"/>
    <n v="40.97"/>
    <x v="8"/>
  </r>
  <r>
    <n v="9282"/>
    <x v="4639"/>
    <x v="3"/>
    <d v="2014-09-12T00:00:00"/>
    <d v="2014-09-16T00:00:00"/>
    <s v="Standard Class"/>
    <s v="CB-12025"/>
    <s v="Cassandra Brandow"/>
    <s v="Consumer"/>
    <s v="United States"/>
    <s v="Richmond"/>
    <x v="17"/>
    <n v="23223"/>
    <x v="0"/>
    <s v="OFF-AP-10000027"/>
    <x v="1"/>
    <x v="9"/>
    <s v="Hoover Commercial SteamVac"/>
    <n v="67.900000000000006"/>
    <n v="5"/>
    <n v="0"/>
    <n v="20.37"/>
    <x v="8"/>
  </r>
  <r>
    <n v="9283"/>
    <x v="4640"/>
    <x v="0"/>
    <d v="2013-12-31T00:00:00"/>
    <d v="2014-01-05T00:00:00"/>
    <s v="Standard Class"/>
    <s v="EH-14185"/>
    <s v="Evan Henry"/>
    <s v="Consumer"/>
    <s v="United States"/>
    <s v="West Palm Beach"/>
    <x v="2"/>
    <n v="33407"/>
    <x v="0"/>
    <s v="OFF-PA-10002421"/>
    <x v="1"/>
    <x v="10"/>
    <s v="Embossed Ink Jet Note Cards"/>
    <n v="72.224000000000004"/>
    <n v="4"/>
    <n v="0.2"/>
    <n v="25.278400000000001"/>
    <x v="4"/>
  </r>
  <r>
    <n v="9284"/>
    <x v="4641"/>
    <x v="3"/>
    <d v="2014-09-03T00:00:00"/>
    <d v="2014-09-05T00:00:00"/>
    <s v="Second Class"/>
    <s v="LW-17215"/>
    <s v="Luke Weiss"/>
    <s v="Consumer"/>
    <s v="United States"/>
    <s v="Fort Collins"/>
    <x v="22"/>
    <n v="80525"/>
    <x v="1"/>
    <s v="OFF-LA-10002475"/>
    <x v="1"/>
    <x v="2"/>
    <s v="Avery 519"/>
    <n v="11.696"/>
    <n v="2"/>
    <n v="0.2"/>
    <n v="3.9474"/>
    <x v="8"/>
  </r>
  <r>
    <n v="9285"/>
    <x v="4642"/>
    <x v="2"/>
    <d v="2011-11-18T00:00:00"/>
    <d v="2011-11-23T00:00:00"/>
    <s v="Standard Class"/>
    <s v="MK-17905"/>
    <s v="Michael Kennedy"/>
    <s v="Corporate"/>
    <s v="United States"/>
    <s v="Franklin"/>
    <x v="6"/>
    <n v="53132"/>
    <x v="2"/>
    <s v="FUR-CH-10001482"/>
    <x v="0"/>
    <x v="1"/>
    <s v="Office Star - Mesh Screen back chair with Vinyl seat"/>
    <n v="392.94"/>
    <n v="3"/>
    <n v="0"/>
    <n v="43.223399999999998"/>
    <x v="0"/>
  </r>
  <r>
    <n v="9286"/>
    <x v="4643"/>
    <x v="1"/>
    <d v="2012-11-21T00:00:00"/>
    <d v="2012-11-24T00:00:00"/>
    <s v="First Class"/>
    <s v="JH-15820"/>
    <s v="John Huston"/>
    <s v="Consumer"/>
    <s v="United States"/>
    <s v="Monroe"/>
    <x v="3"/>
    <n v="28110"/>
    <x v="0"/>
    <s v="FUR-FU-10000087"/>
    <x v="0"/>
    <x v="5"/>
    <s v="Executive Impressions 14&quot; Two-Color Numerals Wall Clock"/>
    <n v="18.175999999999998"/>
    <n v="1"/>
    <n v="0.2"/>
    <n v="4.7712000000000003"/>
    <x v="0"/>
  </r>
  <r>
    <n v="9287"/>
    <x v="4644"/>
    <x v="3"/>
    <d v="2014-06-20T00:00:00"/>
    <d v="2014-06-27T00:00:00"/>
    <s v="Standard Class"/>
    <s v="DB-13270"/>
    <s v="Deborah Brumfield"/>
    <s v="Home Office"/>
    <s v="United States"/>
    <s v="Dallas"/>
    <x v="5"/>
    <n v="75081"/>
    <x v="2"/>
    <s v="OFF-BI-10003166"/>
    <x v="1"/>
    <x v="8"/>
    <s v="GBC Plasticlear Binding Covers"/>
    <n v="6.8879999999999999"/>
    <n v="3"/>
    <n v="0.8"/>
    <n v="-11.020799999999999"/>
    <x v="1"/>
  </r>
  <r>
    <n v="9288"/>
    <x v="4644"/>
    <x v="3"/>
    <d v="2014-06-20T00:00:00"/>
    <d v="2014-06-27T00:00:00"/>
    <s v="Standard Class"/>
    <s v="DB-13270"/>
    <s v="Deborah Brumfield"/>
    <s v="Home Office"/>
    <s v="United States"/>
    <s v="Dallas"/>
    <x v="5"/>
    <n v="75081"/>
    <x v="2"/>
    <s v="FUR-TA-10000688"/>
    <x v="0"/>
    <x v="3"/>
    <s v="Chromcraft Bull-Nose Wood Round Conference Table Top, Wood Base"/>
    <n v="457.48500000000001"/>
    <n v="3"/>
    <n v="0.3"/>
    <n v="-84.961500000000001"/>
    <x v="1"/>
  </r>
  <r>
    <n v="9289"/>
    <x v="4645"/>
    <x v="3"/>
    <d v="2014-12-01T00:00:00"/>
    <d v="2014-12-04T00:00:00"/>
    <s v="First Class"/>
    <s v="TB-21625"/>
    <s v="Trudy Brown"/>
    <s v="Consumer"/>
    <s v="United States"/>
    <s v="Philadelphia"/>
    <x v="9"/>
    <n v="19134"/>
    <x v="3"/>
    <s v="FUR-CH-10003981"/>
    <x v="0"/>
    <x v="1"/>
    <s v="Global Commerce Series Low-Back Swivel/Tilt Chairs"/>
    <n v="1079.316"/>
    <n v="6"/>
    <n v="0.3"/>
    <n v="-15.418799999999999"/>
    <x v="4"/>
  </r>
  <r>
    <n v="9290"/>
    <x v="4646"/>
    <x v="2"/>
    <d v="2011-04-23T00:00:00"/>
    <d v="2011-04-26T00:00:00"/>
    <s v="Second Class"/>
    <s v="NM-18445"/>
    <s v="Nathan Mautz"/>
    <s v="Home Office"/>
    <s v="United States"/>
    <s v="San Francisco"/>
    <x v="1"/>
    <n v="94109"/>
    <x v="1"/>
    <s v="OFF-PA-10001878"/>
    <x v="1"/>
    <x v="10"/>
    <s v="Xerox 1891"/>
    <n v="48.91"/>
    <n v="1"/>
    <n v="0"/>
    <n v="22.9877"/>
    <x v="3"/>
  </r>
  <r>
    <n v="9291"/>
    <x v="4647"/>
    <x v="2"/>
    <d v="2011-09-23T00:00:00"/>
    <d v="2011-09-25T00:00:00"/>
    <s v="First Class"/>
    <s v="TT-21220"/>
    <s v="Thomas Thornton"/>
    <s v="Consumer"/>
    <s v="United States"/>
    <s v="Dover"/>
    <x v="13"/>
    <n v="19901"/>
    <x v="3"/>
    <s v="OFF-AR-10002375"/>
    <x v="1"/>
    <x v="6"/>
    <s v="Newell 351"/>
    <n v="9.84"/>
    <n v="3"/>
    <n v="0"/>
    <n v="2.8536000000000001"/>
    <x v="8"/>
  </r>
  <r>
    <n v="9292"/>
    <x v="4647"/>
    <x v="2"/>
    <d v="2011-09-23T00:00:00"/>
    <d v="2011-09-25T00:00:00"/>
    <s v="First Class"/>
    <s v="TT-21220"/>
    <s v="Thomas Thornton"/>
    <s v="Consumer"/>
    <s v="United States"/>
    <s v="Dover"/>
    <x v="13"/>
    <n v="19901"/>
    <x v="3"/>
    <s v="OFF-BI-10004965"/>
    <x v="1"/>
    <x v="8"/>
    <s v="Ibico Covers for Plastic or Wire Binding Elements"/>
    <n v="34.5"/>
    <n v="3"/>
    <n v="0"/>
    <n v="15.525"/>
    <x v="8"/>
  </r>
  <r>
    <n v="9293"/>
    <x v="4648"/>
    <x v="3"/>
    <d v="2014-03-03T00:00:00"/>
    <d v="2014-03-03T00:00:00"/>
    <s v="Same Day"/>
    <s v="RS-19765"/>
    <s v="Roland Schwarz"/>
    <s v="Corporate"/>
    <s v="United States"/>
    <s v="Waco"/>
    <x v="5"/>
    <n v="76706"/>
    <x v="2"/>
    <s v="OFF-BI-10004022"/>
    <x v="1"/>
    <x v="8"/>
    <s v="Acco Suede Grain Vinyl Round Ring Binder"/>
    <n v="0.55600000000000005"/>
    <n v="1"/>
    <n v="0.8"/>
    <n v="-0.94520000000000004"/>
    <x v="10"/>
  </r>
  <r>
    <n v="9294"/>
    <x v="4649"/>
    <x v="3"/>
    <d v="2014-11-18T00:00:00"/>
    <d v="2014-11-22T00:00:00"/>
    <s v="Second Class"/>
    <s v="TB-21625"/>
    <s v="Trudy Brown"/>
    <s v="Consumer"/>
    <s v="United States"/>
    <s v="Hagerstown"/>
    <x v="39"/>
    <n v="21740"/>
    <x v="3"/>
    <s v="OFF-BI-10000050"/>
    <x v="1"/>
    <x v="8"/>
    <s v="Angle-D Binders with Locking Rings, Label Holders"/>
    <n v="43.8"/>
    <n v="6"/>
    <n v="0"/>
    <n v="20.585999999999999"/>
    <x v="0"/>
  </r>
  <r>
    <n v="9295"/>
    <x v="4650"/>
    <x v="3"/>
    <d v="2014-05-29T00:00:00"/>
    <d v="2014-06-02T00:00:00"/>
    <s v="Standard Class"/>
    <s v="AM-10360"/>
    <s v="Alice McCarthy"/>
    <s v="Corporate"/>
    <s v="United States"/>
    <s v="Cleveland"/>
    <x v="24"/>
    <n v="44105"/>
    <x v="3"/>
    <s v="OFF-PA-10002464"/>
    <x v="1"/>
    <x v="10"/>
    <s v="HP Office Recycled Paper (20Lb. and 87 Bright)"/>
    <n v="13.872"/>
    <n v="3"/>
    <n v="0.2"/>
    <n v="5.0286"/>
    <x v="5"/>
  </r>
  <r>
    <n v="9296"/>
    <x v="4650"/>
    <x v="3"/>
    <d v="2014-05-29T00:00:00"/>
    <d v="2014-06-02T00:00:00"/>
    <s v="Standard Class"/>
    <s v="AM-10360"/>
    <s v="Alice McCarthy"/>
    <s v="Corporate"/>
    <s v="United States"/>
    <s v="Cleveland"/>
    <x v="24"/>
    <n v="44105"/>
    <x v="3"/>
    <s v="FUR-BO-10004709"/>
    <x v="0"/>
    <x v="0"/>
    <s v="Bush Westfield Collection Bookcases, Medium Cherry Finish"/>
    <n v="115.96"/>
    <n v="4"/>
    <n v="0.5"/>
    <n v="-64.937600000000003"/>
    <x v="5"/>
  </r>
  <r>
    <n v="9297"/>
    <x v="4651"/>
    <x v="1"/>
    <d v="2012-04-18T00:00:00"/>
    <d v="2012-04-22T00:00:00"/>
    <s v="Second Class"/>
    <s v="MP-17965"/>
    <s v="Michael Paige"/>
    <s v="Corporate"/>
    <s v="United States"/>
    <s v="Mcallen"/>
    <x v="5"/>
    <n v="78501"/>
    <x v="2"/>
    <s v="TEC-AC-10003590"/>
    <x v="2"/>
    <x v="11"/>
    <s v="TRENDnet 56K USB 2.0 Phone, Internet and Fax Modem"/>
    <n v="41.423999999999999"/>
    <n v="2"/>
    <n v="0.2"/>
    <n v="8.2848000000000006"/>
    <x v="3"/>
  </r>
  <r>
    <n v="9298"/>
    <x v="4651"/>
    <x v="1"/>
    <d v="2012-04-18T00:00:00"/>
    <d v="2012-04-22T00:00:00"/>
    <s v="Second Class"/>
    <s v="MP-17965"/>
    <s v="Michael Paige"/>
    <s v="Corporate"/>
    <s v="United States"/>
    <s v="Mcallen"/>
    <x v="5"/>
    <n v="78501"/>
    <x v="2"/>
    <s v="TEC-PH-10003357"/>
    <x v="2"/>
    <x v="7"/>
    <s v="Grandstream GXP2100 Mainstream Business Phone"/>
    <n v="244.768"/>
    <n v="4"/>
    <n v="0.2"/>
    <n v="24.476800000000001"/>
    <x v="3"/>
  </r>
  <r>
    <n v="9299"/>
    <x v="4651"/>
    <x v="1"/>
    <d v="2012-04-18T00:00:00"/>
    <d v="2012-04-22T00:00:00"/>
    <s v="Second Class"/>
    <s v="MP-17965"/>
    <s v="Michael Paige"/>
    <s v="Corporate"/>
    <s v="United States"/>
    <s v="Mcallen"/>
    <x v="5"/>
    <n v="78501"/>
    <x v="2"/>
    <s v="OFF-AR-10003373"/>
    <x v="1"/>
    <x v="6"/>
    <s v="Boston School Pro Electric Pencil Sharpener, 1670"/>
    <n v="74.352000000000004"/>
    <n v="3"/>
    <n v="0.2"/>
    <n v="6.5057999999999998"/>
    <x v="3"/>
  </r>
  <r>
    <n v="9300"/>
    <x v="4651"/>
    <x v="1"/>
    <d v="2012-04-18T00:00:00"/>
    <d v="2012-04-22T00:00:00"/>
    <s v="Second Class"/>
    <s v="MP-17965"/>
    <s v="Michael Paige"/>
    <s v="Corporate"/>
    <s v="United States"/>
    <s v="Mcallen"/>
    <x v="5"/>
    <n v="78501"/>
    <x v="2"/>
    <s v="OFF-BI-10003676"/>
    <x v="1"/>
    <x v="8"/>
    <s v="GBC Standard Recycled Report Covers, Clear Plastic Sheets"/>
    <n v="4.3120000000000003"/>
    <n v="2"/>
    <n v="0.8"/>
    <n v="-6.8992000000000004"/>
    <x v="3"/>
  </r>
  <r>
    <n v="9301"/>
    <x v="4651"/>
    <x v="1"/>
    <d v="2012-04-18T00:00:00"/>
    <d v="2012-04-22T00:00:00"/>
    <s v="Second Class"/>
    <s v="MP-17965"/>
    <s v="Michael Paige"/>
    <s v="Corporate"/>
    <s v="United States"/>
    <s v="Mcallen"/>
    <x v="5"/>
    <n v="78501"/>
    <x v="2"/>
    <s v="FUR-CH-10000225"/>
    <x v="0"/>
    <x v="1"/>
    <s v="Global Geo Office Task Chair, Gray"/>
    <n v="56.686"/>
    <n v="1"/>
    <n v="0.3"/>
    <n v="-20.245000000000001"/>
    <x v="3"/>
  </r>
  <r>
    <n v="9302"/>
    <x v="4651"/>
    <x v="1"/>
    <d v="2012-04-18T00:00:00"/>
    <d v="2012-04-22T00:00:00"/>
    <s v="Second Class"/>
    <s v="MP-17965"/>
    <s v="Michael Paige"/>
    <s v="Corporate"/>
    <s v="United States"/>
    <s v="Mcallen"/>
    <x v="5"/>
    <n v="78501"/>
    <x v="2"/>
    <s v="TEC-PH-10001870"/>
    <x v="2"/>
    <x v="7"/>
    <s v="Lunatik TT5L-002 Taktik Strike Impact Protection System for iPhone 5"/>
    <n v="97.968000000000004"/>
    <n v="2"/>
    <n v="0.2"/>
    <n v="6.1230000000000002"/>
    <x v="3"/>
  </r>
  <r>
    <n v="9303"/>
    <x v="4651"/>
    <x v="1"/>
    <d v="2012-04-18T00:00:00"/>
    <d v="2012-04-22T00:00:00"/>
    <s v="Second Class"/>
    <s v="MP-17965"/>
    <s v="Michael Paige"/>
    <s v="Corporate"/>
    <s v="United States"/>
    <s v="Mcallen"/>
    <x v="5"/>
    <n v="78501"/>
    <x v="2"/>
    <s v="OFF-AR-10003481"/>
    <x v="1"/>
    <x v="6"/>
    <s v="Newell 348"/>
    <n v="7.8719999999999999"/>
    <n v="3"/>
    <n v="0.2"/>
    <n v="0.88560000000000005"/>
    <x v="3"/>
  </r>
  <r>
    <n v="9304"/>
    <x v="4651"/>
    <x v="1"/>
    <d v="2012-04-18T00:00:00"/>
    <d v="2012-04-22T00:00:00"/>
    <s v="Second Class"/>
    <s v="MP-17965"/>
    <s v="Michael Paige"/>
    <s v="Corporate"/>
    <s v="United States"/>
    <s v="Mcallen"/>
    <x v="5"/>
    <n v="78501"/>
    <x v="2"/>
    <s v="OFF-PA-10003936"/>
    <x v="1"/>
    <x v="10"/>
    <s v="Xerox 1994"/>
    <n v="15.552"/>
    <n v="3"/>
    <n v="0.2"/>
    <n v="5.4432"/>
    <x v="3"/>
  </r>
  <r>
    <n v="9305"/>
    <x v="4651"/>
    <x v="1"/>
    <d v="2012-04-18T00:00:00"/>
    <d v="2012-04-22T00:00:00"/>
    <s v="Second Class"/>
    <s v="MP-17965"/>
    <s v="Michael Paige"/>
    <s v="Corporate"/>
    <s v="United States"/>
    <s v="Mcallen"/>
    <x v="5"/>
    <n v="78501"/>
    <x v="2"/>
    <s v="OFF-BI-10000320"/>
    <x v="1"/>
    <x v="8"/>
    <s v="GBC Plastic Binding Combs"/>
    <n v="1.476"/>
    <n v="1"/>
    <n v="0.8"/>
    <n v="-2.2877999999999998"/>
    <x v="3"/>
  </r>
  <r>
    <n v="9306"/>
    <x v="4652"/>
    <x v="1"/>
    <d v="2012-09-19T00:00:00"/>
    <d v="2012-09-24T00:00:00"/>
    <s v="Standard Class"/>
    <s v="MH-17290"/>
    <s v="Marc Harrigan"/>
    <s v="Home Office"/>
    <s v="United States"/>
    <s v="Santa Fe"/>
    <x v="27"/>
    <n v="87505"/>
    <x v="1"/>
    <s v="OFF-AR-10001972"/>
    <x v="1"/>
    <x v="6"/>
    <s v="Newell 323"/>
    <n v="8.4"/>
    <n v="5"/>
    <n v="0"/>
    <n v="2.1840000000000002"/>
    <x v="8"/>
  </r>
  <r>
    <n v="9307"/>
    <x v="4653"/>
    <x v="2"/>
    <d v="2011-03-25T00:00:00"/>
    <d v="2011-03-30T00:00:00"/>
    <s v="Standard Class"/>
    <s v="CA-12265"/>
    <s v="Christina Anderson"/>
    <s v="Consumer"/>
    <s v="United States"/>
    <s v="San Francisco"/>
    <x v="1"/>
    <n v="94110"/>
    <x v="1"/>
    <s v="OFF-AR-10003829"/>
    <x v="1"/>
    <x v="6"/>
    <s v="Newell 35"/>
    <n v="6.56"/>
    <n v="2"/>
    <n v="0"/>
    <n v="1.9024000000000001"/>
    <x v="10"/>
  </r>
  <r>
    <n v="9308"/>
    <x v="4653"/>
    <x v="2"/>
    <d v="2011-03-25T00:00:00"/>
    <d v="2011-03-30T00:00:00"/>
    <s v="Standard Class"/>
    <s v="CA-12265"/>
    <s v="Christina Anderson"/>
    <s v="Consumer"/>
    <s v="United States"/>
    <s v="San Francisco"/>
    <x v="1"/>
    <n v="94110"/>
    <x v="1"/>
    <s v="OFF-AR-10003338"/>
    <x v="1"/>
    <x v="6"/>
    <s v="Eberhard Faber 3 1/2&quot; Golf Pencils"/>
    <n v="14.88"/>
    <n v="2"/>
    <n v="0"/>
    <n v="3.72"/>
    <x v="10"/>
  </r>
  <r>
    <n v="9309"/>
    <x v="4653"/>
    <x v="2"/>
    <d v="2011-03-25T00:00:00"/>
    <d v="2011-03-30T00:00:00"/>
    <s v="Standard Class"/>
    <s v="CA-12265"/>
    <s v="Christina Anderson"/>
    <s v="Consumer"/>
    <s v="United States"/>
    <s v="San Francisco"/>
    <x v="1"/>
    <n v="94110"/>
    <x v="1"/>
    <s v="TEC-AC-10002558"/>
    <x v="2"/>
    <x v="11"/>
    <s v="Imation Swivel Flash Drive USB flash drive - 8 GB"/>
    <n v="45.48"/>
    <n v="4"/>
    <n v="0"/>
    <n v="15.917999999999999"/>
    <x v="10"/>
  </r>
  <r>
    <n v="9310"/>
    <x v="4653"/>
    <x v="2"/>
    <d v="2011-03-25T00:00:00"/>
    <d v="2011-03-30T00:00:00"/>
    <s v="Standard Class"/>
    <s v="CA-12265"/>
    <s v="Christina Anderson"/>
    <s v="Consumer"/>
    <s v="United States"/>
    <s v="San Francisco"/>
    <x v="1"/>
    <n v="94110"/>
    <x v="1"/>
    <s v="OFF-AR-10000034"/>
    <x v="1"/>
    <x v="6"/>
    <s v="BIC Brite Liner Grip Highlighters, Assorted, 5/Pack"/>
    <n v="25.44"/>
    <n v="6"/>
    <n v="0"/>
    <n v="9.9215999999999998"/>
    <x v="10"/>
  </r>
  <r>
    <n v="9311"/>
    <x v="4654"/>
    <x v="0"/>
    <d v="2013-08-27T00:00:00"/>
    <d v="2013-09-01T00:00:00"/>
    <s v="Standard Class"/>
    <s v="KD-16615"/>
    <s v="Ken Dana"/>
    <s v="Corporate"/>
    <s v="United States"/>
    <s v="New York City"/>
    <x v="15"/>
    <n v="10024"/>
    <x v="3"/>
    <s v="OFF-BI-10001510"/>
    <x v="1"/>
    <x v="8"/>
    <s v="Deluxe Heavy-Duty Vinyl Round Ring Binder"/>
    <n v="146.68799999999999"/>
    <n v="8"/>
    <n v="0.2"/>
    <n v="45.84"/>
    <x v="6"/>
  </r>
  <r>
    <n v="9312"/>
    <x v="4655"/>
    <x v="3"/>
    <d v="2014-03-07T00:00:00"/>
    <d v="2014-03-13T00:00:00"/>
    <s v="Standard Class"/>
    <s v="DW-13540"/>
    <s v="Don Weiss"/>
    <s v="Consumer"/>
    <s v="United States"/>
    <s v="Dallas"/>
    <x v="5"/>
    <n v="75220"/>
    <x v="2"/>
    <s v="OFF-LA-10000134"/>
    <x v="1"/>
    <x v="2"/>
    <s v="Avery 511"/>
    <n v="4.9279999999999999"/>
    <n v="2"/>
    <n v="0.2"/>
    <n v="1.7248000000000001"/>
    <x v="10"/>
  </r>
  <r>
    <n v="9313"/>
    <x v="4655"/>
    <x v="3"/>
    <d v="2014-03-07T00:00:00"/>
    <d v="2014-03-13T00:00:00"/>
    <s v="Standard Class"/>
    <s v="DW-13540"/>
    <s v="Don Weiss"/>
    <s v="Consumer"/>
    <s v="United States"/>
    <s v="Dallas"/>
    <x v="5"/>
    <n v="75220"/>
    <x v="2"/>
    <s v="OFF-AR-10000588"/>
    <x v="1"/>
    <x v="6"/>
    <s v="Newell 345"/>
    <n v="63.488"/>
    <n v="4"/>
    <n v="0.2"/>
    <n v="4.7615999999999996"/>
    <x v="10"/>
  </r>
  <r>
    <n v="9314"/>
    <x v="4656"/>
    <x v="1"/>
    <d v="2012-11-11T00:00:00"/>
    <d v="2012-11-11T00:00:00"/>
    <s v="Same Day"/>
    <s v="AG-10495"/>
    <s v="Andrew Gjertsen"/>
    <s v="Corporate"/>
    <s v="United States"/>
    <s v="Detroit"/>
    <x v="12"/>
    <n v="48234"/>
    <x v="2"/>
    <s v="OFF-ST-10003282"/>
    <x v="1"/>
    <x v="4"/>
    <s v="Advantus 10-Drawer Portable Organizer, Chrome Metal Frame, Smoke Drawers"/>
    <n v="418.32"/>
    <n v="7"/>
    <n v="0"/>
    <n v="117.1296"/>
    <x v="0"/>
  </r>
  <r>
    <n v="9315"/>
    <x v="4656"/>
    <x v="1"/>
    <d v="2012-11-11T00:00:00"/>
    <d v="2012-11-11T00:00:00"/>
    <s v="Same Day"/>
    <s v="AG-10495"/>
    <s v="Andrew Gjertsen"/>
    <s v="Corporate"/>
    <s v="United States"/>
    <s v="Detroit"/>
    <x v="12"/>
    <n v="48234"/>
    <x v="2"/>
    <s v="OFF-AP-10002311"/>
    <x v="1"/>
    <x v="9"/>
    <s v="Holmes Replacement Filter for HEPA Air Cleaner, Very Large Room, HEPA Filter"/>
    <n v="123.858"/>
    <n v="2"/>
    <n v="0.1"/>
    <n v="46.790799999999997"/>
    <x v="0"/>
  </r>
  <r>
    <n v="9316"/>
    <x v="4657"/>
    <x v="0"/>
    <d v="2013-04-06T00:00:00"/>
    <d v="2013-04-10T00:00:00"/>
    <s v="Standard Class"/>
    <s v="JH-16180"/>
    <s v="Justin Hirsh"/>
    <s v="Consumer"/>
    <s v="United States"/>
    <s v="Philadelphia"/>
    <x v="9"/>
    <n v="19140"/>
    <x v="3"/>
    <s v="TEC-PH-10000141"/>
    <x v="2"/>
    <x v="7"/>
    <s v="Clearsounds A400"/>
    <n v="118.782"/>
    <n v="3"/>
    <n v="0.4"/>
    <n v="-27.715800000000002"/>
    <x v="3"/>
  </r>
  <r>
    <n v="9317"/>
    <x v="4657"/>
    <x v="0"/>
    <d v="2013-04-06T00:00:00"/>
    <d v="2013-04-10T00:00:00"/>
    <s v="Standard Class"/>
    <s v="JH-16180"/>
    <s v="Justin Hirsh"/>
    <s v="Consumer"/>
    <s v="United States"/>
    <s v="Philadelphia"/>
    <x v="9"/>
    <n v="19140"/>
    <x v="3"/>
    <s v="OFF-SU-10000646"/>
    <x v="1"/>
    <x v="14"/>
    <s v="Premier Automatic Letter Opener"/>
    <n v="769.18399999999997"/>
    <n v="4"/>
    <n v="0.2"/>
    <n v="-163.45160000000001"/>
    <x v="3"/>
  </r>
  <r>
    <n v="9318"/>
    <x v="4658"/>
    <x v="3"/>
    <d v="2014-02-22T00:00:00"/>
    <d v="2014-02-27T00:00:00"/>
    <s v="Standard Class"/>
    <s v="DK-13090"/>
    <s v="Dave Kipp"/>
    <s v="Consumer"/>
    <s v="United States"/>
    <s v="Carrollton"/>
    <x v="5"/>
    <n v="75007"/>
    <x v="2"/>
    <s v="TEC-AC-10002076"/>
    <x v="2"/>
    <x v="11"/>
    <s v="Microsoft Natural Keyboard Elite"/>
    <n v="47.904000000000003"/>
    <n v="1"/>
    <n v="0.2"/>
    <n v="-2.9940000000000002"/>
    <x v="11"/>
  </r>
  <r>
    <n v="9319"/>
    <x v="4659"/>
    <x v="3"/>
    <d v="2014-07-21T00:00:00"/>
    <d v="2014-07-26T00:00:00"/>
    <s v="Standard Class"/>
    <s v="AR-10825"/>
    <s v="Anthony Rawles"/>
    <s v="Corporate"/>
    <s v="United States"/>
    <s v="New York City"/>
    <x v="15"/>
    <n v="10009"/>
    <x v="3"/>
    <s v="OFF-PA-10000743"/>
    <x v="1"/>
    <x v="10"/>
    <s v="Xerox 1977"/>
    <n v="13.36"/>
    <n v="2"/>
    <n v="0"/>
    <n v="6.4127999999999998"/>
    <x v="7"/>
  </r>
  <r>
    <n v="9320"/>
    <x v="4659"/>
    <x v="3"/>
    <d v="2014-07-21T00:00:00"/>
    <d v="2014-07-26T00:00:00"/>
    <s v="Standard Class"/>
    <s v="AR-10825"/>
    <s v="Anthony Rawles"/>
    <s v="Corporate"/>
    <s v="United States"/>
    <s v="New York City"/>
    <x v="15"/>
    <n v="10009"/>
    <x v="3"/>
    <s v="FUR-CH-10002780"/>
    <x v="0"/>
    <x v="1"/>
    <s v="Office Star - Task Chair with Contemporary Loop Arms"/>
    <n v="163.76400000000001"/>
    <n v="2"/>
    <n v="0.1"/>
    <n v="25.474399999999999"/>
    <x v="7"/>
  </r>
  <r>
    <n v="9321"/>
    <x v="4659"/>
    <x v="3"/>
    <d v="2014-07-21T00:00:00"/>
    <d v="2014-07-26T00:00:00"/>
    <s v="Standard Class"/>
    <s v="AR-10825"/>
    <s v="Anthony Rawles"/>
    <s v="Corporate"/>
    <s v="United States"/>
    <s v="New York City"/>
    <x v="15"/>
    <n v="10009"/>
    <x v="3"/>
    <s v="FUR-FU-10000747"/>
    <x v="0"/>
    <x v="5"/>
    <s v="Tenex B1-RE Series Chair Mats for Low Pile Carpets"/>
    <n v="183.92"/>
    <n v="4"/>
    <n v="0"/>
    <n v="31.266400000000001"/>
    <x v="7"/>
  </r>
  <r>
    <n v="9322"/>
    <x v="4660"/>
    <x v="0"/>
    <d v="2013-11-05T00:00:00"/>
    <d v="2013-11-09T00:00:00"/>
    <s v="Standard Class"/>
    <s v="SM-20005"/>
    <s v="Sally Matthias"/>
    <s v="Consumer"/>
    <s v="United States"/>
    <s v="Houston"/>
    <x v="5"/>
    <n v="77041"/>
    <x v="2"/>
    <s v="FUR-FU-10002445"/>
    <x v="0"/>
    <x v="5"/>
    <s v="DAX Two-Tone Rosewood/Black Document Frame, Desktop, 5 x 7"/>
    <n v="11.375999999999999"/>
    <n v="3"/>
    <n v="0.6"/>
    <n v="-5.6879999999999997"/>
    <x v="0"/>
  </r>
  <r>
    <n v="9323"/>
    <x v="4660"/>
    <x v="0"/>
    <d v="2013-11-05T00:00:00"/>
    <d v="2013-11-09T00:00:00"/>
    <s v="Standard Class"/>
    <s v="SM-20005"/>
    <s v="Sally Matthias"/>
    <s v="Consumer"/>
    <s v="United States"/>
    <s v="Houston"/>
    <x v="5"/>
    <n v="77041"/>
    <x v="2"/>
    <s v="FUR-FU-10000723"/>
    <x v="0"/>
    <x v="5"/>
    <s v="Deflect-o EconoMat Studded, No Bevel Mat for Low Pile Carpeting"/>
    <n v="66.111999999999995"/>
    <n v="4"/>
    <n v="0.6"/>
    <n v="-84.2928"/>
    <x v="0"/>
  </r>
  <r>
    <n v="9324"/>
    <x v="4661"/>
    <x v="3"/>
    <d v="2014-09-24T00:00:00"/>
    <d v="2014-09-30T00:00:00"/>
    <s v="Standard Class"/>
    <s v="DB-13660"/>
    <s v="Duane Benoit"/>
    <s v="Consumer"/>
    <s v="United States"/>
    <s v="Los Angeles"/>
    <x v="1"/>
    <n v="90036"/>
    <x v="1"/>
    <s v="OFF-PA-10003641"/>
    <x v="1"/>
    <x v="10"/>
    <s v="Xerox 1909"/>
    <n v="211.04"/>
    <n v="8"/>
    <n v="0"/>
    <n v="97.078400000000002"/>
    <x v="8"/>
  </r>
  <r>
    <n v="9325"/>
    <x v="4661"/>
    <x v="3"/>
    <d v="2014-09-24T00:00:00"/>
    <d v="2014-09-30T00:00:00"/>
    <s v="Standard Class"/>
    <s v="DB-13660"/>
    <s v="Duane Benoit"/>
    <s v="Consumer"/>
    <s v="United States"/>
    <s v="Los Angeles"/>
    <x v="1"/>
    <n v="90036"/>
    <x v="1"/>
    <s v="FUR-CH-10003973"/>
    <x v="0"/>
    <x v="1"/>
    <s v="GuestStacker Chair with Chrome Finish Legs"/>
    <n v="594.81600000000003"/>
    <n v="2"/>
    <n v="0.2"/>
    <n v="59.4816"/>
    <x v="8"/>
  </r>
  <r>
    <n v="9326"/>
    <x v="4661"/>
    <x v="3"/>
    <d v="2014-09-24T00:00:00"/>
    <d v="2014-09-30T00:00:00"/>
    <s v="Standard Class"/>
    <s v="DB-13660"/>
    <s v="Duane Benoit"/>
    <s v="Consumer"/>
    <s v="United States"/>
    <s v="Los Angeles"/>
    <x v="1"/>
    <n v="90036"/>
    <x v="1"/>
    <s v="OFF-BI-10000977"/>
    <x v="1"/>
    <x v="8"/>
    <s v="Ibico Plastic Spiral Binding Combs"/>
    <n v="72.959999999999994"/>
    <n v="3"/>
    <n v="0.2"/>
    <n v="23.712"/>
    <x v="8"/>
  </r>
  <r>
    <n v="9327"/>
    <x v="4662"/>
    <x v="3"/>
    <d v="2014-09-08T00:00:00"/>
    <d v="2014-09-11T00:00:00"/>
    <s v="First Class"/>
    <s v="PF-19225"/>
    <s v="Phillip Flathmann"/>
    <s v="Consumer"/>
    <s v="United States"/>
    <s v="Edmonds"/>
    <x v="4"/>
    <n v="98026"/>
    <x v="1"/>
    <s v="FUR-FU-10004053"/>
    <x v="0"/>
    <x v="5"/>
    <s v="DAX Two-Tone Silver Metal Document Frame"/>
    <n v="80.959999999999994"/>
    <n v="4"/>
    <n v="0"/>
    <n v="34.812800000000003"/>
    <x v="8"/>
  </r>
  <r>
    <n v="9328"/>
    <x v="4662"/>
    <x v="3"/>
    <d v="2014-09-08T00:00:00"/>
    <d v="2014-09-11T00:00:00"/>
    <s v="First Class"/>
    <s v="PF-19225"/>
    <s v="Phillip Flathmann"/>
    <s v="Consumer"/>
    <s v="United States"/>
    <s v="Edmonds"/>
    <x v="4"/>
    <n v="98026"/>
    <x v="1"/>
    <s v="TEC-PH-10002033"/>
    <x v="2"/>
    <x v="7"/>
    <s v="Konftel 250 Conference phone - Charcoal black"/>
    <n v="455.71199999999999"/>
    <n v="2"/>
    <n v="0.2"/>
    <n v="34.178400000000003"/>
    <x v="8"/>
  </r>
  <r>
    <n v="9329"/>
    <x v="4662"/>
    <x v="3"/>
    <d v="2014-09-08T00:00:00"/>
    <d v="2014-09-11T00:00:00"/>
    <s v="First Class"/>
    <s v="PF-19225"/>
    <s v="Phillip Flathmann"/>
    <s v="Consumer"/>
    <s v="United States"/>
    <s v="Edmonds"/>
    <x v="4"/>
    <n v="98026"/>
    <x v="1"/>
    <s v="OFF-AR-10004260"/>
    <x v="1"/>
    <x v="6"/>
    <s v="Boston 1799 Powerhouse Electric Pencil Sharpener"/>
    <n v="25.98"/>
    <n v="1"/>
    <n v="0"/>
    <n v="7.2744"/>
    <x v="8"/>
  </r>
  <r>
    <n v="9330"/>
    <x v="4663"/>
    <x v="1"/>
    <d v="2012-11-28T00:00:00"/>
    <d v="2012-11-30T00:00:00"/>
    <s v="First Class"/>
    <s v="AJ-10945"/>
    <s v="Ashley Jarboe"/>
    <s v="Consumer"/>
    <s v="United States"/>
    <s v="San Francisco"/>
    <x v="1"/>
    <n v="94110"/>
    <x v="1"/>
    <s v="OFF-AP-10004655"/>
    <x v="1"/>
    <x v="9"/>
    <s v="Holmes Visible Mist Ultrasonic Humidifier with 2.3-Gallon Output per Day, Replacement Filter"/>
    <n v="45.28"/>
    <n v="4"/>
    <n v="0"/>
    <n v="15.395200000000001"/>
    <x v="0"/>
  </r>
  <r>
    <n v="9331"/>
    <x v="4664"/>
    <x v="1"/>
    <d v="2012-11-12T00:00:00"/>
    <d v="2012-11-18T00:00:00"/>
    <s v="Standard Class"/>
    <s v="EB-14110"/>
    <s v="Eugene Barchas"/>
    <s v="Consumer"/>
    <s v="United States"/>
    <s v="New York City"/>
    <x v="15"/>
    <n v="10035"/>
    <x v="3"/>
    <s v="OFF-EN-10001539"/>
    <x v="1"/>
    <x v="12"/>
    <s v="Staples"/>
    <n v="15.56"/>
    <n v="2"/>
    <n v="0"/>
    <n v="7.3132000000000001"/>
    <x v="0"/>
  </r>
  <r>
    <n v="9332"/>
    <x v="4665"/>
    <x v="0"/>
    <d v="2013-09-30T00:00:00"/>
    <d v="2013-10-04T00:00:00"/>
    <s v="Standard Class"/>
    <s v="ES-14080"/>
    <s v="Erin Smith"/>
    <s v="Corporate"/>
    <s v="United States"/>
    <s v="Springfield"/>
    <x v="21"/>
    <n v="97477"/>
    <x v="1"/>
    <s v="TEC-PH-10001817"/>
    <x v="2"/>
    <x v="7"/>
    <s v="Wilson Electronics DB Pro Signal Booster"/>
    <n v="859.2"/>
    <n v="3"/>
    <n v="0.2"/>
    <n v="75.180000000000007"/>
    <x v="8"/>
  </r>
  <r>
    <n v="9333"/>
    <x v="4666"/>
    <x v="3"/>
    <d v="2014-09-12T00:00:00"/>
    <d v="2014-09-14T00:00:00"/>
    <s v="Second Class"/>
    <s v="SS-20410"/>
    <s v="Shahid Shariari"/>
    <s v="Consumer"/>
    <s v="United States"/>
    <s v="Georgetown"/>
    <x v="0"/>
    <n v="40324"/>
    <x v="0"/>
    <s v="OFF-AP-10002578"/>
    <x v="1"/>
    <x v="9"/>
    <s v="Fellowes Premier Superior Surge Suppressor, 10-Outlet, With Phone and Remote"/>
    <n v="195.68"/>
    <n v="4"/>
    <n v="0"/>
    <n v="50.876800000000003"/>
    <x v="8"/>
  </r>
  <r>
    <n v="9334"/>
    <x v="4666"/>
    <x v="3"/>
    <d v="2014-09-12T00:00:00"/>
    <d v="2014-09-14T00:00:00"/>
    <s v="Second Class"/>
    <s v="SS-20410"/>
    <s v="Shahid Shariari"/>
    <s v="Consumer"/>
    <s v="United States"/>
    <s v="Georgetown"/>
    <x v="0"/>
    <n v="40324"/>
    <x v="0"/>
    <s v="OFF-FA-10000992"/>
    <x v="1"/>
    <x v="13"/>
    <s v="Acco Clips to Go Binder Clips, 24 Clips in Two Sizes"/>
    <n v="14.2"/>
    <n v="4"/>
    <n v="0"/>
    <n v="6.6740000000000004"/>
    <x v="8"/>
  </r>
  <r>
    <n v="9335"/>
    <x v="4667"/>
    <x v="3"/>
    <d v="2014-05-02T00:00:00"/>
    <d v="2014-05-03T00:00:00"/>
    <s v="First Class"/>
    <s v="AG-10900"/>
    <s v="Arthur Gainer"/>
    <s v="Consumer"/>
    <s v="United States"/>
    <s v="Coral Springs"/>
    <x v="2"/>
    <n v="33065"/>
    <x v="0"/>
    <s v="FUR-BO-10001798"/>
    <x v="0"/>
    <x v="0"/>
    <s v="Bush Somerset Collection Bookcase"/>
    <n v="314.35199999999998"/>
    <n v="3"/>
    <n v="0.2"/>
    <n v="-15.717599999999999"/>
    <x v="5"/>
  </r>
  <r>
    <n v="9336"/>
    <x v="4667"/>
    <x v="3"/>
    <d v="2014-05-02T00:00:00"/>
    <d v="2014-05-03T00:00:00"/>
    <s v="First Class"/>
    <s v="AG-10900"/>
    <s v="Arthur Gainer"/>
    <s v="Consumer"/>
    <s v="United States"/>
    <s v="Coral Springs"/>
    <x v="2"/>
    <n v="33065"/>
    <x v="0"/>
    <s v="OFF-LA-10004409"/>
    <x v="1"/>
    <x v="2"/>
    <s v="Avery 492"/>
    <n v="4.6079999999999997"/>
    <n v="2"/>
    <n v="0.2"/>
    <n v="1.4976"/>
    <x v="5"/>
  </r>
  <r>
    <n v="9337"/>
    <x v="4668"/>
    <x v="3"/>
    <d v="2014-09-17T00:00:00"/>
    <d v="2014-09-21T00:00:00"/>
    <s v="Standard Class"/>
    <s v="CY-12745"/>
    <s v="Craig Yedwab"/>
    <s v="Corporate"/>
    <s v="United States"/>
    <s v="San Francisco"/>
    <x v="1"/>
    <n v="94110"/>
    <x v="1"/>
    <s v="OFF-FA-10000621"/>
    <x v="1"/>
    <x v="13"/>
    <s v="OIC Colored Binder Clips, Assorted Sizes"/>
    <n v="17.899999999999999"/>
    <n v="5"/>
    <n v="0"/>
    <n v="8.7710000000000008"/>
    <x v="8"/>
  </r>
  <r>
    <n v="9338"/>
    <x v="4669"/>
    <x v="2"/>
    <d v="2011-10-19T00:00:00"/>
    <d v="2011-10-22T00:00:00"/>
    <s v="Second Class"/>
    <s v="RP-19270"/>
    <s v="Rachel Payne"/>
    <s v="Corporate"/>
    <s v="United States"/>
    <s v="San Francisco"/>
    <x v="1"/>
    <n v="94110"/>
    <x v="1"/>
    <s v="OFF-BI-10003196"/>
    <x v="1"/>
    <x v="8"/>
    <s v="Accohide Poly Flexible Ring Binders"/>
    <n v="2.992"/>
    <n v="1"/>
    <n v="0.2"/>
    <n v="1.1220000000000001"/>
    <x v="2"/>
  </r>
  <r>
    <n v="9339"/>
    <x v="4669"/>
    <x v="2"/>
    <d v="2011-10-19T00:00:00"/>
    <d v="2011-10-22T00:00:00"/>
    <s v="Second Class"/>
    <s v="RP-19270"/>
    <s v="Rachel Payne"/>
    <s v="Corporate"/>
    <s v="United States"/>
    <s v="San Francisco"/>
    <x v="1"/>
    <n v="94110"/>
    <x v="1"/>
    <s v="OFF-BI-10003727"/>
    <x v="1"/>
    <x v="8"/>
    <s v="Avery Durable Slant Ring Binders With Label Holder"/>
    <n v="20.064"/>
    <n v="6"/>
    <n v="0.2"/>
    <n v="7.0224000000000002"/>
    <x v="2"/>
  </r>
  <r>
    <n v="9340"/>
    <x v="4669"/>
    <x v="2"/>
    <d v="2011-10-19T00:00:00"/>
    <d v="2011-10-22T00:00:00"/>
    <s v="Second Class"/>
    <s v="RP-19270"/>
    <s v="Rachel Payne"/>
    <s v="Corporate"/>
    <s v="United States"/>
    <s v="San Francisco"/>
    <x v="1"/>
    <n v="94110"/>
    <x v="1"/>
    <s v="OFF-PA-10003228"/>
    <x v="1"/>
    <x v="10"/>
    <s v="Xerox 1917"/>
    <n v="146.72999999999999"/>
    <n v="3"/>
    <n v="0"/>
    <n v="68.963099999999997"/>
    <x v="2"/>
  </r>
  <r>
    <n v="9341"/>
    <x v="4669"/>
    <x v="2"/>
    <d v="2011-10-19T00:00:00"/>
    <d v="2011-10-22T00:00:00"/>
    <s v="Second Class"/>
    <s v="RP-19270"/>
    <s v="Rachel Payne"/>
    <s v="Corporate"/>
    <s v="United States"/>
    <s v="San Francisco"/>
    <x v="1"/>
    <n v="94110"/>
    <x v="1"/>
    <s v="OFF-LA-10002787"/>
    <x v="1"/>
    <x v="2"/>
    <s v="Avery 480"/>
    <n v="18.75"/>
    <n v="5"/>
    <n v="0"/>
    <n v="9"/>
    <x v="2"/>
  </r>
  <r>
    <n v="9342"/>
    <x v="4669"/>
    <x v="2"/>
    <d v="2011-10-19T00:00:00"/>
    <d v="2011-10-22T00:00:00"/>
    <s v="Second Class"/>
    <s v="RP-19270"/>
    <s v="Rachel Payne"/>
    <s v="Corporate"/>
    <s v="United States"/>
    <s v="San Francisco"/>
    <x v="1"/>
    <n v="94110"/>
    <x v="1"/>
    <s v="TEC-PH-10001305"/>
    <x v="2"/>
    <x v="7"/>
    <s v="Panasonic KX TS208W Corded phone"/>
    <n v="117.57599999999999"/>
    <n v="3"/>
    <n v="0.2"/>
    <n v="11.7576"/>
    <x v="2"/>
  </r>
  <r>
    <n v="9343"/>
    <x v="4670"/>
    <x v="0"/>
    <d v="2013-03-14T00:00:00"/>
    <d v="2013-03-19T00:00:00"/>
    <s v="Standard Class"/>
    <s v="DB-13360"/>
    <s v="Dennis Bolton"/>
    <s v="Home Office"/>
    <s v="United States"/>
    <s v="Riverside"/>
    <x v="1"/>
    <n v="92503"/>
    <x v="1"/>
    <s v="OFF-BI-10001036"/>
    <x v="1"/>
    <x v="8"/>
    <s v="Cardinal EasyOpen D-Ring Binders"/>
    <n v="51.183999999999997"/>
    <n v="7"/>
    <n v="0.2"/>
    <n v="19.193999999999999"/>
    <x v="10"/>
  </r>
  <r>
    <n v="9344"/>
    <x v="4671"/>
    <x v="3"/>
    <d v="2014-02-18T00:00:00"/>
    <d v="2014-02-21T00:00:00"/>
    <s v="First Class"/>
    <s v="CK-12325"/>
    <s v="Christine Kargatis"/>
    <s v="Home Office"/>
    <s v="United States"/>
    <s v="Troy"/>
    <x v="24"/>
    <n v="45373"/>
    <x v="3"/>
    <s v="FUR-TA-10001086"/>
    <x v="0"/>
    <x v="3"/>
    <s v="SAFCO PlanMaster Boards, 60w x 37-1/2d, White Melamine"/>
    <n v="455.97"/>
    <n v="5"/>
    <n v="0.4"/>
    <n v="-106.393"/>
    <x v="11"/>
  </r>
  <r>
    <n v="9345"/>
    <x v="4671"/>
    <x v="3"/>
    <d v="2014-02-18T00:00:00"/>
    <d v="2014-02-21T00:00:00"/>
    <s v="First Class"/>
    <s v="CK-12325"/>
    <s v="Christine Kargatis"/>
    <s v="Home Office"/>
    <s v="United States"/>
    <s v="Troy"/>
    <x v="24"/>
    <n v="45373"/>
    <x v="3"/>
    <s v="OFF-BI-10001525"/>
    <x v="1"/>
    <x v="8"/>
    <s v="Acco Pressboard Covers with Storage Hooks, 14 7/8&quot; x 11&quot;, Executive Red"/>
    <n v="5.7149999999999999"/>
    <n v="5"/>
    <n v="0.7"/>
    <n v="-4.7625000000000002"/>
    <x v="11"/>
  </r>
  <r>
    <n v="9346"/>
    <x v="4671"/>
    <x v="3"/>
    <d v="2014-02-18T00:00:00"/>
    <d v="2014-02-21T00:00:00"/>
    <s v="First Class"/>
    <s v="CK-12325"/>
    <s v="Christine Kargatis"/>
    <s v="Home Office"/>
    <s v="United States"/>
    <s v="Troy"/>
    <x v="24"/>
    <n v="45373"/>
    <x v="3"/>
    <s v="TEC-PH-10000526"/>
    <x v="2"/>
    <x v="7"/>
    <s v="Vtech CS6719"/>
    <n v="57.594000000000001"/>
    <n v="1"/>
    <n v="0.4"/>
    <n v="-11.518800000000001"/>
    <x v="11"/>
  </r>
  <r>
    <n v="9347"/>
    <x v="4671"/>
    <x v="3"/>
    <d v="2014-02-18T00:00:00"/>
    <d v="2014-02-21T00:00:00"/>
    <s v="First Class"/>
    <s v="CK-12325"/>
    <s v="Christine Kargatis"/>
    <s v="Home Office"/>
    <s v="United States"/>
    <s v="Troy"/>
    <x v="24"/>
    <n v="45373"/>
    <x v="3"/>
    <s v="FUR-FU-10004973"/>
    <x v="0"/>
    <x v="5"/>
    <s v="Flat Face Poster Frame"/>
    <n v="30.143999999999998"/>
    <n v="2"/>
    <n v="0.2"/>
    <n v="8.2896000000000001"/>
    <x v="11"/>
  </r>
  <r>
    <n v="9348"/>
    <x v="4671"/>
    <x v="3"/>
    <d v="2014-02-18T00:00:00"/>
    <d v="2014-02-21T00:00:00"/>
    <s v="First Class"/>
    <s v="CK-12325"/>
    <s v="Christine Kargatis"/>
    <s v="Home Office"/>
    <s v="United States"/>
    <s v="Troy"/>
    <x v="24"/>
    <n v="45373"/>
    <x v="3"/>
    <s v="FUR-CH-10003981"/>
    <x v="0"/>
    <x v="1"/>
    <s v="Global Commerce Series Low-Back Swivel/Tilt Chairs"/>
    <n v="899.43"/>
    <n v="5"/>
    <n v="0.3"/>
    <n v="-12.849"/>
    <x v="11"/>
  </r>
  <r>
    <n v="9349"/>
    <x v="4672"/>
    <x v="0"/>
    <d v="2013-12-23T00:00:00"/>
    <d v="2013-12-29T00:00:00"/>
    <s v="Standard Class"/>
    <s v="DN-13690"/>
    <s v="Duane Noonan"/>
    <s v="Consumer"/>
    <s v="United States"/>
    <s v="Moreno Valley"/>
    <x v="1"/>
    <n v="92553"/>
    <x v="1"/>
    <s v="FUR-FU-10000277"/>
    <x v="0"/>
    <x v="5"/>
    <s v="Deflect-o DuraMat Antistatic Studded Beveled Mat for Medium Pile Carpeting"/>
    <n v="842.72"/>
    <n v="8"/>
    <n v="0"/>
    <n v="202.25280000000001"/>
    <x v="4"/>
  </r>
  <r>
    <n v="9350"/>
    <x v="4672"/>
    <x v="0"/>
    <d v="2013-12-23T00:00:00"/>
    <d v="2013-12-29T00:00:00"/>
    <s v="Standard Class"/>
    <s v="DN-13690"/>
    <s v="Duane Noonan"/>
    <s v="Consumer"/>
    <s v="United States"/>
    <s v="Moreno Valley"/>
    <x v="1"/>
    <n v="92553"/>
    <x v="1"/>
    <s v="FUR-FU-10001934"/>
    <x v="0"/>
    <x v="5"/>
    <s v="Magnifier Swing Arm Lamp"/>
    <n v="41.96"/>
    <n v="2"/>
    <n v="0"/>
    <n v="10.909599999999999"/>
    <x v="4"/>
  </r>
  <r>
    <n v="9351"/>
    <x v="4673"/>
    <x v="0"/>
    <d v="2013-09-24T00:00:00"/>
    <d v="2013-09-28T00:00:00"/>
    <s v="Standard Class"/>
    <s v="DP-13105"/>
    <s v="Dave Poirier"/>
    <s v="Corporate"/>
    <s v="United States"/>
    <s v="Seattle"/>
    <x v="4"/>
    <n v="98115"/>
    <x v="1"/>
    <s v="OFF-BI-10004970"/>
    <x v="1"/>
    <x v="8"/>
    <s v="ACCOHIDE 3-Ring Binder, Blue, 1&quot;"/>
    <n v="13.215999999999999"/>
    <n v="4"/>
    <n v="0.2"/>
    <n v="4.4603999999999999"/>
    <x v="8"/>
  </r>
  <r>
    <n v="9352"/>
    <x v="4673"/>
    <x v="0"/>
    <d v="2013-09-24T00:00:00"/>
    <d v="2013-09-28T00:00:00"/>
    <s v="Standard Class"/>
    <s v="DP-13105"/>
    <s v="Dave Poirier"/>
    <s v="Corporate"/>
    <s v="United States"/>
    <s v="Seattle"/>
    <x v="4"/>
    <n v="98115"/>
    <x v="1"/>
    <s v="FUR-CH-10003396"/>
    <x v="0"/>
    <x v="1"/>
    <s v="Global Deluxe Steno Chair"/>
    <n v="184.75200000000001"/>
    <n v="3"/>
    <n v="0.2"/>
    <n v="-20.784600000000001"/>
    <x v="8"/>
  </r>
  <r>
    <n v="9353"/>
    <x v="4674"/>
    <x v="3"/>
    <d v="2014-09-25T00:00:00"/>
    <d v="2014-09-27T00:00:00"/>
    <s v="First Class"/>
    <s v="RO-19780"/>
    <s v="Rose O'Brian"/>
    <s v="Consumer"/>
    <s v="United States"/>
    <s v="Chicago"/>
    <x v="10"/>
    <n v="60623"/>
    <x v="2"/>
    <s v="FUR-CH-10003973"/>
    <x v="0"/>
    <x v="1"/>
    <s v="GuestStacker Chair with Chrome Finish Legs"/>
    <n v="520.46400000000006"/>
    <n v="2"/>
    <n v="0.3"/>
    <n v="-14.8704"/>
    <x v="8"/>
  </r>
  <r>
    <n v="9354"/>
    <x v="4674"/>
    <x v="3"/>
    <d v="2014-09-25T00:00:00"/>
    <d v="2014-09-27T00:00:00"/>
    <s v="First Class"/>
    <s v="RO-19780"/>
    <s v="Rose O'Brian"/>
    <s v="Consumer"/>
    <s v="United States"/>
    <s v="Chicago"/>
    <x v="10"/>
    <n v="60623"/>
    <x v="2"/>
    <s v="OFF-PA-10002109"/>
    <x v="1"/>
    <x v="10"/>
    <s v="Wirebound Voice Message Log Book"/>
    <n v="11.423999999999999"/>
    <n v="3"/>
    <n v="0.2"/>
    <n v="3.7128000000000001"/>
    <x v="8"/>
  </r>
  <r>
    <n v="9355"/>
    <x v="4675"/>
    <x v="1"/>
    <d v="2012-12-01T00:00:00"/>
    <d v="2012-12-05T00:00:00"/>
    <s v="Standard Class"/>
    <s v="MA-17560"/>
    <s v="Matt Abelman"/>
    <s v="Home Office"/>
    <s v="United States"/>
    <s v="Jackson"/>
    <x v="12"/>
    <n v="49201"/>
    <x v="2"/>
    <s v="OFF-PA-10001826"/>
    <x v="1"/>
    <x v="10"/>
    <s v="Xerox 207"/>
    <n v="19.440000000000001"/>
    <n v="3"/>
    <n v="0"/>
    <n v="9.3312000000000008"/>
    <x v="4"/>
  </r>
  <r>
    <n v="9356"/>
    <x v="4675"/>
    <x v="1"/>
    <d v="2012-12-01T00:00:00"/>
    <d v="2012-12-05T00:00:00"/>
    <s v="Standard Class"/>
    <s v="MA-17560"/>
    <s v="Matt Abelman"/>
    <s v="Home Office"/>
    <s v="United States"/>
    <s v="Jackson"/>
    <x v="12"/>
    <n v="49201"/>
    <x v="2"/>
    <s v="OFF-AR-10000823"/>
    <x v="1"/>
    <x v="6"/>
    <s v="Newell 307"/>
    <n v="3.64"/>
    <n v="2"/>
    <n v="0"/>
    <n v="1.0192000000000001"/>
    <x v="4"/>
  </r>
  <r>
    <n v="9357"/>
    <x v="4675"/>
    <x v="1"/>
    <d v="2012-12-01T00:00:00"/>
    <d v="2012-12-05T00:00:00"/>
    <s v="Standard Class"/>
    <s v="MA-17560"/>
    <s v="Matt Abelman"/>
    <s v="Home Office"/>
    <s v="United States"/>
    <s v="Jackson"/>
    <x v="12"/>
    <n v="49201"/>
    <x v="2"/>
    <s v="OFF-PA-10001776"/>
    <x v="1"/>
    <x v="10"/>
    <s v="Wirebound Message Books, Four 2 3/4&quot; x 5&quot; Forms per Page, 600 Sets per Book"/>
    <n v="18.54"/>
    <n v="2"/>
    <n v="0"/>
    <n v="8.7138000000000009"/>
    <x v="4"/>
  </r>
  <r>
    <n v="9358"/>
    <x v="4676"/>
    <x v="0"/>
    <d v="2013-01-25T00:00:00"/>
    <d v="2013-01-28T00:00:00"/>
    <s v="Second Class"/>
    <s v="JD-15895"/>
    <s v="Jonathan Doherty"/>
    <s v="Corporate"/>
    <s v="United States"/>
    <s v="New York City"/>
    <x v="15"/>
    <n v="10024"/>
    <x v="3"/>
    <s v="OFF-BI-10003676"/>
    <x v="1"/>
    <x v="8"/>
    <s v="GBC Standard Recycled Report Covers, Clear Plastic Sheets"/>
    <n v="43.12"/>
    <n v="5"/>
    <n v="0.2"/>
    <n v="15.092000000000001"/>
    <x v="9"/>
  </r>
  <r>
    <n v="9359"/>
    <x v="4676"/>
    <x v="0"/>
    <d v="2013-01-25T00:00:00"/>
    <d v="2013-01-28T00:00:00"/>
    <s v="Second Class"/>
    <s v="JD-15895"/>
    <s v="Jonathan Doherty"/>
    <s v="Corporate"/>
    <s v="United States"/>
    <s v="New York City"/>
    <x v="15"/>
    <n v="10024"/>
    <x v="3"/>
    <s v="FUR-TA-10001095"/>
    <x v="0"/>
    <x v="3"/>
    <s v="Chromcraft Round Conference Tables"/>
    <n v="313.72199999999998"/>
    <n v="3"/>
    <n v="0.4"/>
    <n v="-99.345299999999995"/>
    <x v="9"/>
  </r>
  <r>
    <n v="9360"/>
    <x v="4676"/>
    <x v="0"/>
    <d v="2013-01-25T00:00:00"/>
    <d v="2013-01-28T00:00:00"/>
    <s v="Second Class"/>
    <s v="JD-15895"/>
    <s v="Jonathan Doherty"/>
    <s v="Corporate"/>
    <s v="United States"/>
    <s v="New York City"/>
    <x v="15"/>
    <n v="10024"/>
    <x v="3"/>
    <s v="FUR-FU-10000747"/>
    <x v="0"/>
    <x v="5"/>
    <s v="Tenex B1-RE Series Chair Mats for Low Pile Carpets"/>
    <n v="45.98"/>
    <n v="1"/>
    <n v="0"/>
    <n v="7.8166000000000002"/>
    <x v="9"/>
  </r>
  <r>
    <n v="9361"/>
    <x v="4676"/>
    <x v="0"/>
    <d v="2013-01-25T00:00:00"/>
    <d v="2013-01-28T00:00:00"/>
    <s v="Second Class"/>
    <s v="JD-15895"/>
    <s v="Jonathan Doherty"/>
    <s v="Corporate"/>
    <s v="United States"/>
    <s v="New York City"/>
    <x v="15"/>
    <n v="10024"/>
    <x v="3"/>
    <s v="OFF-ST-10004337"/>
    <x v="1"/>
    <x v="4"/>
    <s v="SAFCO Commercial Wire Shelving, 72h"/>
    <n v="428.68"/>
    <n v="7"/>
    <n v="0"/>
    <n v="0"/>
    <x v="9"/>
  </r>
  <r>
    <n v="9362"/>
    <x v="4677"/>
    <x v="3"/>
    <d v="2014-03-22T00:00:00"/>
    <d v="2014-03-26T00:00:00"/>
    <s v="Standard Class"/>
    <s v="PS-18970"/>
    <s v="Paul Stevenson"/>
    <s v="Home Office"/>
    <s v="United States"/>
    <s v="Seattle"/>
    <x v="4"/>
    <n v="98105"/>
    <x v="1"/>
    <s v="OFF-BI-10004410"/>
    <x v="1"/>
    <x v="8"/>
    <s v="C-Line Peel &amp; Stick Add-On Filing Pockets, 8-3/4 x 5-1/8, 10/Pack"/>
    <n v="30.576000000000001"/>
    <n v="6"/>
    <n v="0.2"/>
    <n v="10.3194"/>
    <x v="10"/>
  </r>
  <r>
    <n v="9363"/>
    <x v="4677"/>
    <x v="3"/>
    <d v="2014-03-22T00:00:00"/>
    <d v="2014-03-26T00:00:00"/>
    <s v="Standard Class"/>
    <s v="PS-18970"/>
    <s v="Paul Stevenson"/>
    <s v="Home Office"/>
    <s v="United States"/>
    <s v="Seattle"/>
    <x v="4"/>
    <n v="98105"/>
    <x v="1"/>
    <s v="OFF-FA-10004838"/>
    <x v="1"/>
    <x v="13"/>
    <s v="Super Bands, 12/Pack"/>
    <n v="13.02"/>
    <n v="7"/>
    <n v="0"/>
    <n v="0.3906"/>
    <x v="10"/>
  </r>
  <r>
    <n v="9364"/>
    <x v="4677"/>
    <x v="3"/>
    <d v="2014-03-22T00:00:00"/>
    <d v="2014-03-26T00:00:00"/>
    <s v="Standard Class"/>
    <s v="PS-18970"/>
    <s v="Paul Stevenson"/>
    <s v="Home Office"/>
    <s v="United States"/>
    <s v="Seattle"/>
    <x v="4"/>
    <n v="98105"/>
    <x v="1"/>
    <s v="FUR-FU-10002364"/>
    <x v="0"/>
    <x v="5"/>
    <s v="Eldon Expressions Wood Desk Accessories, Oak"/>
    <n v="22.14"/>
    <n v="3"/>
    <n v="0"/>
    <n v="6.4206000000000003"/>
    <x v="10"/>
  </r>
  <r>
    <n v="9365"/>
    <x v="4677"/>
    <x v="3"/>
    <d v="2014-03-22T00:00:00"/>
    <d v="2014-03-26T00:00:00"/>
    <s v="Standard Class"/>
    <s v="PS-18970"/>
    <s v="Paul Stevenson"/>
    <s v="Home Office"/>
    <s v="United States"/>
    <s v="Seattle"/>
    <x v="4"/>
    <n v="98105"/>
    <x v="1"/>
    <s v="OFF-ST-10001809"/>
    <x v="1"/>
    <x v="4"/>
    <s v="Fellowes Officeware Wire Shelving"/>
    <n v="359.32"/>
    <n v="4"/>
    <n v="0"/>
    <n v="7.1863999999999999"/>
    <x v="10"/>
  </r>
  <r>
    <n v="9366"/>
    <x v="4678"/>
    <x v="2"/>
    <d v="2011-08-22T00:00:00"/>
    <d v="2011-08-25T00:00:00"/>
    <s v="First Class"/>
    <s v="JF-15415"/>
    <s v="Jennifer Ferguson"/>
    <s v="Consumer"/>
    <s v="United States"/>
    <s v="Saint Charles"/>
    <x v="25"/>
    <n v="63301"/>
    <x v="2"/>
    <s v="OFF-PA-10001846"/>
    <x v="1"/>
    <x v="10"/>
    <s v="Xerox 1899"/>
    <n v="11.56"/>
    <n v="2"/>
    <n v="0"/>
    <n v="5.6643999999999997"/>
    <x v="6"/>
  </r>
  <r>
    <n v="9367"/>
    <x v="4679"/>
    <x v="2"/>
    <d v="2011-06-08T00:00:00"/>
    <d v="2011-06-13T00:00:00"/>
    <s v="Standard Class"/>
    <s v="RD-19480"/>
    <s v="Rick Duston"/>
    <s v="Consumer"/>
    <s v="United States"/>
    <s v="Long Beach"/>
    <x v="15"/>
    <n v="11561"/>
    <x v="3"/>
    <s v="OFF-BI-10003876"/>
    <x v="1"/>
    <x v="8"/>
    <s v="Green Canvas Binder for 8-1/2&quot; x 14&quot; Sheets"/>
    <n v="68.48"/>
    <n v="2"/>
    <n v="0.2"/>
    <n v="25.68"/>
    <x v="1"/>
  </r>
  <r>
    <n v="9368"/>
    <x v="4679"/>
    <x v="2"/>
    <d v="2011-06-08T00:00:00"/>
    <d v="2011-06-13T00:00:00"/>
    <s v="Standard Class"/>
    <s v="RD-19480"/>
    <s v="Rick Duston"/>
    <s v="Consumer"/>
    <s v="United States"/>
    <s v="Long Beach"/>
    <x v="15"/>
    <n v="11561"/>
    <x v="3"/>
    <s v="OFF-ST-10003470"/>
    <x v="1"/>
    <x v="4"/>
    <s v="Tennsco Snap-Together Open Shelving Units, Starter Sets and Add-On Units"/>
    <n v="1676.88"/>
    <n v="6"/>
    <n v="0"/>
    <n v="83.843999999999994"/>
    <x v="1"/>
  </r>
  <r>
    <n v="9369"/>
    <x v="4680"/>
    <x v="0"/>
    <d v="2013-04-08T00:00:00"/>
    <d v="2013-04-10T00:00:00"/>
    <s v="First Class"/>
    <s v="ES-14080"/>
    <s v="Erin Smith"/>
    <s v="Corporate"/>
    <s v="United States"/>
    <s v="Lakewood"/>
    <x v="30"/>
    <n v="8701"/>
    <x v="3"/>
    <s v="OFF-PA-10004243"/>
    <x v="1"/>
    <x v="10"/>
    <s v="Xerox 1939"/>
    <n v="37.94"/>
    <n v="2"/>
    <n v="0"/>
    <n v="18.211200000000002"/>
    <x v="3"/>
  </r>
  <r>
    <n v="9370"/>
    <x v="4681"/>
    <x v="3"/>
    <d v="2014-11-08T00:00:00"/>
    <d v="2014-11-10T00:00:00"/>
    <s v="Second Class"/>
    <s v="KN-16390"/>
    <s v="Katherine Nockton"/>
    <s v="Corporate"/>
    <s v="United States"/>
    <s v="Clinton"/>
    <x v="39"/>
    <n v="20735"/>
    <x v="3"/>
    <s v="FUR-CH-10000422"/>
    <x v="0"/>
    <x v="1"/>
    <s v="Global Highback Leather Tilter in Burgundy"/>
    <n v="272.97000000000003"/>
    <n v="3"/>
    <n v="0"/>
    <n v="43.675199999999997"/>
    <x v="0"/>
  </r>
  <r>
    <n v="9371"/>
    <x v="4682"/>
    <x v="1"/>
    <d v="2012-05-29T00:00:00"/>
    <d v="2012-05-31T00:00:00"/>
    <s v="First Class"/>
    <s v="VP-21760"/>
    <s v="Victoria Pisteka"/>
    <s v="Corporate"/>
    <s v="United States"/>
    <s v="Columbus"/>
    <x v="24"/>
    <n v="43229"/>
    <x v="3"/>
    <s v="FUR-FU-10002506"/>
    <x v="0"/>
    <x v="5"/>
    <s v="Tensor &quot;Hersey Kiss&quot; Styled Floor Lamp"/>
    <n v="41.567999999999998"/>
    <n v="4"/>
    <n v="0.2"/>
    <n v="-4.1567999999999996"/>
    <x v="5"/>
  </r>
  <r>
    <n v="9372"/>
    <x v="4682"/>
    <x v="1"/>
    <d v="2012-05-29T00:00:00"/>
    <d v="2012-05-31T00:00:00"/>
    <s v="First Class"/>
    <s v="VP-21760"/>
    <s v="Victoria Pisteka"/>
    <s v="Corporate"/>
    <s v="United States"/>
    <s v="Columbus"/>
    <x v="24"/>
    <n v="43229"/>
    <x v="3"/>
    <s v="FUR-CH-10000863"/>
    <x v="0"/>
    <x v="1"/>
    <s v="Novimex Swivel Fabric Task Chair"/>
    <n v="317.05799999999999"/>
    <n v="3"/>
    <n v="0.3"/>
    <n v="-86.058599999999998"/>
    <x v="5"/>
  </r>
  <r>
    <n v="9373"/>
    <x v="4682"/>
    <x v="1"/>
    <d v="2012-05-29T00:00:00"/>
    <d v="2012-05-31T00:00:00"/>
    <s v="First Class"/>
    <s v="VP-21760"/>
    <s v="Victoria Pisteka"/>
    <s v="Corporate"/>
    <s v="United States"/>
    <s v="Columbus"/>
    <x v="24"/>
    <n v="43229"/>
    <x v="3"/>
    <s v="OFF-FA-10002988"/>
    <x v="1"/>
    <x v="13"/>
    <s v="Ideal Clamps"/>
    <n v="8.0399999999999991"/>
    <n v="5"/>
    <n v="0.2"/>
    <n v="2.9144999999999999"/>
    <x v="5"/>
  </r>
  <r>
    <n v="9374"/>
    <x v="4683"/>
    <x v="3"/>
    <d v="2014-05-08T00:00:00"/>
    <d v="2014-05-12T00:00:00"/>
    <s v="Standard Class"/>
    <s v="CS-11950"/>
    <s v="Carlos Soltero"/>
    <s v="Consumer"/>
    <s v="United States"/>
    <s v="Pasadena"/>
    <x v="1"/>
    <n v="91104"/>
    <x v="1"/>
    <s v="TEC-PH-10003437"/>
    <x v="2"/>
    <x v="7"/>
    <s v="Blue Parrot B250XT Professional Grade Wireless Bluetooth Headset with"/>
    <n v="419.94400000000002"/>
    <n v="7"/>
    <n v="0.2"/>
    <n v="52.493000000000002"/>
    <x v="5"/>
  </r>
  <r>
    <n v="9375"/>
    <x v="4684"/>
    <x v="0"/>
    <d v="2013-06-06T00:00:00"/>
    <d v="2013-06-10T00:00:00"/>
    <s v="Standard Class"/>
    <s v="KB-16600"/>
    <s v="Ken Brennan"/>
    <s v="Corporate"/>
    <s v="United States"/>
    <s v="Seattle"/>
    <x v="4"/>
    <n v="98105"/>
    <x v="1"/>
    <s v="OFF-SU-10002537"/>
    <x v="1"/>
    <x v="14"/>
    <s v="Acme Box Cutter Scissors"/>
    <n v="61.38"/>
    <n v="6"/>
    <n v="0"/>
    <n v="15.9588"/>
    <x v="1"/>
  </r>
  <r>
    <n v="9376"/>
    <x v="4685"/>
    <x v="1"/>
    <d v="2012-12-14T00:00:00"/>
    <d v="2012-12-19T00:00:00"/>
    <s v="Second Class"/>
    <s v="AJ-10945"/>
    <s v="Ashley Jarboe"/>
    <s v="Consumer"/>
    <s v="United States"/>
    <s v="Los Angeles"/>
    <x v="1"/>
    <n v="90045"/>
    <x v="1"/>
    <s v="TEC-AC-10003063"/>
    <x v="2"/>
    <x v="11"/>
    <s v="Micro Innovations USB RF Wireless Keyboard with Mouse"/>
    <n v="50"/>
    <n v="2"/>
    <n v="0"/>
    <n v="10.5"/>
    <x v="4"/>
  </r>
  <r>
    <n v="9377"/>
    <x v="4686"/>
    <x v="3"/>
    <d v="2014-12-26T00:00:00"/>
    <d v="2014-12-30T00:00:00"/>
    <s v="Standard Class"/>
    <s v="PO-18865"/>
    <s v="Patrick O'Donnell"/>
    <s v="Consumer"/>
    <s v="United States"/>
    <s v="East Orange"/>
    <x v="30"/>
    <n v="7017"/>
    <x v="3"/>
    <s v="TEC-AC-10003237"/>
    <x v="2"/>
    <x v="11"/>
    <s v="Memorex Micro Travel Drive 4 GB"/>
    <n v="31.8"/>
    <n v="3"/>
    <n v="0"/>
    <n v="13.673999999999999"/>
    <x v="4"/>
  </r>
  <r>
    <n v="9378"/>
    <x v="4687"/>
    <x v="3"/>
    <d v="2014-12-18T00:00:00"/>
    <d v="2014-12-22T00:00:00"/>
    <s v="Standard Class"/>
    <s v="DP-13105"/>
    <s v="Dave Poirier"/>
    <s v="Corporate"/>
    <s v="United States"/>
    <s v="Eau Claire"/>
    <x v="6"/>
    <n v="54703"/>
    <x v="2"/>
    <s v="OFF-ST-10001031"/>
    <x v="1"/>
    <x v="4"/>
    <s v="Adjustable Personal File Tote"/>
    <n v="32.56"/>
    <n v="2"/>
    <n v="0"/>
    <n v="8.4656000000000002"/>
    <x v="4"/>
  </r>
  <r>
    <n v="9379"/>
    <x v="4688"/>
    <x v="0"/>
    <d v="2013-05-11T00:00:00"/>
    <d v="2013-05-16T00:00:00"/>
    <s v="Standard Class"/>
    <s v="GM-14500"/>
    <s v="Gene McClure"/>
    <s v="Consumer"/>
    <s v="United States"/>
    <s v="Chicago"/>
    <x v="10"/>
    <n v="60610"/>
    <x v="2"/>
    <s v="OFF-EN-10001535"/>
    <x v="1"/>
    <x v="12"/>
    <s v="Grip Seal Envelopes"/>
    <n v="7.0720000000000001"/>
    <n v="2"/>
    <n v="0.2"/>
    <n v="2.3868"/>
    <x v="5"/>
  </r>
  <r>
    <n v="9380"/>
    <x v="4689"/>
    <x v="2"/>
    <d v="2011-12-23T00:00:00"/>
    <d v="2011-12-27T00:00:00"/>
    <s v="Second Class"/>
    <s v="CC-12670"/>
    <s v="Craig Carreira"/>
    <s v="Consumer"/>
    <s v="United States"/>
    <s v="Tampa"/>
    <x v="2"/>
    <n v="33614"/>
    <x v="0"/>
    <s v="OFF-PA-10001295"/>
    <x v="1"/>
    <x v="10"/>
    <s v="Computer Printout Paper with Letter-Trim Perforations"/>
    <n v="45.527999999999999"/>
    <n v="3"/>
    <n v="0.2"/>
    <n v="15.934799999999999"/>
    <x v="4"/>
  </r>
  <r>
    <n v="9381"/>
    <x v="4689"/>
    <x v="2"/>
    <d v="2011-12-23T00:00:00"/>
    <d v="2011-12-27T00:00:00"/>
    <s v="Second Class"/>
    <s v="CC-12670"/>
    <s v="Craig Carreira"/>
    <s v="Consumer"/>
    <s v="United States"/>
    <s v="Tampa"/>
    <x v="2"/>
    <n v="33614"/>
    <x v="0"/>
    <s v="FUR-CH-10004698"/>
    <x v="0"/>
    <x v="1"/>
    <s v="Padded Folding Chairs, Black, 4/Carton"/>
    <n v="64.784000000000006"/>
    <n v="1"/>
    <n v="0.2"/>
    <n v="6.4783999999999997"/>
    <x v="4"/>
  </r>
  <r>
    <n v="9382"/>
    <x v="4689"/>
    <x v="2"/>
    <d v="2011-12-23T00:00:00"/>
    <d v="2011-12-27T00:00:00"/>
    <s v="Second Class"/>
    <s v="CC-12670"/>
    <s v="Craig Carreira"/>
    <s v="Consumer"/>
    <s v="United States"/>
    <s v="Tampa"/>
    <x v="2"/>
    <n v="33614"/>
    <x v="0"/>
    <s v="OFF-ST-10000078"/>
    <x v="1"/>
    <x v="4"/>
    <s v="Tennsco 6- and 18-Compartment Lockers"/>
    <n v="424.27199999999999"/>
    <n v="2"/>
    <n v="0.2"/>
    <n v="-10.6068"/>
    <x v="4"/>
  </r>
  <r>
    <n v="9383"/>
    <x v="4689"/>
    <x v="2"/>
    <d v="2011-12-23T00:00:00"/>
    <d v="2011-12-27T00:00:00"/>
    <s v="Second Class"/>
    <s v="CC-12670"/>
    <s v="Craig Carreira"/>
    <s v="Consumer"/>
    <s v="United States"/>
    <s v="Tampa"/>
    <x v="2"/>
    <n v="33614"/>
    <x v="0"/>
    <s v="OFF-AR-10001868"/>
    <x v="1"/>
    <x v="6"/>
    <s v="Prang Dustless Chalk Sticks"/>
    <n v="1.3440000000000001"/>
    <n v="1"/>
    <n v="0.2"/>
    <n v="0.504"/>
    <x v="4"/>
  </r>
  <r>
    <n v="9384"/>
    <x v="4689"/>
    <x v="2"/>
    <d v="2011-12-23T00:00:00"/>
    <d v="2011-12-27T00:00:00"/>
    <s v="Second Class"/>
    <s v="CC-12670"/>
    <s v="Craig Carreira"/>
    <s v="Consumer"/>
    <s v="United States"/>
    <s v="Tampa"/>
    <x v="2"/>
    <n v="33614"/>
    <x v="0"/>
    <s v="OFF-ST-10004950"/>
    <x v="1"/>
    <x v="4"/>
    <s v="Acco Perma 3000 Stacking Storage Drawers"/>
    <n v="83.92"/>
    <n v="5"/>
    <n v="0.2"/>
    <n v="-1.0489999999999999"/>
    <x v="4"/>
  </r>
  <r>
    <n v="9385"/>
    <x v="4690"/>
    <x v="3"/>
    <d v="2014-08-12T00:00:00"/>
    <d v="2014-08-17T00:00:00"/>
    <s v="Standard Class"/>
    <s v="SJ-20125"/>
    <s v="Sanjit Jacobs"/>
    <s v="Home Office"/>
    <s v="United States"/>
    <s v="New York City"/>
    <x v="15"/>
    <n v="10009"/>
    <x v="3"/>
    <s v="OFF-PA-10003441"/>
    <x v="1"/>
    <x v="10"/>
    <s v="Xerox 226"/>
    <n v="25.92"/>
    <n v="4"/>
    <n v="0"/>
    <n v="12.441599999999999"/>
    <x v="6"/>
  </r>
  <r>
    <n v="9386"/>
    <x v="4691"/>
    <x v="3"/>
    <d v="2014-08-28T00:00:00"/>
    <d v="2014-09-01T00:00:00"/>
    <s v="Standard Class"/>
    <s v="SF-20200"/>
    <s v="Sarah Foster"/>
    <s v="Consumer"/>
    <s v="United States"/>
    <s v="Mesa"/>
    <x v="16"/>
    <n v="85204"/>
    <x v="1"/>
    <s v="FUR-FU-10004973"/>
    <x v="0"/>
    <x v="5"/>
    <s v="Flat Face Poster Frame"/>
    <n v="120.57599999999999"/>
    <n v="8"/>
    <n v="0.2"/>
    <n v="33.1584"/>
    <x v="6"/>
  </r>
  <r>
    <n v="9387"/>
    <x v="4692"/>
    <x v="3"/>
    <d v="2014-01-20T00:00:00"/>
    <d v="2014-01-24T00:00:00"/>
    <s v="Standard Class"/>
    <s v="RM-19375"/>
    <s v="Raymond Messe"/>
    <s v="Consumer"/>
    <s v="United States"/>
    <s v="Burlington"/>
    <x v="42"/>
    <n v="5408"/>
    <x v="3"/>
    <s v="OFF-PA-10000157"/>
    <x v="1"/>
    <x v="10"/>
    <s v="Xerox 191"/>
    <n v="79.92"/>
    <n v="4"/>
    <n v="0"/>
    <n v="37.562399999999997"/>
    <x v="9"/>
  </r>
  <r>
    <n v="9388"/>
    <x v="4692"/>
    <x v="3"/>
    <d v="2014-01-20T00:00:00"/>
    <d v="2014-01-24T00:00:00"/>
    <s v="Standard Class"/>
    <s v="RM-19375"/>
    <s v="Raymond Messe"/>
    <s v="Consumer"/>
    <s v="United States"/>
    <s v="Burlington"/>
    <x v="42"/>
    <n v="5408"/>
    <x v="3"/>
    <s v="OFF-PA-10001970"/>
    <x v="1"/>
    <x v="10"/>
    <s v="Xerox 1881"/>
    <n v="12.28"/>
    <n v="1"/>
    <n v="0"/>
    <n v="5.7716000000000003"/>
    <x v="9"/>
  </r>
  <r>
    <n v="9389"/>
    <x v="4692"/>
    <x v="3"/>
    <d v="2014-01-20T00:00:00"/>
    <d v="2014-01-24T00:00:00"/>
    <s v="Standard Class"/>
    <s v="RM-19375"/>
    <s v="Raymond Messe"/>
    <s v="Consumer"/>
    <s v="United States"/>
    <s v="Burlington"/>
    <x v="42"/>
    <n v="5408"/>
    <x v="3"/>
    <s v="OFF-AP-10000828"/>
    <x v="1"/>
    <x v="9"/>
    <s v="Avanti 4.4 Cu. Ft. Refrigerator"/>
    <n v="542.94000000000005"/>
    <n v="3"/>
    <n v="0"/>
    <n v="152.0232"/>
    <x v="9"/>
  </r>
  <r>
    <n v="9390"/>
    <x v="4692"/>
    <x v="3"/>
    <d v="2014-01-20T00:00:00"/>
    <d v="2014-01-24T00:00:00"/>
    <s v="Standard Class"/>
    <s v="RM-19375"/>
    <s v="Raymond Messe"/>
    <s v="Consumer"/>
    <s v="United States"/>
    <s v="Burlington"/>
    <x v="42"/>
    <n v="5408"/>
    <x v="3"/>
    <s v="OFF-EN-10001509"/>
    <x v="1"/>
    <x v="12"/>
    <s v="Poly String Tie Envelopes"/>
    <n v="2.04"/>
    <n v="1"/>
    <n v="0"/>
    <n v="0.95879999999999999"/>
    <x v="9"/>
  </r>
  <r>
    <n v="9391"/>
    <x v="4693"/>
    <x v="1"/>
    <d v="2012-06-19T00:00:00"/>
    <d v="2012-06-24T00:00:00"/>
    <s v="Standard Class"/>
    <s v="KM-16375"/>
    <s v="Katherine Murray"/>
    <s v="Home Office"/>
    <s v="United States"/>
    <s v="Houston"/>
    <x v="5"/>
    <n v="77070"/>
    <x v="2"/>
    <s v="OFF-ST-10003692"/>
    <x v="1"/>
    <x v="4"/>
    <s v="Recycled Steel Personal File for Hanging File Folders"/>
    <n v="228.92"/>
    <n v="5"/>
    <n v="0.2"/>
    <n v="14.307499999999999"/>
    <x v="1"/>
  </r>
  <r>
    <n v="9392"/>
    <x v="4694"/>
    <x v="3"/>
    <d v="2014-03-14T00:00:00"/>
    <d v="2014-03-17T00:00:00"/>
    <s v="First Class"/>
    <s v="FH-14275"/>
    <s v="Frank Hawley"/>
    <s v="Corporate"/>
    <s v="United States"/>
    <s v="Aurora"/>
    <x v="10"/>
    <n v="60505"/>
    <x v="2"/>
    <s v="TEC-PH-10004700"/>
    <x v="2"/>
    <x v="7"/>
    <s v="PowerGen Dual USB Car Charger"/>
    <n v="7.992"/>
    <n v="1"/>
    <n v="0.2"/>
    <n v="2.5973999999999999"/>
    <x v="10"/>
  </r>
  <r>
    <n v="9393"/>
    <x v="4695"/>
    <x v="1"/>
    <d v="2012-10-25T00:00:00"/>
    <d v="2012-10-25T00:00:00"/>
    <s v="Same Day"/>
    <s v="DG-13300"/>
    <s v="Deirdre Greer"/>
    <s v="Corporate"/>
    <s v="United States"/>
    <s v="Denver"/>
    <x v="22"/>
    <n v="80219"/>
    <x v="1"/>
    <s v="FUR-CH-10000422"/>
    <x v="0"/>
    <x v="1"/>
    <s v="Global Highback Leather Tilter in Burgundy"/>
    <n v="582.33600000000001"/>
    <n v="8"/>
    <n v="0.2"/>
    <n v="-29.116800000000001"/>
    <x v="2"/>
  </r>
  <r>
    <n v="9394"/>
    <x v="4696"/>
    <x v="2"/>
    <d v="2011-09-20T00:00:00"/>
    <d v="2011-09-23T00:00:00"/>
    <s v="First Class"/>
    <s v="MW-18220"/>
    <s v="Mitch Webber"/>
    <s v="Consumer"/>
    <s v="United States"/>
    <s v="New York City"/>
    <x v="15"/>
    <n v="10011"/>
    <x v="3"/>
    <s v="TEC-PH-10003484"/>
    <x v="2"/>
    <x v="7"/>
    <s v="Ooma Telo VoIP Home Phone System"/>
    <n v="629.95000000000005"/>
    <n v="5"/>
    <n v="0"/>
    <n v="157.48750000000001"/>
    <x v="8"/>
  </r>
  <r>
    <n v="9395"/>
    <x v="4696"/>
    <x v="2"/>
    <d v="2011-09-20T00:00:00"/>
    <d v="2011-09-23T00:00:00"/>
    <s v="First Class"/>
    <s v="MW-18220"/>
    <s v="Mitch Webber"/>
    <s v="Consumer"/>
    <s v="United States"/>
    <s v="New York City"/>
    <x v="15"/>
    <n v="10011"/>
    <x v="3"/>
    <s v="FUR-CH-10001394"/>
    <x v="0"/>
    <x v="1"/>
    <s v="Global Leather Executive Chair"/>
    <n v="631.78200000000004"/>
    <n v="2"/>
    <n v="0.1"/>
    <n v="140.39599999999999"/>
    <x v="8"/>
  </r>
  <r>
    <n v="9396"/>
    <x v="4696"/>
    <x v="2"/>
    <d v="2011-09-20T00:00:00"/>
    <d v="2011-09-23T00:00:00"/>
    <s v="First Class"/>
    <s v="MW-18220"/>
    <s v="Mitch Webber"/>
    <s v="Consumer"/>
    <s v="United States"/>
    <s v="New York City"/>
    <x v="15"/>
    <n v="10011"/>
    <x v="3"/>
    <s v="FUR-BO-10002213"/>
    <x v="0"/>
    <x v="0"/>
    <s v="DMI Eclipse Executive Suite Bookcases"/>
    <n v="801.56799999999998"/>
    <n v="2"/>
    <n v="0.2"/>
    <n v="-10.019600000000001"/>
    <x v="8"/>
  </r>
  <r>
    <n v="9397"/>
    <x v="4696"/>
    <x v="2"/>
    <d v="2011-09-20T00:00:00"/>
    <d v="2011-09-23T00:00:00"/>
    <s v="First Class"/>
    <s v="MW-18220"/>
    <s v="Mitch Webber"/>
    <s v="Consumer"/>
    <s v="United States"/>
    <s v="New York City"/>
    <x v="15"/>
    <n v="10011"/>
    <x v="3"/>
    <s v="OFF-LA-10002762"/>
    <x v="1"/>
    <x v="2"/>
    <s v="Avery 485"/>
    <n v="75.180000000000007"/>
    <n v="6"/>
    <n v="0"/>
    <n v="35.334600000000002"/>
    <x v="8"/>
  </r>
  <r>
    <n v="9398"/>
    <x v="4696"/>
    <x v="2"/>
    <d v="2011-09-20T00:00:00"/>
    <d v="2011-09-23T00:00:00"/>
    <s v="First Class"/>
    <s v="MW-18220"/>
    <s v="Mitch Webber"/>
    <s v="Consumer"/>
    <s v="United States"/>
    <s v="New York City"/>
    <x v="15"/>
    <n v="10011"/>
    <x v="3"/>
    <s v="OFF-AP-10003842"/>
    <x v="1"/>
    <x v="9"/>
    <s v="Euro-Pro Shark Turbo Vacuum"/>
    <n v="30.98"/>
    <n v="1"/>
    <n v="0"/>
    <n v="8.0548000000000002"/>
    <x v="8"/>
  </r>
  <r>
    <n v="9399"/>
    <x v="4696"/>
    <x v="2"/>
    <d v="2011-09-20T00:00:00"/>
    <d v="2011-09-23T00:00:00"/>
    <s v="First Class"/>
    <s v="MW-18220"/>
    <s v="Mitch Webber"/>
    <s v="Consumer"/>
    <s v="United States"/>
    <s v="New York City"/>
    <x v="15"/>
    <n v="10011"/>
    <x v="3"/>
    <s v="TEC-PH-10003072"/>
    <x v="2"/>
    <x v="7"/>
    <s v="Panasonic KX-TG9541B DECT 6.0 Digital 2-Line Expandable Cordless Phone With Digital Answering System"/>
    <n v="1349.91"/>
    <n v="9"/>
    <n v="0"/>
    <n v="661.45590000000004"/>
    <x v="8"/>
  </r>
  <r>
    <n v="9400"/>
    <x v="4697"/>
    <x v="0"/>
    <d v="2013-11-12T00:00:00"/>
    <d v="2013-11-16T00:00:00"/>
    <s v="Standard Class"/>
    <s v="SC-20845"/>
    <s v="Sung Chung"/>
    <s v="Consumer"/>
    <s v="United States"/>
    <s v="Arlington Heights"/>
    <x v="10"/>
    <n v="60004"/>
    <x v="2"/>
    <s v="OFF-AR-10003394"/>
    <x v="1"/>
    <x v="6"/>
    <s v="Newell 332"/>
    <n v="14.112"/>
    <n v="6"/>
    <n v="0.2"/>
    <n v="1.2347999999999999"/>
    <x v="0"/>
  </r>
  <r>
    <n v="9401"/>
    <x v="4698"/>
    <x v="1"/>
    <d v="2012-09-16T00:00:00"/>
    <d v="2012-09-21T00:00:00"/>
    <s v="Standard Class"/>
    <s v="BD-11500"/>
    <s v="Bradley Drucker"/>
    <s v="Consumer"/>
    <s v="United States"/>
    <s v="Newport News"/>
    <x v="17"/>
    <n v="23602"/>
    <x v="0"/>
    <s v="OFF-EN-10001539"/>
    <x v="1"/>
    <x v="12"/>
    <s v="Staples"/>
    <n v="31.12"/>
    <n v="4"/>
    <n v="0"/>
    <n v="14.6264"/>
    <x v="8"/>
  </r>
  <r>
    <n v="9402"/>
    <x v="4699"/>
    <x v="2"/>
    <d v="2011-06-24T00:00:00"/>
    <d v="2011-06-28T00:00:00"/>
    <s v="Standard Class"/>
    <s v="LP-17080"/>
    <s v="Liz Pelletier"/>
    <s v="Consumer"/>
    <s v="United States"/>
    <s v="Tucson"/>
    <x v="16"/>
    <n v="85705"/>
    <x v="1"/>
    <s v="FUR-FU-10001731"/>
    <x v="0"/>
    <x v="5"/>
    <s v="Acrylic Self-Standing Desk Frames"/>
    <n v="4.2720000000000002"/>
    <n v="2"/>
    <n v="0.2"/>
    <n v="0.96120000000000005"/>
    <x v="1"/>
  </r>
  <r>
    <n v="9403"/>
    <x v="4700"/>
    <x v="0"/>
    <d v="2013-08-13T00:00:00"/>
    <d v="2013-08-18T00:00:00"/>
    <s v="Second Class"/>
    <s v="NP-18700"/>
    <s v="Nora Preis"/>
    <s v="Consumer"/>
    <s v="United States"/>
    <s v="New York City"/>
    <x v="15"/>
    <n v="10024"/>
    <x v="3"/>
    <s v="FUR-TA-10001095"/>
    <x v="0"/>
    <x v="3"/>
    <s v="Chromcraft Round Conference Tables"/>
    <n v="209.148"/>
    <n v="2"/>
    <n v="0.4"/>
    <n v="-66.230199999999996"/>
    <x v="6"/>
  </r>
  <r>
    <n v="9404"/>
    <x v="4700"/>
    <x v="0"/>
    <d v="2013-08-13T00:00:00"/>
    <d v="2013-08-18T00:00:00"/>
    <s v="Second Class"/>
    <s v="NP-18700"/>
    <s v="Nora Preis"/>
    <s v="Consumer"/>
    <s v="United States"/>
    <s v="New York City"/>
    <x v="15"/>
    <n v="10024"/>
    <x v="3"/>
    <s v="OFF-ST-10000078"/>
    <x v="1"/>
    <x v="4"/>
    <s v="Tennsco 6- and 18-Compartment Lockers"/>
    <n v="1591.02"/>
    <n v="6"/>
    <n v="0"/>
    <n v="286.3836"/>
    <x v="6"/>
  </r>
  <r>
    <n v="9405"/>
    <x v="4701"/>
    <x v="3"/>
    <d v="2014-04-14T00:00:00"/>
    <d v="2014-04-18T00:00:00"/>
    <s v="Standard Class"/>
    <s v="DP-13105"/>
    <s v="Dave Poirier"/>
    <s v="Corporate"/>
    <s v="United States"/>
    <s v="Philadelphia"/>
    <x v="9"/>
    <n v="19134"/>
    <x v="3"/>
    <s v="OFF-FA-10004076"/>
    <x v="1"/>
    <x v="13"/>
    <s v="Translucent Push Pins by OIC"/>
    <n v="7.92"/>
    <n v="5"/>
    <n v="0.2"/>
    <n v="1.6830000000000001"/>
    <x v="3"/>
  </r>
  <r>
    <n v="9406"/>
    <x v="4702"/>
    <x v="2"/>
    <d v="2011-03-14T00:00:00"/>
    <d v="2011-03-17T00:00:00"/>
    <s v="First Class"/>
    <s v="RB-19465"/>
    <s v="Rick Bensley"/>
    <s v="Home Office"/>
    <s v="United States"/>
    <s v="Chicago"/>
    <x v="10"/>
    <n v="60653"/>
    <x v="2"/>
    <s v="TEC-MA-10003626"/>
    <x v="2"/>
    <x v="15"/>
    <s v="Hewlett-Packard Deskjet 6540 Color Inkjet Printer"/>
    <n v="574.91"/>
    <n v="2"/>
    <n v="0.3"/>
    <n v="156.047"/>
    <x v="10"/>
  </r>
  <r>
    <n v="9407"/>
    <x v="4702"/>
    <x v="2"/>
    <d v="2011-03-14T00:00:00"/>
    <d v="2011-03-17T00:00:00"/>
    <s v="First Class"/>
    <s v="RB-19465"/>
    <s v="Rick Bensley"/>
    <s v="Home Office"/>
    <s v="United States"/>
    <s v="Chicago"/>
    <x v="10"/>
    <n v="60653"/>
    <x v="2"/>
    <s v="OFF-PA-10001215"/>
    <x v="1"/>
    <x v="10"/>
    <s v="Xerox 1963"/>
    <n v="8.4480000000000004"/>
    <n v="2"/>
    <n v="0.2"/>
    <n v="2.64"/>
    <x v="10"/>
  </r>
  <r>
    <n v="9408"/>
    <x v="4703"/>
    <x v="3"/>
    <d v="2014-09-23T00:00:00"/>
    <d v="2014-09-25T00:00:00"/>
    <s v="Second Class"/>
    <s v="LC-17140"/>
    <s v="Logan Currie"/>
    <s v="Consumer"/>
    <s v="United States"/>
    <s v="New York City"/>
    <x v="15"/>
    <n v="10035"/>
    <x v="3"/>
    <s v="TEC-AC-10002842"/>
    <x v="2"/>
    <x v="11"/>
    <s v="WD My Passport Ultra 2TB Portable External Hard Drive"/>
    <n v="1071"/>
    <n v="9"/>
    <n v="0"/>
    <n v="171.36"/>
    <x v="8"/>
  </r>
  <r>
    <n v="9409"/>
    <x v="4703"/>
    <x v="3"/>
    <d v="2014-09-23T00:00:00"/>
    <d v="2014-09-25T00:00:00"/>
    <s v="Second Class"/>
    <s v="LC-17140"/>
    <s v="Logan Currie"/>
    <s v="Consumer"/>
    <s v="United States"/>
    <s v="New York City"/>
    <x v="15"/>
    <n v="10035"/>
    <x v="3"/>
    <s v="FUR-FU-10004864"/>
    <x v="0"/>
    <x v="5"/>
    <s v="Eldon 500 Class Desk Accessories"/>
    <n v="12.07"/>
    <n v="1"/>
    <n v="0"/>
    <n v="3.9830999999999999"/>
    <x v="8"/>
  </r>
  <r>
    <n v="9410"/>
    <x v="4704"/>
    <x v="3"/>
    <d v="2014-12-11T00:00:00"/>
    <d v="2014-12-14T00:00:00"/>
    <s v="First Class"/>
    <s v="WB-21850"/>
    <s v="William Brown"/>
    <s v="Consumer"/>
    <s v="United States"/>
    <s v="Philadelphia"/>
    <x v="9"/>
    <n v="19143"/>
    <x v="3"/>
    <s v="OFF-BI-10000014"/>
    <x v="1"/>
    <x v="8"/>
    <s v="Heavy-Duty E-Z-D Binders"/>
    <n v="3.2730000000000001"/>
    <n v="1"/>
    <n v="0.7"/>
    <n v="-2.5093000000000001"/>
    <x v="4"/>
  </r>
  <r>
    <n v="9411"/>
    <x v="4704"/>
    <x v="3"/>
    <d v="2014-12-11T00:00:00"/>
    <d v="2014-12-14T00:00:00"/>
    <s v="First Class"/>
    <s v="WB-21850"/>
    <s v="William Brown"/>
    <s v="Consumer"/>
    <s v="United States"/>
    <s v="Philadelphia"/>
    <x v="9"/>
    <n v="19143"/>
    <x v="3"/>
    <s v="FUR-FU-10001475"/>
    <x v="0"/>
    <x v="5"/>
    <s v="Contract Clock, 14&quot;, Brown"/>
    <n v="87.92"/>
    <n v="5"/>
    <n v="0.2"/>
    <n v="15.385999999999999"/>
    <x v="4"/>
  </r>
  <r>
    <n v="9412"/>
    <x v="4705"/>
    <x v="0"/>
    <d v="2013-03-11T00:00:00"/>
    <d v="2013-03-15T00:00:00"/>
    <s v="Second Class"/>
    <s v="MH-17785"/>
    <s v="Maya Herman"/>
    <s v="Corporate"/>
    <s v="United States"/>
    <s v="Glendale"/>
    <x v="16"/>
    <n v="85301"/>
    <x v="1"/>
    <s v="OFF-ST-10001272"/>
    <x v="1"/>
    <x v="4"/>
    <s v="Mini 13-1/2 Capacity Data Binder Rack, Pearl"/>
    <n v="104.696"/>
    <n v="1"/>
    <n v="0.2"/>
    <n v="6.5434999999999999"/>
    <x v="10"/>
  </r>
  <r>
    <n v="9413"/>
    <x v="4706"/>
    <x v="1"/>
    <d v="2012-01-27T00:00:00"/>
    <d v="2012-01-29T00:00:00"/>
    <s v="First Class"/>
    <s v="SC-20305"/>
    <s v="Sean Christensen"/>
    <s v="Consumer"/>
    <s v="United States"/>
    <s v="Los Angeles"/>
    <x v="1"/>
    <n v="90036"/>
    <x v="1"/>
    <s v="FUR-CH-10002024"/>
    <x v="0"/>
    <x v="1"/>
    <s v="HON 5400 Series Task Chairs for Big and Tall"/>
    <n v="2803.92"/>
    <n v="5"/>
    <n v="0.2"/>
    <n v="0"/>
    <x v="9"/>
  </r>
  <r>
    <n v="9414"/>
    <x v="4707"/>
    <x v="0"/>
    <d v="2013-09-27T00:00:00"/>
    <d v="2013-09-28T00:00:00"/>
    <s v="First Class"/>
    <s v="MH-17620"/>
    <s v="Matt Hagelstein"/>
    <s v="Corporate"/>
    <s v="United States"/>
    <s v="Houston"/>
    <x v="5"/>
    <n v="77041"/>
    <x v="2"/>
    <s v="OFF-BI-10004001"/>
    <x v="1"/>
    <x v="8"/>
    <s v="GBC Recycled VeloBinder Covers"/>
    <n v="6.8159999999999998"/>
    <n v="2"/>
    <n v="0.8"/>
    <n v="-11.587199999999999"/>
    <x v="8"/>
  </r>
  <r>
    <n v="9415"/>
    <x v="4708"/>
    <x v="1"/>
    <d v="2012-10-18T00:00:00"/>
    <d v="2012-10-22T00:00:00"/>
    <s v="Standard Class"/>
    <s v="JC-15775"/>
    <s v="John Castell"/>
    <s v="Consumer"/>
    <s v="United States"/>
    <s v="Seattle"/>
    <x v="4"/>
    <n v="98115"/>
    <x v="1"/>
    <s v="TEC-PH-10004094"/>
    <x v="2"/>
    <x v="7"/>
    <s v="Motorola L703CM"/>
    <n v="249.584"/>
    <n v="2"/>
    <n v="0.2"/>
    <n v="15.599"/>
    <x v="2"/>
  </r>
  <r>
    <n v="9416"/>
    <x v="4708"/>
    <x v="1"/>
    <d v="2012-10-18T00:00:00"/>
    <d v="2012-10-22T00:00:00"/>
    <s v="Standard Class"/>
    <s v="JC-15775"/>
    <s v="John Castell"/>
    <s v="Consumer"/>
    <s v="United States"/>
    <s v="Seattle"/>
    <x v="4"/>
    <n v="98115"/>
    <x v="1"/>
    <s v="OFF-PA-10001184"/>
    <x v="1"/>
    <x v="10"/>
    <s v="Xerox 1903"/>
    <n v="17.940000000000001"/>
    <n v="3"/>
    <n v="0"/>
    <n v="8.7905999999999995"/>
    <x v="2"/>
  </r>
  <r>
    <n v="9417"/>
    <x v="4708"/>
    <x v="1"/>
    <d v="2012-10-18T00:00:00"/>
    <d v="2012-10-22T00:00:00"/>
    <s v="Standard Class"/>
    <s v="JC-15775"/>
    <s v="John Castell"/>
    <s v="Consumer"/>
    <s v="United States"/>
    <s v="Seattle"/>
    <x v="4"/>
    <n v="98115"/>
    <x v="1"/>
    <s v="FUR-FU-10002505"/>
    <x v="0"/>
    <x v="5"/>
    <s v="Eldon 100 Class Desk Accessories"/>
    <n v="10.11"/>
    <n v="3"/>
    <n v="0"/>
    <n v="3.2351999999999999"/>
    <x v="2"/>
  </r>
  <r>
    <n v="9418"/>
    <x v="4709"/>
    <x v="2"/>
    <d v="2011-10-27T00:00:00"/>
    <d v="2011-11-01T00:00:00"/>
    <s v="Standard Class"/>
    <s v="RD-19810"/>
    <s v="Ross DeVincentis"/>
    <s v="Home Office"/>
    <s v="United States"/>
    <s v="Fayetteville"/>
    <x v="3"/>
    <n v="28314"/>
    <x v="0"/>
    <s v="OFF-PA-10001166"/>
    <x v="1"/>
    <x v="10"/>
    <s v="Xerox 2"/>
    <n v="10.368"/>
    <n v="2"/>
    <n v="0.2"/>
    <n v="3.6288"/>
    <x v="2"/>
  </r>
  <r>
    <n v="9419"/>
    <x v="4709"/>
    <x v="2"/>
    <d v="2011-10-27T00:00:00"/>
    <d v="2011-11-01T00:00:00"/>
    <s v="Standard Class"/>
    <s v="RD-19810"/>
    <s v="Ross DeVincentis"/>
    <s v="Home Office"/>
    <s v="United States"/>
    <s v="Fayetteville"/>
    <x v="3"/>
    <n v="28314"/>
    <x v="0"/>
    <s v="OFF-PA-10000349"/>
    <x v="1"/>
    <x v="10"/>
    <s v="Staples"/>
    <n v="11.952"/>
    <n v="3"/>
    <n v="0.2"/>
    <n v="4.0338000000000003"/>
    <x v="2"/>
  </r>
  <r>
    <n v="9420"/>
    <x v="4710"/>
    <x v="3"/>
    <d v="2014-10-03T00:00:00"/>
    <d v="2014-10-05T00:00:00"/>
    <s v="Second Class"/>
    <s v="SC-20695"/>
    <s v="Steve Chapman"/>
    <s v="Corporate"/>
    <s v="United States"/>
    <s v="Houston"/>
    <x v="5"/>
    <n v="77041"/>
    <x v="2"/>
    <s v="OFF-AP-10004708"/>
    <x v="1"/>
    <x v="9"/>
    <s v="Fellowes Superior 10 Outlet Split Surge Protector"/>
    <n v="15.224"/>
    <n v="2"/>
    <n v="0.8"/>
    <n v="-38.821199999999997"/>
    <x v="2"/>
  </r>
  <r>
    <n v="9421"/>
    <x v="4710"/>
    <x v="3"/>
    <d v="2014-10-03T00:00:00"/>
    <d v="2014-10-05T00:00:00"/>
    <s v="Second Class"/>
    <s v="SC-20695"/>
    <s v="Steve Chapman"/>
    <s v="Corporate"/>
    <s v="United States"/>
    <s v="Houston"/>
    <x v="5"/>
    <n v="77041"/>
    <x v="2"/>
    <s v="OFF-AP-10001947"/>
    <x v="1"/>
    <x v="9"/>
    <s v="Acco 6 Outlet Guardian Premium Plus Surge Suppressor"/>
    <n v="21.984000000000002"/>
    <n v="6"/>
    <n v="0.8"/>
    <n v="-56.059199999999997"/>
    <x v="2"/>
  </r>
  <r>
    <n v="9422"/>
    <x v="4711"/>
    <x v="2"/>
    <d v="2011-07-23T00:00:00"/>
    <d v="2011-07-27T00:00:00"/>
    <s v="Standard Class"/>
    <s v="NC-18535"/>
    <s v="Nick Crebassa"/>
    <s v="Corporate"/>
    <s v="United States"/>
    <s v="San Francisco"/>
    <x v="1"/>
    <n v="94122"/>
    <x v="1"/>
    <s v="TEC-PH-10000441"/>
    <x v="2"/>
    <x v="7"/>
    <s v="VTech DS6151"/>
    <n v="604.75199999999995"/>
    <n v="6"/>
    <n v="0.2"/>
    <n v="60.475200000000001"/>
    <x v="7"/>
  </r>
  <r>
    <n v="9423"/>
    <x v="4711"/>
    <x v="2"/>
    <d v="2011-07-23T00:00:00"/>
    <d v="2011-07-27T00:00:00"/>
    <s v="Standard Class"/>
    <s v="NC-18535"/>
    <s v="Nick Crebassa"/>
    <s v="Corporate"/>
    <s v="United States"/>
    <s v="San Francisco"/>
    <x v="1"/>
    <n v="94122"/>
    <x v="1"/>
    <s v="OFF-SU-10004664"/>
    <x v="1"/>
    <x v="14"/>
    <s v="Acme Softgrip Scissors"/>
    <n v="40.700000000000003"/>
    <n v="5"/>
    <n v="0"/>
    <n v="11.803000000000001"/>
    <x v="7"/>
  </r>
  <r>
    <n v="9424"/>
    <x v="4711"/>
    <x v="2"/>
    <d v="2011-07-23T00:00:00"/>
    <d v="2011-07-27T00:00:00"/>
    <s v="Standard Class"/>
    <s v="NC-18535"/>
    <s v="Nick Crebassa"/>
    <s v="Corporate"/>
    <s v="United States"/>
    <s v="San Francisco"/>
    <x v="1"/>
    <n v="94122"/>
    <x v="1"/>
    <s v="TEC-PH-10004531"/>
    <x v="2"/>
    <x v="7"/>
    <s v="AT&amp;T CL2909"/>
    <n v="302.37599999999998"/>
    <n v="3"/>
    <n v="0.2"/>
    <n v="37.796999999999997"/>
    <x v="7"/>
  </r>
  <r>
    <n v="9425"/>
    <x v="4711"/>
    <x v="2"/>
    <d v="2011-07-23T00:00:00"/>
    <d v="2011-07-27T00:00:00"/>
    <s v="Standard Class"/>
    <s v="NC-18535"/>
    <s v="Nick Crebassa"/>
    <s v="Corporate"/>
    <s v="United States"/>
    <s v="San Francisco"/>
    <x v="1"/>
    <n v="94122"/>
    <x v="1"/>
    <s v="TEC-AC-10002167"/>
    <x v="2"/>
    <x v="11"/>
    <s v="Imation 8gb Micro Traveldrive Usb 2.0 Flash Drive"/>
    <n v="45"/>
    <n v="3"/>
    <n v="0"/>
    <n v="4.95"/>
    <x v="7"/>
  </r>
  <r>
    <n v="9426"/>
    <x v="4712"/>
    <x v="2"/>
    <d v="2011-09-12T00:00:00"/>
    <d v="2011-09-17T00:00:00"/>
    <s v="Second Class"/>
    <s v="LW-17215"/>
    <s v="Luke Weiss"/>
    <s v="Consumer"/>
    <s v="United States"/>
    <s v="New York City"/>
    <x v="15"/>
    <n v="10035"/>
    <x v="3"/>
    <s v="FUR-CH-10002024"/>
    <x v="0"/>
    <x v="1"/>
    <s v="HON 5400 Series Task Chairs for Big and Tall"/>
    <n v="3785.2919999999999"/>
    <n v="6"/>
    <n v="0.1"/>
    <n v="420.58800000000002"/>
    <x v="8"/>
  </r>
  <r>
    <n v="9427"/>
    <x v="4713"/>
    <x v="0"/>
    <d v="2013-09-16T00:00:00"/>
    <d v="2013-09-21T00:00:00"/>
    <s v="Standard Class"/>
    <s v="AH-10585"/>
    <s v="Angele Hood"/>
    <s v="Consumer"/>
    <s v="United States"/>
    <s v="Seattle"/>
    <x v="4"/>
    <n v="98105"/>
    <x v="1"/>
    <s v="OFF-AR-10002445"/>
    <x v="1"/>
    <x v="6"/>
    <s v="SANFORD Major Accent Highlighters"/>
    <n v="35.4"/>
    <n v="5"/>
    <n v="0"/>
    <n v="13.452"/>
    <x v="8"/>
  </r>
  <r>
    <n v="9428"/>
    <x v="4714"/>
    <x v="2"/>
    <d v="2011-11-27T00:00:00"/>
    <d v="2011-12-01T00:00:00"/>
    <s v="Standard Class"/>
    <s v="JO-15145"/>
    <s v="Jack O'Briant"/>
    <s v="Corporate"/>
    <s v="United States"/>
    <s v="Buffalo"/>
    <x v="15"/>
    <n v="14215"/>
    <x v="3"/>
    <s v="FUR-FU-10003268"/>
    <x v="0"/>
    <x v="5"/>
    <s v="Eldon Radial Chair Mat for Low to Medium Pile Carpets"/>
    <n v="199.9"/>
    <n v="5"/>
    <n v="0"/>
    <n v="39.979999999999997"/>
    <x v="0"/>
  </r>
  <r>
    <n v="9429"/>
    <x v="4715"/>
    <x v="2"/>
    <d v="2011-05-11T00:00:00"/>
    <d v="2011-05-16T00:00:00"/>
    <s v="Standard Class"/>
    <s v="VW-21775"/>
    <s v="Victoria Wilson"/>
    <s v="Corporate"/>
    <s v="United States"/>
    <s v="Huntsville"/>
    <x v="5"/>
    <n v="77340"/>
    <x v="2"/>
    <s v="FUR-CH-10000015"/>
    <x v="0"/>
    <x v="1"/>
    <s v="Hon Multipurpose Stacking Arm Chairs"/>
    <n v="1212.96"/>
    <n v="8"/>
    <n v="0.3"/>
    <n v="-69.311999999999998"/>
    <x v="5"/>
  </r>
  <r>
    <n v="9430"/>
    <x v="4716"/>
    <x v="1"/>
    <d v="2012-08-28T00:00:00"/>
    <d v="2012-09-01T00:00:00"/>
    <s v="Standard Class"/>
    <s v="BP-11185"/>
    <s v="Ben Peterman"/>
    <s v="Corporate"/>
    <s v="United States"/>
    <s v="Dallas"/>
    <x v="5"/>
    <n v="75081"/>
    <x v="2"/>
    <s v="TEC-PH-10004165"/>
    <x v="2"/>
    <x v="7"/>
    <s v="Mitel MiVoice 5330e IP Phone"/>
    <n v="1099.96"/>
    <n v="5"/>
    <n v="0.2"/>
    <n v="82.497"/>
    <x v="6"/>
  </r>
  <r>
    <n v="9431"/>
    <x v="4716"/>
    <x v="1"/>
    <d v="2012-08-28T00:00:00"/>
    <d v="2012-09-01T00:00:00"/>
    <s v="Standard Class"/>
    <s v="BP-11185"/>
    <s v="Ben Peterman"/>
    <s v="Corporate"/>
    <s v="United States"/>
    <s v="Dallas"/>
    <x v="5"/>
    <n v="75081"/>
    <x v="2"/>
    <s v="FUR-TA-10004607"/>
    <x v="0"/>
    <x v="3"/>
    <s v="Hon 2111 Invitation Series Straight Table"/>
    <n v="103.48099999999999"/>
    <n v="1"/>
    <n v="0.3"/>
    <n v="-16.261299999999999"/>
    <x v="6"/>
  </r>
  <r>
    <n v="9432"/>
    <x v="4717"/>
    <x v="1"/>
    <d v="2012-06-19T00:00:00"/>
    <d v="2012-06-19T00:00:00"/>
    <s v="Same Day"/>
    <s v="PP-18955"/>
    <s v="Paul Prost"/>
    <s v="Home Office"/>
    <s v="United States"/>
    <s v="Philadelphia"/>
    <x v="9"/>
    <n v="19134"/>
    <x v="3"/>
    <s v="OFF-LA-10004677"/>
    <x v="1"/>
    <x v="2"/>
    <s v="Self-Adhesive Address Labels for Typewriters with Dispenser Box"/>
    <n v="5.9039999999999999"/>
    <n v="2"/>
    <n v="0.2"/>
    <n v="1.9925999999999999"/>
    <x v="1"/>
  </r>
  <r>
    <n v="9433"/>
    <x v="4718"/>
    <x v="1"/>
    <d v="2012-08-17T00:00:00"/>
    <d v="2012-08-23T00:00:00"/>
    <s v="Standard Class"/>
    <s v="SC-20725"/>
    <s v="Steven Cartwright"/>
    <s v="Consumer"/>
    <s v="United States"/>
    <s v="Peoria"/>
    <x v="16"/>
    <n v="85345"/>
    <x v="1"/>
    <s v="TEC-AC-10002217"/>
    <x v="2"/>
    <x v="11"/>
    <s v="Imation Clip USB flash drive - 8 GB"/>
    <n v="30.08"/>
    <n v="2"/>
    <n v="0.2"/>
    <n v="-5.2640000000000002"/>
    <x v="6"/>
  </r>
  <r>
    <n v="9434"/>
    <x v="4718"/>
    <x v="1"/>
    <d v="2012-08-17T00:00:00"/>
    <d v="2012-08-23T00:00:00"/>
    <s v="Standard Class"/>
    <s v="SC-20725"/>
    <s v="Steven Cartwright"/>
    <s v="Consumer"/>
    <s v="United States"/>
    <s v="Peoria"/>
    <x v="16"/>
    <n v="85345"/>
    <x v="1"/>
    <s v="OFF-PA-10001937"/>
    <x v="1"/>
    <x v="10"/>
    <s v="Xerox 21"/>
    <n v="36.287999999999997"/>
    <n v="7"/>
    <n v="0.2"/>
    <n v="12.700799999999999"/>
    <x v="6"/>
  </r>
  <r>
    <n v="9435"/>
    <x v="4718"/>
    <x v="1"/>
    <d v="2012-08-17T00:00:00"/>
    <d v="2012-08-23T00:00:00"/>
    <s v="Standard Class"/>
    <s v="SC-20725"/>
    <s v="Steven Cartwright"/>
    <s v="Consumer"/>
    <s v="United States"/>
    <s v="Peoria"/>
    <x v="16"/>
    <n v="85345"/>
    <x v="1"/>
    <s v="OFF-AR-10000203"/>
    <x v="1"/>
    <x v="6"/>
    <s v="Newell 336"/>
    <n v="10.272"/>
    <n v="3"/>
    <n v="0.2"/>
    <n v="1.1556"/>
    <x v="6"/>
  </r>
  <r>
    <n v="9436"/>
    <x v="4718"/>
    <x v="1"/>
    <d v="2012-08-17T00:00:00"/>
    <d v="2012-08-23T00:00:00"/>
    <s v="Standard Class"/>
    <s v="SC-20725"/>
    <s v="Steven Cartwright"/>
    <s v="Consumer"/>
    <s v="United States"/>
    <s v="Peoria"/>
    <x v="16"/>
    <n v="85345"/>
    <x v="1"/>
    <s v="TEC-AC-10001142"/>
    <x v="2"/>
    <x v="11"/>
    <s v="First Data FD10 PIN Pad"/>
    <n v="252.8"/>
    <n v="4"/>
    <n v="0.2"/>
    <n v="-31.6"/>
    <x v="6"/>
  </r>
  <r>
    <n v="9437"/>
    <x v="4719"/>
    <x v="1"/>
    <d v="2012-09-25T00:00:00"/>
    <d v="2012-09-25T00:00:00"/>
    <s v="Same Day"/>
    <s v="BM-11785"/>
    <s v="Bryan Mills"/>
    <s v="Consumer"/>
    <s v="United States"/>
    <s v="Philadelphia"/>
    <x v="9"/>
    <n v="19143"/>
    <x v="3"/>
    <s v="OFF-BI-10003712"/>
    <x v="1"/>
    <x v="8"/>
    <s v="Acco Pressboard Covers with Storage Hooks, 14 7/8&quot; x 11&quot;, Light Blue"/>
    <n v="2.9460000000000002"/>
    <n v="2"/>
    <n v="0.7"/>
    <n v="-2.0621999999999998"/>
    <x v="8"/>
  </r>
  <r>
    <n v="9438"/>
    <x v="4720"/>
    <x v="3"/>
    <d v="2014-05-27T00:00:00"/>
    <d v="2014-06-01T00:00:00"/>
    <s v="Standard Class"/>
    <s v="CD-11920"/>
    <s v="Carlos Daly"/>
    <s v="Consumer"/>
    <s v="United States"/>
    <s v="Oceanside"/>
    <x v="1"/>
    <n v="92054"/>
    <x v="1"/>
    <s v="OFF-PA-10000520"/>
    <x v="1"/>
    <x v="10"/>
    <s v="Xerox 201"/>
    <n v="12.96"/>
    <n v="2"/>
    <n v="0"/>
    <n v="6.2207999999999997"/>
    <x v="5"/>
  </r>
  <r>
    <n v="9439"/>
    <x v="4721"/>
    <x v="3"/>
    <d v="2014-08-01T00:00:00"/>
    <d v="2014-08-06T00:00:00"/>
    <s v="Standard Class"/>
    <s v="GM-14680"/>
    <s v="Greg Matthias"/>
    <s v="Consumer"/>
    <s v="United States"/>
    <s v="Philadelphia"/>
    <x v="9"/>
    <n v="19134"/>
    <x v="3"/>
    <s v="TEC-PH-10001079"/>
    <x v="2"/>
    <x v="7"/>
    <s v="Polycom SoundPoint Pro SE-225 Corded phone"/>
    <n v="285.57600000000002"/>
    <n v="4"/>
    <n v="0.4"/>
    <n v="-57.115200000000002"/>
    <x v="6"/>
  </r>
  <r>
    <n v="9440"/>
    <x v="4722"/>
    <x v="2"/>
    <d v="2011-10-12T00:00:00"/>
    <d v="2011-10-17T00:00:00"/>
    <s v="Standard Class"/>
    <s v="BP-11050"/>
    <s v="Barry Pond"/>
    <s v="Corporate"/>
    <s v="United States"/>
    <s v="Chicago"/>
    <x v="10"/>
    <n v="60623"/>
    <x v="2"/>
    <s v="OFF-SU-10000898"/>
    <x v="1"/>
    <x v="14"/>
    <s v="Acme Hot Forged Carbon Steel Scissors with Nickel-Plated Handles, 3 7/8&quot; Cut, 8&quot;L"/>
    <n v="22.24"/>
    <n v="2"/>
    <n v="0.2"/>
    <n v="2.5019999999999998"/>
    <x v="2"/>
  </r>
  <r>
    <n v="9441"/>
    <x v="4723"/>
    <x v="2"/>
    <d v="2011-05-25T00:00:00"/>
    <d v="2011-05-29T00:00:00"/>
    <s v="Standard Class"/>
    <s v="BW-11065"/>
    <s v="Barry Weirich"/>
    <s v="Consumer"/>
    <s v="United States"/>
    <s v="New York City"/>
    <x v="15"/>
    <n v="10035"/>
    <x v="3"/>
    <s v="OFF-PA-10001471"/>
    <x v="1"/>
    <x v="10"/>
    <s v="Strathmore Photo Frame Cards"/>
    <n v="14.62"/>
    <n v="2"/>
    <n v="0"/>
    <n v="6.7252000000000001"/>
    <x v="5"/>
  </r>
  <r>
    <n v="9442"/>
    <x v="4724"/>
    <x v="2"/>
    <d v="2011-12-29T00:00:00"/>
    <d v="2011-12-31T00:00:00"/>
    <s v="Second Class"/>
    <s v="RE-19405"/>
    <s v="Ricardo Emerson"/>
    <s v="Consumer"/>
    <s v="United States"/>
    <s v="Kent"/>
    <x v="24"/>
    <n v="44240"/>
    <x v="3"/>
    <s v="OFF-AP-10003281"/>
    <x v="1"/>
    <x v="9"/>
    <s v="Acco 6 Outlet Guardian Standard Surge Suppressor"/>
    <n v="48.36"/>
    <n v="5"/>
    <n v="0.2"/>
    <n v="6.0449999999999999"/>
    <x v="4"/>
  </r>
  <r>
    <n v="9443"/>
    <x v="4725"/>
    <x v="3"/>
    <d v="2014-04-08T00:00:00"/>
    <d v="2014-04-12T00:00:00"/>
    <s v="Standard Class"/>
    <s v="HR-14770"/>
    <s v="Hallie Redmond"/>
    <s v="Home Office"/>
    <s v="United States"/>
    <s v="Jacksonville"/>
    <x v="2"/>
    <n v="32216"/>
    <x v="0"/>
    <s v="OFF-AR-10003156"/>
    <x v="1"/>
    <x v="6"/>
    <s v="50 Colored Long Pencils"/>
    <n v="16.256"/>
    <n v="2"/>
    <n v="0.2"/>
    <n v="1.2192000000000001"/>
    <x v="3"/>
  </r>
  <r>
    <n v="9444"/>
    <x v="4725"/>
    <x v="3"/>
    <d v="2014-04-08T00:00:00"/>
    <d v="2014-04-12T00:00:00"/>
    <s v="Standard Class"/>
    <s v="HR-14770"/>
    <s v="Hallie Redmond"/>
    <s v="Home Office"/>
    <s v="United States"/>
    <s v="Jacksonville"/>
    <x v="2"/>
    <n v="32216"/>
    <x v="0"/>
    <s v="TEC-PH-10000576"/>
    <x v="2"/>
    <x v="7"/>
    <s v="AT&amp;T 1080 Corded phone"/>
    <n v="219.184"/>
    <n v="2"/>
    <n v="0.2"/>
    <n v="19.178599999999999"/>
    <x v="3"/>
  </r>
  <r>
    <n v="9445"/>
    <x v="4726"/>
    <x v="1"/>
    <d v="2012-03-01T00:00:00"/>
    <d v="2012-03-02T00:00:00"/>
    <s v="First Class"/>
    <s v="TP-21565"/>
    <s v="Tracy Poddar"/>
    <s v="Corporate"/>
    <s v="United States"/>
    <s v="Coppell"/>
    <x v="5"/>
    <n v="75019"/>
    <x v="2"/>
    <s v="TEC-PH-10003215"/>
    <x v="2"/>
    <x v="7"/>
    <s v="Jackery Bar Premium Fast-charging Portable Charger"/>
    <n v="95.84"/>
    <n v="4"/>
    <n v="0.2"/>
    <n v="34.741999999999997"/>
    <x v="10"/>
  </r>
  <r>
    <n v="9446"/>
    <x v="4727"/>
    <x v="1"/>
    <d v="2012-05-29T00:00:00"/>
    <d v="2012-06-03T00:00:00"/>
    <s v="Standard Class"/>
    <s v="KB-16315"/>
    <s v="Karl Braun"/>
    <s v="Consumer"/>
    <s v="United States"/>
    <s v="Indianapolis"/>
    <x v="14"/>
    <n v="46203"/>
    <x v="2"/>
    <s v="OFF-LA-10004484"/>
    <x v="1"/>
    <x v="2"/>
    <s v="Avery 476"/>
    <n v="12.39"/>
    <n v="3"/>
    <n v="0"/>
    <n v="5.6993999999999998"/>
    <x v="5"/>
  </r>
  <r>
    <n v="9447"/>
    <x v="4728"/>
    <x v="0"/>
    <d v="2013-09-23T00:00:00"/>
    <d v="2013-09-29T00:00:00"/>
    <s v="Standard Class"/>
    <s v="AC-10660"/>
    <s v="Anna Chung"/>
    <s v="Consumer"/>
    <s v="United States"/>
    <s v="Lawrence"/>
    <x v="14"/>
    <n v="46226"/>
    <x v="2"/>
    <s v="OFF-PA-10002245"/>
    <x v="1"/>
    <x v="10"/>
    <s v="Xerox 1895"/>
    <n v="35.880000000000003"/>
    <n v="6"/>
    <n v="0"/>
    <n v="16.146000000000001"/>
    <x v="8"/>
  </r>
  <r>
    <n v="9448"/>
    <x v="4729"/>
    <x v="3"/>
    <d v="2014-05-28T00:00:00"/>
    <d v="2014-06-04T00:00:00"/>
    <s v="Standard Class"/>
    <s v="DN-13690"/>
    <s v="Duane Noonan"/>
    <s v="Consumer"/>
    <s v="United States"/>
    <s v="Tulsa"/>
    <x v="26"/>
    <n v="74133"/>
    <x v="2"/>
    <s v="FUR-FU-10003664"/>
    <x v="0"/>
    <x v="5"/>
    <s v="Electrix Architect's Clamp-On Swing Arm Lamp, Black"/>
    <n v="477.3"/>
    <n v="5"/>
    <n v="0"/>
    <n v="138.417"/>
    <x v="5"/>
  </r>
  <r>
    <n v="9449"/>
    <x v="4730"/>
    <x v="0"/>
    <d v="2013-09-18T00:00:00"/>
    <d v="2013-09-24T00:00:00"/>
    <s v="Standard Class"/>
    <s v="CC-12430"/>
    <s v="Chuck Clark"/>
    <s v="Home Office"/>
    <s v="United States"/>
    <s v="Redmond"/>
    <x v="4"/>
    <n v="98052"/>
    <x v="1"/>
    <s v="OFF-LA-10002195"/>
    <x v="1"/>
    <x v="2"/>
    <s v="Avery 481"/>
    <n v="12.32"/>
    <n v="4"/>
    <n v="0"/>
    <n v="5.9135999999999997"/>
    <x v="8"/>
  </r>
  <r>
    <n v="9450"/>
    <x v="4731"/>
    <x v="2"/>
    <d v="2011-09-08T00:00:00"/>
    <d v="2011-09-13T00:00:00"/>
    <s v="Standard Class"/>
    <s v="TS-21340"/>
    <s v="Toby Swindell"/>
    <s v="Consumer"/>
    <s v="United States"/>
    <s v="San Francisco"/>
    <x v="1"/>
    <n v="94109"/>
    <x v="1"/>
    <s v="OFF-BI-10000822"/>
    <x v="1"/>
    <x v="8"/>
    <s v="Acco PRESSTEX Data Binder with Storage Hooks, Light Blue, 9 1/2&quot; X 11&quot;"/>
    <n v="8.6080000000000005"/>
    <n v="2"/>
    <n v="0.2"/>
    <n v="3.0127999999999999"/>
    <x v="8"/>
  </r>
  <r>
    <n v="9451"/>
    <x v="4732"/>
    <x v="3"/>
    <d v="2014-06-04T00:00:00"/>
    <d v="2014-06-08T00:00:00"/>
    <s v="Standard Class"/>
    <s v="MO-17800"/>
    <s v="Meg O'Connel"/>
    <s v="Home Office"/>
    <s v="United States"/>
    <s v="Spokane"/>
    <x v="4"/>
    <n v="99207"/>
    <x v="1"/>
    <s v="OFF-ST-10004963"/>
    <x v="1"/>
    <x v="4"/>
    <s v="Eldon Gobal File Keepers"/>
    <n v="136.26"/>
    <n v="9"/>
    <n v="0"/>
    <n v="5.4504000000000001"/>
    <x v="1"/>
  </r>
  <r>
    <n v="9452"/>
    <x v="4733"/>
    <x v="1"/>
    <d v="2012-09-28T00:00:00"/>
    <d v="2012-10-05T00:00:00"/>
    <s v="Standard Class"/>
    <s v="RP-19855"/>
    <s v="Roy Phan"/>
    <s v="Corporate"/>
    <s v="United States"/>
    <s v="Los Angeles"/>
    <x v="1"/>
    <n v="90032"/>
    <x v="1"/>
    <s v="OFF-AP-10002495"/>
    <x v="1"/>
    <x v="9"/>
    <s v="Acco Smartsocket Table Surge Protector, 6 Color-Coded Adapter Outlets"/>
    <n v="186.15"/>
    <n v="3"/>
    <n v="0"/>
    <n v="55.844999999999999"/>
    <x v="8"/>
  </r>
  <r>
    <n v="9453"/>
    <x v="4733"/>
    <x v="1"/>
    <d v="2012-09-28T00:00:00"/>
    <d v="2012-10-05T00:00:00"/>
    <s v="Standard Class"/>
    <s v="RP-19855"/>
    <s v="Roy Phan"/>
    <s v="Corporate"/>
    <s v="United States"/>
    <s v="Los Angeles"/>
    <x v="1"/>
    <n v="90032"/>
    <x v="1"/>
    <s v="OFF-BI-10004001"/>
    <x v="1"/>
    <x v="8"/>
    <s v="GBC Recycled VeloBinder Covers"/>
    <n v="81.792000000000002"/>
    <n v="6"/>
    <n v="0.2"/>
    <n v="26.5824"/>
    <x v="8"/>
  </r>
  <r>
    <n v="9454"/>
    <x v="4733"/>
    <x v="1"/>
    <d v="2012-09-28T00:00:00"/>
    <d v="2012-10-05T00:00:00"/>
    <s v="Standard Class"/>
    <s v="RP-19855"/>
    <s v="Roy Phan"/>
    <s v="Corporate"/>
    <s v="United States"/>
    <s v="Los Angeles"/>
    <x v="1"/>
    <n v="90032"/>
    <x v="1"/>
    <s v="OFF-SU-10004884"/>
    <x v="1"/>
    <x v="14"/>
    <s v="Acme Galleria Hot Forged Steel Scissors with Colored Handles"/>
    <n v="47.19"/>
    <n v="3"/>
    <n v="0"/>
    <n v="13.6851"/>
    <x v="8"/>
  </r>
  <r>
    <n v="9455"/>
    <x v="4733"/>
    <x v="1"/>
    <d v="2012-09-28T00:00:00"/>
    <d v="2012-10-05T00:00:00"/>
    <s v="Standard Class"/>
    <s v="RP-19855"/>
    <s v="Roy Phan"/>
    <s v="Corporate"/>
    <s v="United States"/>
    <s v="Los Angeles"/>
    <x v="1"/>
    <n v="90032"/>
    <x v="1"/>
    <s v="TEC-PH-10003555"/>
    <x v="2"/>
    <x v="7"/>
    <s v="Motorola HK250 Universal Bluetooth Headset"/>
    <n v="36.783999999999999"/>
    <n v="2"/>
    <n v="0.2"/>
    <n v="-8.2764000000000006"/>
    <x v="8"/>
  </r>
  <r>
    <n v="9456"/>
    <x v="4734"/>
    <x v="0"/>
    <d v="2013-06-17T00:00:00"/>
    <d v="2013-06-20T00:00:00"/>
    <s v="Second Class"/>
    <s v="JL-15175"/>
    <s v="James Lanier"/>
    <s v="Home Office"/>
    <s v="United States"/>
    <s v="Chattanooga"/>
    <x v="18"/>
    <n v="37421"/>
    <x v="0"/>
    <s v="TEC-MA-10003493"/>
    <x v="2"/>
    <x v="15"/>
    <s v="Penpower WorldCard Pro Card Scanner"/>
    <n v="91.474999999999994"/>
    <n v="1"/>
    <n v="0.5"/>
    <n v="-1.8294999999999999"/>
    <x v="1"/>
  </r>
  <r>
    <n v="9457"/>
    <x v="4735"/>
    <x v="3"/>
    <d v="2014-05-28T00:00:00"/>
    <d v="2014-06-04T00:00:00"/>
    <s v="Standard Class"/>
    <s v="BW-11110"/>
    <s v="Bart Watters"/>
    <s v="Corporate"/>
    <s v="United States"/>
    <s v="Greensboro"/>
    <x v="3"/>
    <n v="27405"/>
    <x v="0"/>
    <s v="TEC-AC-10002380"/>
    <x v="2"/>
    <x v="11"/>
    <s v="Sony 8GB Class 10 Micro SDHC R40 Memory Card"/>
    <n v="27.192"/>
    <n v="3"/>
    <n v="0.2"/>
    <n v="0.33989999999999998"/>
    <x v="5"/>
  </r>
  <r>
    <n v="9458"/>
    <x v="4735"/>
    <x v="3"/>
    <d v="2014-05-28T00:00:00"/>
    <d v="2014-06-04T00:00:00"/>
    <s v="Standard Class"/>
    <s v="BW-11110"/>
    <s v="Bart Watters"/>
    <s v="Corporate"/>
    <s v="United States"/>
    <s v="Greensboro"/>
    <x v="3"/>
    <n v="27405"/>
    <x v="0"/>
    <s v="OFF-BI-10004209"/>
    <x v="1"/>
    <x v="8"/>
    <s v="Fellowes Twister Kit, Gray/Clear, 3/pkg"/>
    <n v="12.06"/>
    <n v="5"/>
    <n v="0.7"/>
    <n v="-10.050000000000001"/>
    <x v="5"/>
  </r>
  <r>
    <n v="9459"/>
    <x v="4736"/>
    <x v="2"/>
    <d v="2011-10-09T00:00:00"/>
    <d v="2011-10-14T00:00:00"/>
    <s v="Standard Class"/>
    <s v="SJ-20500"/>
    <s v="Shirley Jackson"/>
    <s v="Consumer"/>
    <s v="United States"/>
    <s v="San Francisco"/>
    <x v="1"/>
    <n v="94122"/>
    <x v="1"/>
    <s v="OFF-AR-10002135"/>
    <x v="1"/>
    <x v="6"/>
    <s v="Boston Heavy-Duty Trimline Electric Pencil Sharpeners"/>
    <n v="144.6"/>
    <n v="3"/>
    <n v="0"/>
    <n v="41.933999999999997"/>
    <x v="2"/>
  </r>
  <r>
    <n v="9460"/>
    <x v="4736"/>
    <x v="2"/>
    <d v="2011-10-09T00:00:00"/>
    <d v="2011-10-14T00:00:00"/>
    <s v="Standard Class"/>
    <s v="SJ-20500"/>
    <s v="Shirley Jackson"/>
    <s v="Consumer"/>
    <s v="United States"/>
    <s v="San Francisco"/>
    <x v="1"/>
    <n v="94122"/>
    <x v="1"/>
    <s v="TEC-PH-10002583"/>
    <x v="2"/>
    <x v="7"/>
    <s v="iOttie HLCRIO102 Car Mount"/>
    <n v="15.992000000000001"/>
    <n v="1"/>
    <n v="0.2"/>
    <n v="-2.9984999999999999"/>
    <x v="2"/>
  </r>
  <r>
    <n v="9461"/>
    <x v="4737"/>
    <x v="2"/>
    <d v="2011-11-17T00:00:00"/>
    <d v="2011-11-22T00:00:00"/>
    <s v="Second Class"/>
    <s v="FG-14260"/>
    <s v="Frank Gastineau"/>
    <s v="Home Office"/>
    <s v="United States"/>
    <s v="New York City"/>
    <x v="15"/>
    <n v="10024"/>
    <x v="3"/>
    <s v="OFF-PA-10003591"/>
    <x v="1"/>
    <x v="10"/>
    <s v="Southworth 100% Cotton The Best Paper"/>
    <n v="34.44"/>
    <n v="3"/>
    <n v="0"/>
    <n v="17.22"/>
    <x v="0"/>
  </r>
  <r>
    <n v="9462"/>
    <x v="4738"/>
    <x v="2"/>
    <d v="2011-10-19T00:00:00"/>
    <d v="2011-10-24T00:00:00"/>
    <s v="Standard Class"/>
    <s v="EH-14125"/>
    <s v="Eugene Hildebrand"/>
    <s v="Home Office"/>
    <s v="United States"/>
    <s v="Lakewood"/>
    <x v="1"/>
    <n v="90712"/>
    <x v="1"/>
    <s v="TEC-PH-10004922"/>
    <x v="2"/>
    <x v="7"/>
    <s v="RCA Visys Integrated PBX 8-Line Router"/>
    <n v="321.55200000000002"/>
    <n v="6"/>
    <n v="0.2"/>
    <n v="20.097000000000001"/>
    <x v="2"/>
  </r>
  <r>
    <n v="9463"/>
    <x v="4739"/>
    <x v="3"/>
    <d v="2014-11-26T00:00:00"/>
    <d v="2014-12-01T00:00:00"/>
    <s v="Second Class"/>
    <s v="BS-11590"/>
    <s v="Brendan Sweed"/>
    <s v="Corporate"/>
    <s v="United States"/>
    <s v="Louisville"/>
    <x v="0"/>
    <n v="40214"/>
    <x v="0"/>
    <s v="FUR-CH-10001854"/>
    <x v="0"/>
    <x v="1"/>
    <s v="Office Star - Professional Matrix Back Chair with 2-to-1 Synchro Tilt and Mesh Fabric Seat"/>
    <n v="701.96"/>
    <n v="2"/>
    <n v="0"/>
    <n v="168.47040000000001"/>
    <x v="0"/>
  </r>
  <r>
    <n v="9464"/>
    <x v="4740"/>
    <x v="2"/>
    <d v="2011-02-28T00:00:00"/>
    <d v="2011-03-03T00:00:00"/>
    <s v="First Class"/>
    <s v="JS-16030"/>
    <s v="Joy Smith"/>
    <s v="Consumer"/>
    <s v="United States"/>
    <s v="Columbus"/>
    <x v="24"/>
    <n v="43229"/>
    <x v="3"/>
    <s v="OFF-AR-10003560"/>
    <x v="1"/>
    <x v="6"/>
    <s v="Zebra Zazzle Fluorescent Highlighters"/>
    <n v="19.456"/>
    <n v="4"/>
    <n v="0.2"/>
    <n v="3.4047999999999998"/>
    <x v="11"/>
  </r>
  <r>
    <n v="9465"/>
    <x v="4741"/>
    <x v="2"/>
    <d v="2011-12-21T00:00:00"/>
    <d v="2011-12-25T00:00:00"/>
    <s v="Standard Class"/>
    <s v="JC-15775"/>
    <s v="John Castell"/>
    <s v="Consumer"/>
    <s v="United States"/>
    <s v="Newark"/>
    <x v="13"/>
    <n v="19711"/>
    <x v="3"/>
    <s v="OFF-LA-10004409"/>
    <x v="1"/>
    <x v="2"/>
    <s v="Avery 492"/>
    <n v="17.28"/>
    <n v="6"/>
    <n v="0"/>
    <n v="7.9488000000000003"/>
    <x v="4"/>
  </r>
  <r>
    <n v="9466"/>
    <x v="4742"/>
    <x v="0"/>
    <d v="2013-11-20T00:00:00"/>
    <d v="2013-11-24T00:00:00"/>
    <s v="Standard Class"/>
    <s v="JM-15265"/>
    <s v="Janet Molinari"/>
    <s v="Corporate"/>
    <s v="United States"/>
    <s v="Seattle"/>
    <x v="4"/>
    <n v="98115"/>
    <x v="1"/>
    <s v="FUR-FU-10000448"/>
    <x v="0"/>
    <x v="5"/>
    <s v="Tenex Chairmats For Use With Carpeted Floors"/>
    <n v="31.96"/>
    <n v="2"/>
    <n v="0"/>
    <n v="1.5980000000000001"/>
    <x v="0"/>
  </r>
  <r>
    <n v="9467"/>
    <x v="4743"/>
    <x v="3"/>
    <d v="2014-11-06T00:00:00"/>
    <d v="2014-11-11T00:00:00"/>
    <s v="Second Class"/>
    <s v="CD-12280"/>
    <s v="Christina DeMoss"/>
    <s v="Consumer"/>
    <s v="United States"/>
    <s v="New York City"/>
    <x v="15"/>
    <n v="10024"/>
    <x v="3"/>
    <s v="OFF-BI-10002735"/>
    <x v="1"/>
    <x v="8"/>
    <s v="GBC Prestige Therm-A-Bind Covers"/>
    <n v="164.68799999999999"/>
    <n v="6"/>
    <n v="0.2"/>
    <n v="55.5822"/>
    <x v="0"/>
  </r>
  <r>
    <n v="9468"/>
    <x v="4743"/>
    <x v="3"/>
    <d v="2014-11-06T00:00:00"/>
    <d v="2014-11-11T00:00:00"/>
    <s v="Second Class"/>
    <s v="CD-12280"/>
    <s v="Christina DeMoss"/>
    <s v="Consumer"/>
    <s v="United States"/>
    <s v="New York City"/>
    <x v="15"/>
    <n v="10024"/>
    <x v="3"/>
    <s v="FUR-TA-10003469"/>
    <x v="0"/>
    <x v="3"/>
    <s v="Balt Split Level Computer Training Table"/>
    <n v="166.5"/>
    <n v="2"/>
    <n v="0.4"/>
    <n v="-66.599999999999994"/>
    <x v="0"/>
  </r>
  <r>
    <n v="9469"/>
    <x v="4743"/>
    <x v="3"/>
    <d v="2014-11-06T00:00:00"/>
    <d v="2014-11-11T00:00:00"/>
    <s v="Second Class"/>
    <s v="CD-12280"/>
    <s v="Christina DeMoss"/>
    <s v="Consumer"/>
    <s v="United States"/>
    <s v="New York City"/>
    <x v="15"/>
    <n v="10024"/>
    <x v="3"/>
    <s v="OFF-PA-10001870"/>
    <x v="1"/>
    <x v="10"/>
    <s v="Xerox 202"/>
    <n v="12.96"/>
    <n v="2"/>
    <n v="0"/>
    <n v="6.2207999999999997"/>
    <x v="0"/>
  </r>
  <r>
    <n v="9470"/>
    <x v="4743"/>
    <x v="3"/>
    <d v="2014-11-06T00:00:00"/>
    <d v="2014-11-11T00:00:00"/>
    <s v="Second Class"/>
    <s v="CD-12280"/>
    <s v="Christina DeMoss"/>
    <s v="Consumer"/>
    <s v="United States"/>
    <s v="New York City"/>
    <x v="15"/>
    <n v="10024"/>
    <x v="3"/>
    <s v="OFF-PA-10004071"/>
    <x v="1"/>
    <x v="10"/>
    <s v="Eaton Premium Continuous-Feed Paper, 25% Cotton, Letter Size, White, 1000 Shts/Box"/>
    <n v="110.96"/>
    <n v="2"/>
    <n v="0"/>
    <n v="53.260800000000003"/>
    <x v="0"/>
  </r>
  <r>
    <n v="9471"/>
    <x v="4743"/>
    <x v="3"/>
    <d v="2014-11-06T00:00:00"/>
    <d v="2014-11-11T00:00:00"/>
    <s v="Second Class"/>
    <s v="CD-12280"/>
    <s v="Christina DeMoss"/>
    <s v="Consumer"/>
    <s v="United States"/>
    <s v="New York City"/>
    <x v="15"/>
    <n v="10024"/>
    <x v="3"/>
    <s v="TEC-PH-10001448"/>
    <x v="2"/>
    <x v="7"/>
    <s v="Anker Astro 15000mAh USB Portable Charger"/>
    <n v="99.98"/>
    <n v="2"/>
    <n v="0"/>
    <n v="3.9992000000000001"/>
    <x v="0"/>
  </r>
  <r>
    <n v="9472"/>
    <x v="4743"/>
    <x v="3"/>
    <d v="2014-11-06T00:00:00"/>
    <d v="2014-11-11T00:00:00"/>
    <s v="Second Class"/>
    <s v="CD-12280"/>
    <s v="Christina DeMoss"/>
    <s v="Consumer"/>
    <s v="United States"/>
    <s v="New York City"/>
    <x v="15"/>
    <n v="10024"/>
    <x v="3"/>
    <s v="OFF-BI-10002706"/>
    <x v="1"/>
    <x v="8"/>
    <s v="Avery Premier Heavy-Duty Binder with Round Locking Rings"/>
    <n v="11.423999999999999"/>
    <n v="1"/>
    <n v="0.2"/>
    <n v="3.7128000000000001"/>
    <x v="0"/>
  </r>
  <r>
    <n v="9473"/>
    <x v="4743"/>
    <x v="3"/>
    <d v="2014-11-06T00:00:00"/>
    <d v="2014-11-11T00:00:00"/>
    <s v="Second Class"/>
    <s v="CD-12280"/>
    <s v="Christina DeMoss"/>
    <s v="Consumer"/>
    <s v="United States"/>
    <s v="New York City"/>
    <x v="15"/>
    <n v="10024"/>
    <x v="3"/>
    <s v="FUR-CH-10004875"/>
    <x v="0"/>
    <x v="1"/>
    <s v="Harbour Creations 67200 Series Stacking Chairs"/>
    <n v="128.124"/>
    <n v="2"/>
    <n v="0.1"/>
    <n v="24.2012"/>
    <x v="0"/>
  </r>
  <r>
    <n v="9474"/>
    <x v="4743"/>
    <x v="3"/>
    <d v="2014-11-06T00:00:00"/>
    <d v="2014-11-11T00:00:00"/>
    <s v="Second Class"/>
    <s v="CD-12280"/>
    <s v="Christina DeMoss"/>
    <s v="Consumer"/>
    <s v="United States"/>
    <s v="New York City"/>
    <x v="15"/>
    <n v="10024"/>
    <x v="3"/>
    <s v="FUR-FU-10004245"/>
    <x v="0"/>
    <x v="5"/>
    <s v="Career Cubicle Clock, 8 1/4&quot;, Black"/>
    <n v="101.4"/>
    <n v="5"/>
    <n v="0"/>
    <n v="38.531999999999996"/>
    <x v="0"/>
  </r>
  <r>
    <n v="9475"/>
    <x v="4744"/>
    <x v="1"/>
    <d v="2012-05-31T00:00:00"/>
    <d v="2012-06-05T00:00:00"/>
    <s v="Second Class"/>
    <s v="JM-15265"/>
    <s v="Janet Molinari"/>
    <s v="Corporate"/>
    <s v="United States"/>
    <s v="Chicago"/>
    <x v="10"/>
    <n v="60653"/>
    <x v="2"/>
    <s v="OFF-LA-10000443"/>
    <x v="1"/>
    <x v="2"/>
    <s v="Avery 501"/>
    <n v="5.9039999999999999"/>
    <n v="2"/>
    <n v="0.2"/>
    <n v="1.9925999999999999"/>
    <x v="5"/>
  </r>
  <r>
    <n v="9476"/>
    <x v="4744"/>
    <x v="1"/>
    <d v="2012-05-31T00:00:00"/>
    <d v="2012-06-05T00:00:00"/>
    <s v="Second Class"/>
    <s v="JM-15265"/>
    <s v="Janet Molinari"/>
    <s v="Corporate"/>
    <s v="United States"/>
    <s v="Chicago"/>
    <x v="10"/>
    <n v="60653"/>
    <x v="2"/>
    <s v="OFF-PA-10001125"/>
    <x v="1"/>
    <x v="10"/>
    <s v="Xerox 1988"/>
    <n v="173.488"/>
    <n v="7"/>
    <n v="0.2"/>
    <n v="54.215000000000003"/>
    <x v="5"/>
  </r>
  <r>
    <n v="9477"/>
    <x v="4744"/>
    <x v="1"/>
    <d v="2012-05-31T00:00:00"/>
    <d v="2012-06-05T00:00:00"/>
    <s v="Second Class"/>
    <s v="JM-15265"/>
    <s v="Janet Molinari"/>
    <s v="Corporate"/>
    <s v="United States"/>
    <s v="Chicago"/>
    <x v="10"/>
    <n v="60653"/>
    <x v="2"/>
    <s v="FUR-FU-10002703"/>
    <x v="0"/>
    <x v="5"/>
    <s v="Tenex Traditional Chairmats for Hard Floors, Average Lip, 36&quot; x 48&quot;"/>
    <n v="51.56"/>
    <n v="2"/>
    <n v="0.6"/>
    <n v="-61.872"/>
    <x v="5"/>
  </r>
  <r>
    <n v="9478"/>
    <x v="4744"/>
    <x v="1"/>
    <d v="2012-05-31T00:00:00"/>
    <d v="2012-06-05T00:00:00"/>
    <s v="Second Class"/>
    <s v="JM-15265"/>
    <s v="Janet Molinari"/>
    <s v="Corporate"/>
    <s v="United States"/>
    <s v="Chicago"/>
    <x v="10"/>
    <n v="60653"/>
    <x v="2"/>
    <s v="OFF-BI-10004364"/>
    <x v="1"/>
    <x v="8"/>
    <s v="Storex Dura Pro Binders"/>
    <n v="3.5640000000000001"/>
    <n v="3"/>
    <n v="0.8"/>
    <n v="-6.2370000000000001"/>
    <x v="5"/>
  </r>
  <r>
    <n v="9479"/>
    <x v="4745"/>
    <x v="2"/>
    <d v="2011-09-07T00:00:00"/>
    <d v="2011-09-14T00:00:00"/>
    <s v="Standard Class"/>
    <s v="SS-20410"/>
    <s v="Shahid Shariari"/>
    <s v="Consumer"/>
    <s v="United States"/>
    <s v="Oswego"/>
    <x v="10"/>
    <n v="60543"/>
    <x v="2"/>
    <s v="OFF-FA-10000936"/>
    <x v="1"/>
    <x v="13"/>
    <s v="Acco Hot Clips Clips to Go"/>
    <n v="13.16"/>
    <n v="5"/>
    <n v="0.2"/>
    <n v="4.1124999999999998"/>
    <x v="8"/>
  </r>
  <r>
    <n v="9480"/>
    <x v="4745"/>
    <x v="2"/>
    <d v="2011-09-07T00:00:00"/>
    <d v="2011-09-14T00:00:00"/>
    <s v="Standard Class"/>
    <s v="SS-20410"/>
    <s v="Shahid Shariari"/>
    <s v="Consumer"/>
    <s v="United States"/>
    <s v="Oswego"/>
    <x v="10"/>
    <n v="60543"/>
    <x v="2"/>
    <s v="OFF-BI-10001249"/>
    <x v="1"/>
    <x v="8"/>
    <s v="Avery Heavy-Duty EZD View Binder with Locking Rings"/>
    <n v="3.8279999999999998"/>
    <n v="3"/>
    <n v="0.8"/>
    <n v="-6.5076000000000001"/>
    <x v="8"/>
  </r>
  <r>
    <n v="9481"/>
    <x v="4745"/>
    <x v="2"/>
    <d v="2011-09-07T00:00:00"/>
    <d v="2011-09-14T00:00:00"/>
    <s v="Standard Class"/>
    <s v="SS-20410"/>
    <s v="Shahid Shariari"/>
    <s v="Consumer"/>
    <s v="United States"/>
    <s v="Oswego"/>
    <x v="10"/>
    <n v="60543"/>
    <x v="2"/>
    <s v="OFF-BI-10004632"/>
    <x v="1"/>
    <x v="8"/>
    <s v="Ibico Hi-Tech Manual Binding System"/>
    <n v="304.99"/>
    <n v="5"/>
    <n v="0.8"/>
    <n v="-533.73249999999996"/>
    <x v="8"/>
  </r>
  <r>
    <n v="9482"/>
    <x v="4746"/>
    <x v="3"/>
    <d v="2014-11-07T00:00:00"/>
    <d v="2014-11-13T00:00:00"/>
    <s v="Standard Class"/>
    <s v="HG-14845"/>
    <s v="Harry Greene"/>
    <s v="Consumer"/>
    <s v="United States"/>
    <s v="Dallas"/>
    <x v="5"/>
    <n v="75220"/>
    <x v="2"/>
    <s v="OFF-ST-10000615"/>
    <x v="1"/>
    <x v="4"/>
    <s v="SimpliFile Personal File, Black Granite, 15w x 6-15/16d x 11-1/4h"/>
    <n v="18.16"/>
    <n v="2"/>
    <n v="0.2"/>
    <n v="1.8160000000000001"/>
    <x v="0"/>
  </r>
  <r>
    <n v="9483"/>
    <x v="4747"/>
    <x v="1"/>
    <d v="2012-06-20T00:00:00"/>
    <d v="2012-06-24T00:00:00"/>
    <s v="Second Class"/>
    <s v="BC-11125"/>
    <s v="Becky Castell"/>
    <s v="Home Office"/>
    <s v="United States"/>
    <s v="Philadelphia"/>
    <x v="9"/>
    <n v="19134"/>
    <x v="3"/>
    <s v="TEC-AC-10001838"/>
    <x v="2"/>
    <x v="11"/>
    <s v="Razer Tiamat Over Ear 7.1 Surround Sound PC Gaming Headset"/>
    <n v="319.98399999999998"/>
    <n v="2"/>
    <n v="0.2"/>
    <n v="91.995400000000004"/>
    <x v="1"/>
  </r>
  <r>
    <n v="9484"/>
    <x v="4748"/>
    <x v="2"/>
    <d v="2011-07-22T00:00:00"/>
    <d v="2011-07-28T00:00:00"/>
    <s v="Standard Class"/>
    <s v="AB-10255"/>
    <s v="Alejandro Ballentine"/>
    <s v="Home Office"/>
    <s v="United States"/>
    <s v="Los Angeles"/>
    <x v="1"/>
    <n v="90008"/>
    <x v="1"/>
    <s v="OFF-AR-10004757"/>
    <x v="1"/>
    <x v="6"/>
    <s v="Crayola Colored Pencils"/>
    <n v="19.68"/>
    <n v="6"/>
    <n v="0"/>
    <n v="6.4943999999999997"/>
    <x v="7"/>
  </r>
  <r>
    <n v="9485"/>
    <x v="4749"/>
    <x v="0"/>
    <d v="2013-12-03T00:00:00"/>
    <d v="2013-12-05T00:00:00"/>
    <s v="Second Class"/>
    <s v="MY-18295"/>
    <s v="Muhammed Yedwab"/>
    <s v="Corporate"/>
    <s v="United States"/>
    <s v="Houston"/>
    <x v="5"/>
    <n v="77036"/>
    <x v="2"/>
    <s v="FUR-BO-10003893"/>
    <x v="0"/>
    <x v="0"/>
    <s v="Sauder Camden County Collection Library"/>
    <n v="781.86400000000003"/>
    <n v="10"/>
    <n v="0.32"/>
    <n v="-137.976"/>
    <x v="4"/>
  </r>
  <r>
    <n v="9486"/>
    <x v="4749"/>
    <x v="0"/>
    <d v="2013-12-03T00:00:00"/>
    <d v="2013-12-05T00:00:00"/>
    <s v="Second Class"/>
    <s v="MY-18295"/>
    <s v="Muhammed Yedwab"/>
    <s v="Corporate"/>
    <s v="United States"/>
    <s v="Houston"/>
    <x v="5"/>
    <n v="77036"/>
    <x v="2"/>
    <s v="OFF-PA-10003893"/>
    <x v="1"/>
    <x v="10"/>
    <s v="Xerox 1962"/>
    <n v="30.815999999999999"/>
    <n v="9"/>
    <n v="0.2"/>
    <n v="9.6300000000000008"/>
    <x v="4"/>
  </r>
  <r>
    <n v="9487"/>
    <x v="4750"/>
    <x v="3"/>
    <d v="2014-10-13T00:00:00"/>
    <d v="2014-10-13T00:00:00"/>
    <s v="Same Day"/>
    <s v="NF-18385"/>
    <s v="Natalie Fritzler"/>
    <s v="Consumer"/>
    <s v="United States"/>
    <s v="Wheeling"/>
    <x v="48"/>
    <n v="26003"/>
    <x v="3"/>
    <s v="FUR-TA-10001932"/>
    <x v="0"/>
    <x v="3"/>
    <s v="Chromcraft 48&quot; x 96&quot; Racetrack Double Pedestal Table"/>
    <n v="673.34400000000005"/>
    <n v="3"/>
    <n v="0.3"/>
    <n v="-76.953599999999994"/>
    <x v="2"/>
  </r>
  <r>
    <n v="9488"/>
    <x v="4751"/>
    <x v="3"/>
    <d v="2014-12-12T00:00:00"/>
    <d v="2014-12-14T00:00:00"/>
    <s v="First Class"/>
    <s v="NB-18655"/>
    <s v="Nona Balk"/>
    <s v="Corporate"/>
    <s v="United States"/>
    <s v="Paterson"/>
    <x v="30"/>
    <n v="7501"/>
    <x v="3"/>
    <s v="OFF-FA-10001561"/>
    <x v="1"/>
    <x v="13"/>
    <s v="Stockwell Push Pins"/>
    <n v="6.54"/>
    <n v="3"/>
    <n v="0"/>
    <n v="2.1581999999999999"/>
    <x v="4"/>
  </r>
  <r>
    <n v="9489"/>
    <x v="4752"/>
    <x v="1"/>
    <d v="2012-10-01T00:00:00"/>
    <d v="2012-10-04T00:00:00"/>
    <s v="First Class"/>
    <s v="EM-13960"/>
    <s v="Eric Murdock"/>
    <s v="Consumer"/>
    <s v="United States"/>
    <s v="Portland"/>
    <x v="21"/>
    <n v="97206"/>
    <x v="1"/>
    <s v="TEC-PH-10001817"/>
    <x v="2"/>
    <x v="7"/>
    <s v="Wilson Electronics DB Pro Signal Booster"/>
    <n v="572.79999999999995"/>
    <n v="2"/>
    <n v="0.2"/>
    <n v="50.12"/>
    <x v="2"/>
  </r>
  <r>
    <n v="9490"/>
    <x v="4753"/>
    <x v="0"/>
    <d v="2013-08-06T00:00:00"/>
    <d v="2013-08-12T00:00:00"/>
    <s v="Standard Class"/>
    <s v="MF-17665"/>
    <s v="Maureen Fritzler"/>
    <s v="Corporate"/>
    <s v="United States"/>
    <s v="Huntsville"/>
    <x v="19"/>
    <n v="35810"/>
    <x v="0"/>
    <s v="OFF-AR-10000538"/>
    <x v="1"/>
    <x v="6"/>
    <s v="Boston Model 1800 Electric Pencil Sharpener, Gray"/>
    <n v="197.05"/>
    <n v="7"/>
    <n v="0"/>
    <n v="59.115000000000002"/>
    <x v="6"/>
  </r>
  <r>
    <n v="9491"/>
    <x v="4754"/>
    <x v="3"/>
    <d v="2014-01-04T00:00:00"/>
    <d v="2014-01-08T00:00:00"/>
    <s v="Standard Class"/>
    <s v="CM-12385"/>
    <s v="Christopher Martinez"/>
    <s v="Consumer"/>
    <s v="United States"/>
    <s v="San Francisco"/>
    <x v="1"/>
    <n v="94110"/>
    <x v="1"/>
    <s v="OFF-BI-10004584"/>
    <x v="1"/>
    <x v="8"/>
    <s v="GBC ProClick 150 Presentation Binding System"/>
    <n v="2022.2719999999999"/>
    <n v="8"/>
    <n v="0.2"/>
    <n v="682.51679999999999"/>
    <x v="9"/>
  </r>
  <r>
    <n v="9492"/>
    <x v="4754"/>
    <x v="3"/>
    <d v="2014-01-04T00:00:00"/>
    <d v="2014-01-08T00:00:00"/>
    <s v="Standard Class"/>
    <s v="CM-12385"/>
    <s v="Christopher Martinez"/>
    <s v="Consumer"/>
    <s v="United States"/>
    <s v="San Francisco"/>
    <x v="1"/>
    <n v="94110"/>
    <x v="1"/>
    <s v="OFF-AR-10000817"/>
    <x v="1"/>
    <x v="6"/>
    <s v="Manco Dry-Lighter Erasable Highlighter"/>
    <n v="9.1199999999999992"/>
    <n v="3"/>
    <n v="0"/>
    <n v="3.1008"/>
    <x v="9"/>
  </r>
  <r>
    <n v="9493"/>
    <x v="4755"/>
    <x v="3"/>
    <d v="2014-11-08T00:00:00"/>
    <d v="2014-11-08T00:00:00"/>
    <s v="Same Day"/>
    <s v="EC-14050"/>
    <s v="Erin Creighton"/>
    <s v="Consumer"/>
    <s v="United States"/>
    <s v="Oklahoma City"/>
    <x v="26"/>
    <n v="73120"/>
    <x v="2"/>
    <s v="OFF-BI-10000756"/>
    <x v="1"/>
    <x v="8"/>
    <s v="Storex DuraTech Recycled Plastic Frosted Binders"/>
    <n v="38.159999999999997"/>
    <n v="9"/>
    <n v="0"/>
    <n v="19.079999999999998"/>
    <x v="0"/>
  </r>
  <r>
    <n v="9494"/>
    <x v="4756"/>
    <x v="0"/>
    <d v="2013-01-03T00:00:00"/>
    <d v="2013-01-08T00:00:00"/>
    <s v="Standard Class"/>
    <s v="BO-11350"/>
    <s v="Bill Overfelt"/>
    <s v="Corporate"/>
    <s v="United States"/>
    <s v="Broken Arrow"/>
    <x v="26"/>
    <n v="74012"/>
    <x v="2"/>
    <s v="FUR-TA-10000617"/>
    <x v="0"/>
    <x v="3"/>
    <s v="Hon Practical Foundations 30 x 60 Training Table, Light Gray/Charcoal"/>
    <n v="1592.85"/>
    <n v="7"/>
    <n v="0"/>
    <n v="350.42700000000002"/>
    <x v="9"/>
  </r>
  <r>
    <n v="9495"/>
    <x v="4756"/>
    <x v="0"/>
    <d v="2013-01-03T00:00:00"/>
    <d v="2013-01-08T00:00:00"/>
    <s v="Standard Class"/>
    <s v="BO-11350"/>
    <s v="Bill Overfelt"/>
    <s v="Corporate"/>
    <s v="United States"/>
    <s v="Broken Arrow"/>
    <x v="26"/>
    <n v="74012"/>
    <x v="2"/>
    <s v="OFF-BI-10004364"/>
    <x v="1"/>
    <x v="8"/>
    <s v="Storex Dura Pro Binders"/>
    <n v="11.88"/>
    <n v="2"/>
    <n v="0"/>
    <n v="5.3460000000000001"/>
    <x v="9"/>
  </r>
  <r>
    <n v="9496"/>
    <x v="4757"/>
    <x v="0"/>
    <d v="2013-05-13T00:00:00"/>
    <d v="2013-05-17T00:00:00"/>
    <s v="Standard Class"/>
    <s v="VM-21835"/>
    <s v="Vivian Mathis"/>
    <s v="Consumer"/>
    <s v="United States"/>
    <s v="Mission Viejo"/>
    <x v="1"/>
    <n v="92691"/>
    <x v="1"/>
    <s v="TEC-AC-10004518"/>
    <x v="2"/>
    <x v="11"/>
    <s v="Memorex Mini Travel Drive 32 GB USB 2.0 Flash Drive"/>
    <n v="120"/>
    <n v="6"/>
    <n v="0"/>
    <n v="46.8"/>
    <x v="5"/>
  </r>
  <r>
    <n v="9497"/>
    <x v="4757"/>
    <x v="0"/>
    <d v="2013-05-13T00:00:00"/>
    <d v="2013-05-17T00:00:00"/>
    <s v="Standard Class"/>
    <s v="VM-21835"/>
    <s v="Vivian Mathis"/>
    <s v="Consumer"/>
    <s v="United States"/>
    <s v="Mission Viejo"/>
    <x v="1"/>
    <n v="92691"/>
    <x v="1"/>
    <s v="OFF-AP-10002222"/>
    <x v="1"/>
    <x v="9"/>
    <s v="Staples"/>
    <n v="8.67"/>
    <n v="1"/>
    <n v="0"/>
    <n v="2.3409"/>
    <x v="5"/>
  </r>
  <r>
    <n v="9498"/>
    <x v="4758"/>
    <x v="3"/>
    <d v="2014-11-06T00:00:00"/>
    <d v="2014-11-08T00:00:00"/>
    <s v="First Class"/>
    <s v="AB-10060"/>
    <s v="Adam Bellavance"/>
    <s v="Home Office"/>
    <s v="United States"/>
    <s v="Greenwood"/>
    <x v="14"/>
    <n v="46142"/>
    <x v="2"/>
    <s v="OFF-PA-10002615"/>
    <x v="1"/>
    <x v="10"/>
    <s v="Ampad Gold Fibre Wirebound Steno Books, 6&quot; x 9&quot;, Gregg Ruled"/>
    <n v="4.41"/>
    <n v="1"/>
    <n v="0"/>
    <n v="2.0286"/>
    <x v="0"/>
  </r>
  <r>
    <n v="9499"/>
    <x v="4758"/>
    <x v="3"/>
    <d v="2014-11-06T00:00:00"/>
    <d v="2014-11-08T00:00:00"/>
    <s v="First Class"/>
    <s v="AB-10060"/>
    <s v="Adam Bellavance"/>
    <s v="Home Office"/>
    <s v="United States"/>
    <s v="Greenwood"/>
    <x v="14"/>
    <n v="46142"/>
    <x v="2"/>
    <s v="OFF-PA-10000565"/>
    <x v="1"/>
    <x v="10"/>
    <s v="Staples"/>
    <n v="167.94"/>
    <n v="3"/>
    <n v="0"/>
    <n v="82.290599999999998"/>
    <x v="0"/>
  </r>
  <r>
    <n v="9500"/>
    <x v="4758"/>
    <x v="3"/>
    <d v="2014-11-06T00:00:00"/>
    <d v="2014-11-08T00:00:00"/>
    <s v="First Class"/>
    <s v="AB-10060"/>
    <s v="Adam Bellavance"/>
    <s v="Home Office"/>
    <s v="United States"/>
    <s v="Greenwood"/>
    <x v="14"/>
    <n v="46142"/>
    <x v="2"/>
    <s v="OFF-PA-10003673"/>
    <x v="1"/>
    <x v="10"/>
    <s v="Strathmore Photo Mount Cards"/>
    <n v="67.8"/>
    <n v="10"/>
    <n v="0"/>
    <n v="31.187999999999999"/>
    <x v="0"/>
  </r>
  <r>
    <n v="9501"/>
    <x v="4759"/>
    <x v="0"/>
    <d v="2013-05-27T00:00:00"/>
    <d v="2013-05-31T00:00:00"/>
    <s v="Standard Class"/>
    <s v="CM-12235"/>
    <s v="Chris McAfee"/>
    <s v="Consumer"/>
    <s v="United States"/>
    <s v="Milwaukee"/>
    <x v="6"/>
    <n v="53209"/>
    <x v="2"/>
    <s v="FUR-FU-10002088"/>
    <x v="0"/>
    <x v="5"/>
    <s v="Nu-Dell Float Frame 11 x 14 1/2"/>
    <n v="26.94"/>
    <n v="3"/>
    <n v="0"/>
    <n v="11.3148"/>
    <x v="5"/>
  </r>
  <r>
    <n v="9502"/>
    <x v="4760"/>
    <x v="1"/>
    <d v="2012-11-20T00:00:00"/>
    <d v="2012-11-24T00:00:00"/>
    <s v="Standard Class"/>
    <s v="KW-16570"/>
    <s v="Kelly Williams"/>
    <s v="Consumer"/>
    <s v="United States"/>
    <s v="San Francisco"/>
    <x v="1"/>
    <n v="94109"/>
    <x v="1"/>
    <s v="FUR-FU-10001546"/>
    <x v="0"/>
    <x v="5"/>
    <s v="Dana Swing-Arm Lamps"/>
    <n v="32.04"/>
    <n v="3"/>
    <n v="0"/>
    <n v="8.01"/>
    <x v="0"/>
  </r>
  <r>
    <n v="9503"/>
    <x v="4761"/>
    <x v="0"/>
    <d v="2013-04-23T00:00:00"/>
    <d v="2013-04-30T00:00:00"/>
    <s v="Standard Class"/>
    <s v="MM-17920"/>
    <s v="Michael Moore"/>
    <s v="Consumer"/>
    <s v="United States"/>
    <s v="Rome"/>
    <x v="15"/>
    <n v="13440"/>
    <x v="3"/>
    <s v="OFF-AR-10000614"/>
    <x v="1"/>
    <x v="6"/>
    <s v="Barrel Sharpener"/>
    <n v="32.130000000000003"/>
    <n v="9"/>
    <n v="0"/>
    <n v="8.3537999999999997"/>
    <x v="3"/>
  </r>
  <r>
    <n v="9504"/>
    <x v="4761"/>
    <x v="0"/>
    <d v="2013-04-23T00:00:00"/>
    <d v="2013-04-30T00:00:00"/>
    <s v="Standard Class"/>
    <s v="MM-17920"/>
    <s v="Michael Moore"/>
    <s v="Consumer"/>
    <s v="United States"/>
    <s v="Rome"/>
    <x v="15"/>
    <n v="13440"/>
    <x v="3"/>
    <s v="OFF-AR-10003190"/>
    <x v="1"/>
    <x v="6"/>
    <s v="Newell 32"/>
    <n v="2.88"/>
    <n v="1"/>
    <n v="0"/>
    <n v="0.80640000000000001"/>
    <x v="3"/>
  </r>
  <r>
    <n v="9505"/>
    <x v="4762"/>
    <x v="0"/>
    <d v="2013-10-15T00:00:00"/>
    <d v="2013-10-19T00:00:00"/>
    <s v="Standard Class"/>
    <s v="PW-19030"/>
    <s v="Pauline Webber"/>
    <s v="Corporate"/>
    <s v="United States"/>
    <s v="New York City"/>
    <x v="15"/>
    <n v="10009"/>
    <x v="3"/>
    <s v="TEC-PH-10004094"/>
    <x v="2"/>
    <x v="7"/>
    <s v="Motorola L703CM"/>
    <n v="1091.93"/>
    <n v="7"/>
    <n v="0"/>
    <n v="272.98250000000002"/>
    <x v="2"/>
  </r>
  <r>
    <n v="9506"/>
    <x v="4762"/>
    <x v="0"/>
    <d v="2013-10-15T00:00:00"/>
    <d v="2013-10-19T00:00:00"/>
    <s v="Standard Class"/>
    <s v="PW-19030"/>
    <s v="Pauline Webber"/>
    <s v="Corporate"/>
    <s v="United States"/>
    <s v="New York City"/>
    <x v="15"/>
    <n v="10009"/>
    <x v="3"/>
    <s v="OFF-PA-10001970"/>
    <x v="1"/>
    <x v="10"/>
    <s v="Xerox 1908"/>
    <n v="111.96"/>
    <n v="2"/>
    <n v="0"/>
    <n v="54.860399999999998"/>
    <x v="2"/>
  </r>
  <r>
    <n v="9507"/>
    <x v="4763"/>
    <x v="2"/>
    <d v="2011-04-05T00:00:00"/>
    <d v="2011-04-07T00:00:00"/>
    <s v="Second Class"/>
    <s v="RD-19900"/>
    <s v="Ruben Dartt"/>
    <s v="Consumer"/>
    <s v="United States"/>
    <s v="Dearborn Heights"/>
    <x v="12"/>
    <n v="48127"/>
    <x v="2"/>
    <s v="OFF-AR-10002952"/>
    <x v="1"/>
    <x v="6"/>
    <s v="Stanley Contemporary Battery Pencil Sharpeners"/>
    <n v="26.7"/>
    <n v="2"/>
    <n v="0"/>
    <n v="7.476"/>
    <x v="3"/>
  </r>
  <r>
    <n v="9508"/>
    <x v="4763"/>
    <x v="2"/>
    <d v="2011-04-05T00:00:00"/>
    <d v="2011-04-07T00:00:00"/>
    <s v="Second Class"/>
    <s v="RD-19900"/>
    <s v="Ruben Dartt"/>
    <s v="Consumer"/>
    <s v="United States"/>
    <s v="Dearborn Heights"/>
    <x v="12"/>
    <n v="48127"/>
    <x v="2"/>
    <s v="OFF-BI-10004209"/>
    <x v="1"/>
    <x v="8"/>
    <s v="Fellowes Twister Kit, Gray/Clear, 3/pkg"/>
    <n v="40.200000000000003"/>
    <n v="5"/>
    <n v="0"/>
    <n v="18.09"/>
    <x v="3"/>
  </r>
  <r>
    <n v="9509"/>
    <x v="4763"/>
    <x v="2"/>
    <d v="2011-04-05T00:00:00"/>
    <d v="2011-04-07T00:00:00"/>
    <s v="Second Class"/>
    <s v="RD-19900"/>
    <s v="Ruben Dartt"/>
    <s v="Consumer"/>
    <s v="United States"/>
    <s v="Dearborn Heights"/>
    <x v="12"/>
    <n v="48127"/>
    <x v="2"/>
    <s v="OFF-AR-10004685"/>
    <x v="1"/>
    <x v="6"/>
    <s v="Binney &amp; Smith Crayola Metallic Colored Pencils, 8-Color Set"/>
    <n v="13.89"/>
    <n v="3"/>
    <n v="0"/>
    <n v="4.5837000000000003"/>
    <x v="3"/>
  </r>
  <r>
    <n v="9510"/>
    <x v="4763"/>
    <x v="2"/>
    <d v="2011-04-05T00:00:00"/>
    <d v="2011-04-07T00:00:00"/>
    <s v="Second Class"/>
    <s v="RD-19900"/>
    <s v="Ruben Dartt"/>
    <s v="Consumer"/>
    <s v="United States"/>
    <s v="Dearborn Heights"/>
    <x v="12"/>
    <n v="48127"/>
    <x v="2"/>
    <s v="OFF-ST-10000991"/>
    <x v="1"/>
    <x v="4"/>
    <s v="Space Solutions HD Industrial Steel Shelving."/>
    <n v="689.82"/>
    <n v="6"/>
    <n v="0"/>
    <n v="20.694600000000001"/>
    <x v="3"/>
  </r>
  <r>
    <n v="9511"/>
    <x v="4764"/>
    <x v="0"/>
    <d v="2013-08-07T00:00:00"/>
    <d v="2013-08-12T00:00:00"/>
    <s v="Standard Class"/>
    <s v="LM-17065"/>
    <s v="Liz MacKendrick"/>
    <s v="Consumer"/>
    <s v="United States"/>
    <s v="New York City"/>
    <x v="15"/>
    <n v="10024"/>
    <x v="3"/>
    <s v="OFF-AR-10002399"/>
    <x v="1"/>
    <x v="6"/>
    <s v="Dixon Prang Watercolor Pencils, 10-Color Set with Brush"/>
    <n v="38.340000000000003"/>
    <n v="9"/>
    <n v="0"/>
    <n v="15.7194"/>
    <x v="6"/>
  </r>
  <r>
    <n v="9512"/>
    <x v="4765"/>
    <x v="2"/>
    <d v="2011-12-14T00:00:00"/>
    <d v="2011-12-16T00:00:00"/>
    <s v="First Class"/>
    <s v="CS-11845"/>
    <s v="Cari Sayre"/>
    <s v="Corporate"/>
    <s v="United States"/>
    <s v="Chicago"/>
    <x v="10"/>
    <n v="60623"/>
    <x v="2"/>
    <s v="OFF-BI-10002353"/>
    <x v="1"/>
    <x v="8"/>
    <s v="GBC VeloBind Cover Sets"/>
    <n v="9.2639999999999993"/>
    <n v="3"/>
    <n v="0.8"/>
    <n v="-13.896000000000001"/>
    <x v="4"/>
  </r>
  <r>
    <n v="9513"/>
    <x v="4766"/>
    <x v="3"/>
    <d v="2014-05-31T00:00:00"/>
    <d v="2014-06-04T00:00:00"/>
    <s v="Second Class"/>
    <s v="KT-16480"/>
    <s v="Kean Thornton"/>
    <s v="Consumer"/>
    <s v="United States"/>
    <s v="Dallas"/>
    <x v="5"/>
    <n v="75217"/>
    <x v="2"/>
    <s v="FUR-BO-10001811"/>
    <x v="0"/>
    <x v="0"/>
    <s v="Atlantic Metals Mobile 5-Shelf Bookcases, Custom Colors"/>
    <n v="204.66640000000001"/>
    <n v="1"/>
    <n v="0.32"/>
    <n v="-6.0195999999999996"/>
    <x v="5"/>
  </r>
  <r>
    <n v="9514"/>
    <x v="4767"/>
    <x v="0"/>
    <d v="2013-10-15T00:00:00"/>
    <d v="2013-10-20T00:00:00"/>
    <s v="Standard Class"/>
    <s v="BE-11410"/>
    <s v="Bobby Elias"/>
    <s v="Consumer"/>
    <s v="United States"/>
    <s v="Appleton"/>
    <x v="6"/>
    <n v="54915"/>
    <x v="2"/>
    <s v="TEC-AC-10003033"/>
    <x v="2"/>
    <x v="11"/>
    <s v="Plantronics CS510 - Over-the-Head monaural Wireless Headset System"/>
    <n v="1649.75"/>
    <n v="5"/>
    <n v="0"/>
    <n v="544.41750000000002"/>
    <x v="2"/>
  </r>
  <r>
    <n v="9515"/>
    <x v="4768"/>
    <x v="2"/>
    <d v="2011-03-14T00:00:00"/>
    <d v="2011-03-18T00:00:00"/>
    <s v="Standard Class"/>
    <s v="NF-18475"/>
    <s v="Neil Französisch"/>
    <s v="Home Office"/>
    <s v="United States"/>
    <s v="Jacksonville"/>
    <x v="2"/>
    <n v="32216"/>
    <x v="0"/>
    <s v="OFF-PA-10000176"/>
    <x v="1"/>
    <x v="10"/>
    <s v="Xerox 1887"/>
    <n v="91.055999999999997"/>
    <n v="6"/>
    <n v="0.2"/>
    <n v="31.869599999999998"/>
    <x v="10"/>
  </r>
  <r>
    <n v="9516"/>
    <x v="4769"/>
    <x v="2"/>
    <d v="2011-02-18T00:00:00"/>
    <d v="2011-02-25T00:00:00"/>
    <s v="Standard Class"/>
    <s v="DL-13315"/>
    <s v="Delfina Latchford"/>
    <s v="Consumer"/>
    <s v="United States"/>
    <s v="Chicago"/>
    <x v="10"/>
    <n v="60653"/>
    <x v="2"/>
    <s v="OFF-AR-10003631"/>
    <x v="1"/>
    <x v="6"/>
    <s v="Staples"/>
    <n v="54.207999999999998"/>
    <n v="14"/>
    <n v="0.2"/>
    <n v="8.8087999999999997"/>
    <x v="11"/>
  </r>
  <r>
    <n v="9517"/>
    <x v="4770"/>
    <x v="1"/>
    <d v="2012-08-24T00:00:00"/>
    <d v="2012-08-26T00:00:00"/>
    <s v="Second Class"/>
    <s v="MS-17710"/>
    <s v="Maurice Satty"/>
    <s v="Consumer"/>
    <s v="United States"/>
    <s v="Bowling Green"/>
    <x v="24"/>
    <n v="43402"/>
    <x v="3"/>
    <s v="TEC-PH-10000923"/>
    <x v="2"/>
    <x v="7"/>
    <s v="Belkin SportFit Armband For iPhone 5s/5c, Fuchsia"/>
    <n v="26.981999999999999"/>
    <n v="3"/>
    <n v="0.4"/>
    <n v="4.0472999999999999"/>
    <x v="6"/>
  </r>
  <r>
    <n v="9518"/>
    <x v="4770"/>
    <x v="1"/>
    <d v="2012-08-24T00:00:00"/>
    <d v="2012-08-26T00:00:00"/>
    <s v="Second Class"/>
    <s v="MS-17710"/>
    <s v="Maurice Satty"/>
    <s v="Consumer"/>
    <s v="United States"/>
    <s v="Bowling Green"/>
    <x v="24"/>
    <n v="43402"/>
    <x v="3"/>
    <s v="OFF-LA-10003190"/>
    <x v="1"/>
    <x v="2"/>
    <s v="Avery 474"/>
    <n v="6.9119999999999999"/>
    <n v="3"/>
    <n v="0.2"/>
    <n v="2.5055999999999998"/>
    <x v="6"/>
  </r>
  <r>
    <n v="9519"/>
    <x v="4770"/>
    <x v="1"/>
    <d v="2012-08-24T00:00:00"/>
    <d v="2012-08-26T00:00:00"/>
    <s v="Second Class"/>
    <s v="MS-17710"/>
    <s v="Maurice Satty"/>
    <s v="Consumer"/>
    <s v="United States"/>
    <s v="Bowling Green"/>
    <x v="24"/>
    <n v="43402"/>
    <x v="3"/>
    <s v="OFF-ST-10003208"/>
    <x v="1"/>
    <x v="4"/>
    <s v="Adjustable Depth Letter/Legal Cart"/>
    <n v="435.50400000000002"/>
    <n v="3"/>
    <n v="0.2"/>
    <n v="48.994199999999999"/>
    <x v="6"/>
  </r>
  <r>
    <n v="9520"/>
    <x v="4771"/>
    <x v="3"/>
    <d v="2014-05-09T00:00:00"/>
    <d v="2014-05-13T00:00:00"/>
    <s v="Second Class"/>
    <s v="MM-18055"/>
    <s v="Michelle Moray"/>
    <s v="Consumer"/>
    <s v="United States"/>
    <s v="San Francisco"/>
    <x v="1"/>
    <n v="94110"/>
    <x v="1"/>
    <s v="OFF-AP-10000692"/>
    <x v="1"/>
    <x v="9"/>
    <s v="Fellowes Mighty 8 Compact Surge Protector"/>
    <n v="81.08"/>
    <n v="4"/>
    <n v="0"/>
    <n v="22.702400000000001"/>
    <x v="5"/>
  </r>
  <r>
    <n v="9521"/>
    <x v="4772"/>
    <x v="0"/>
    <d v="2013-02-04T00:00:00"/>
    <d v="2013-02-09T00:00:00"/>
    <s v="Standard Class"/>
    <s v="JB-15400"/>
    <s v="Jennifer Braxton"/>
    <s v="Corporate"/>
    <s v="United States"/>
    <s v="Los Angeles"/>
    <x v="1"/>
    <n v="90049"/>
    <x v="1"/>
    <s v="OFF-ST-10004180"/>
    <x v="1"/>
    <x v="4"/>
    <s v="Safco Commercial Shelving"/>
    <n v="93.02"/>
    <n v="2"/>
    <n v="0"/>
    <n v="3.7208000000000001"/>
    <x v="11"/>
  </r>
  <r>
    <n v="9522"/>
    <x v="4773"/>
    <x v="2"/>
    <d v="2011-12-19T00:00:00"/>
    <d v="2011-12-25T00:00:00"/>
    <s v="Standard Class"/>
    <s v="SG-20605"/>
    <s v="Speros Goranitis"/>
    <s v="Consumer"/>
    <s v="United States"/>
    <s v="Chicago"/>
    <x v="10"/>
    <n v="60623"/>
    <x v="2"/>
    <s v="TEC-PH-10002817"/>
    <x v="2"/>
    <x v="7"/>
    <s v="RCA ViSYS 25425RE1 Corded phone"/>
    <n v="323.976"/>
    <n v="3"/>
    <n v="0.2"/>
    <n v="36.447299999999998"/>
    <x v="4"/>
  </r>
  <r>
    <n v="9523"/>
    <x v="4773"/>
    <x v="2"/>
    <d v="2011-12-19T00:00:00"/>
    <d v="2011-12-25T00:00:00"/>
    <s v="Standard Class"/>
    <s v="SG-20605"/>
    <s v="Speros Goranitis"/>
    <s v="Consumer"/>
    <s v="United States"/>
    <s v="Chicago"/>
    <x v="10"/>
    <n v="60623"/>
    <x v="2"/>
    <s v="OFF-PA-10000295"/>
    <x v="1"/>
    <x v="10"/>
    <s v="Xerox 229"/>
    <n v="15.552"/>
    <n v="3"/>
    <n v="0.2"/>
    <n v="5.4432"/>
    <x v="4"/>
  </r>
  <r>
    <n v="9524"/>
    <x v="4773"/>
    <x v="2"/>
    <d v="2011-12-19T00:00:00"/>
    <d v="2011-12-25T00:00:00"/>
    <s v="Standard Class"/>
    <s v="SG-20605"/>
    <s v="Speros Goranitis"/>
    <s v="Consumer"/>
    <s v="United States"/>
    <s v="Chicago"/>
    <x v="10"/>
    <n v="60623"/>
    <x v="2"/>
    <s v="OFF-ST-10000419"/>
    <x v="1"/>
    <x v="4"/>
    <s v="Rogers Jumbo File, Granite"/>
    <n v="32.591999999999999"/>
    <n v="3"/>
    <n v="0.2"/>
    <n v="-7.7405999999999997"/>
    <x v="4"/>
  </r>
  <r>
    <n v="9525"/>
    <x v="4774"/>
    <x v="3"/>
    <d v="2014-12-06T00:00:00"/>
    <d v="2014-12-07T00:00:00"/>
    <s v="First Class"/>
    <s v="PB-18805"/>
    <s v="Patrick Bzostek"/>
    <s v="Home Office"/>
    <s v="United States"/>
    <s v="Seattle"/>
    <x v="4"/>
    <n v="98115"/>
    <x v="1"/>
    <s v="OFF-BI-10001524"/>
    <x v="1"/>
    <x v="8"/>
    <s v="GBC Premium Transparent Covers with Diagonal Lined Pattern"/>
    <n v="83.92"/>
    <n v="5"/>
    <n v="0.2"/>
    <n v="29.372"/>
    <x v="4"/>
  </r>
  <r>
    <n v="9526"/>
    <x v="4774"/>
    <x v="3"/>
    <d v="2014-12-06T00:00:00"/>
    <d v="2014-12-07T00:00:00"/>
    <s v="First Class"/>
    <s v="PB-18805"/>
    <s v="Patrick Bzostek"/>
    <s v="Home Office"/>
    <s v="United States"/>
    <s v="Seattle"/>
    <x v="4"/>
    <n v="98115"/>
    <x v="1"/>
    <s v="FUR-FU-10003268"/>
    <x v="0"/>
    <x v="5"/>
    <s v="Eldon Radial Chair Mat for Low to Medium Pile Carpets"/>
    <n v="199.9"/>
    <n v="5"/>
    <n v="0"/>
    <n v="39.979999999999997"/>
    <x v="4"/>
  </r>
  <r>
    <n v="9527"/>
    <x v="4774"/>
    <x v="3"/>
    <d v="2014-12-06T00:00:00"/>
    <d v="2014-12-07T00:00:00"/>
    <s v="First Class"/>
    <s v="PB-18805"/>
    <s v="Patrick Bzostek"/>
    <s v="Home Office"/>
    <s v="United States"/>
    <s v="Seattle"/>
    <x v="4"/>
    <n v="98115"/>
    <x v="1"/>
    <s v="TEC-PH-10000148"/>
    <x v="2"/>
    <x v="7"/>
    <s v="Cyber Acoustics AC-202b Speech Recognition Stereo Headset"/>
    <n v="31.175999999999998"/>
    <n v="3"/>
    <n v="0.2"/>
    <n v="-7.0145999999999997"/>
    <x v="4"/>
  </r>
  <r>
    <n v="9528"/>
    <x v="4774"/>
    <x v="3"/>
    <d v="2014-12-06T00:00:00"/>
    <d v="2014-12-07T00:00:00"/>
    <s v="First Class"/>
    <s v="PB-18805"/>
    <s v="Patrick Bzostek"/>
    <s v="Home Office"/>
    <s v="United States"/>
    <s v="Seattle"/>
    <x v="4"/>
    <n v="98115"/>
    <x v="1"/>
    <s v="OFF-BI-10001543"/>
    <x v="1"/>
    <x v="8"/>
    <s v="GBC VeloBinder Manual Binding System"/>
    <n v="172.75200000000001"/>
    <n v="6"/>
    <n v="0.2"/>
    <n v="60.463200000000001"/>
    <x v="4"/>
  </r>
  <r>
    <n v="9529"/>
    <x v="4774"/>
    <x v="3"/>
    <d v="2014-12-06T00:00:00"/>
    <d v="2014-12-07T00:00:00"/>
    <s v="First Class"/>
    <s v="PB-18805"/>
    <s v="Patrick Bzostek"/>
    <s v="Home Office"/>
    <s v="United States"/>
    <s v="Seattle"/>
    <x v="4"/>
    <n v="98115"/>
    <x v="1"/>
    <s v="OFF-BI-10002071"/>
    <x v="1"/>
    <x v="8"/>
    <s v="Fellowes Black Plastic Comb Bindings"/>
    <n v="9.2959999999999994"/>
    <n v="2"/>
    <n v="0.2"/>
    <n v="3.0211999999999999"/>
    <x v="4"/>
  </r>
  <r>
    <n v="9530"/>
    <x v="4775"/>
    <x v="3"/>
    <d v="2014-03-25T00:00:00"/>
    <d v="2014-03-26T00:00:00"/>
    <s v="Same Day"/>
    <s v="AC-10615"/>
    <s v="Ann Chong"/>
    <s v="Corporate"/>
    <s v="United States"/>
    <s v="Beaumont"/>
    <x v="5"/>
    <n v="77705"/>
    <x v="2"/>
    <s v="OFF-ST-10002352"/>
    <x v="1"/>
    <x v="4"/>
    <s v="Iris Project Case"/>
    <n v="12.768000000000001"/>
    <n v="2"/>
    <n v="0.2"/>
    <n v="0.95760000000000001"/>
    <x v="10"/>
  </r>
  <r>
    <n v="9531"/>
    <x v="4776"/>
    <x v="3"/>
    <d v="2014-07-09T00:00:00"/>
    <d v="2014-07-13T00:00:00"/>
    <s v="Standard Class"/>
    <s v="MR-17545"/>
    <s v="Mathew Reese"/>
    <s v="Home Office"/>
    <s v="United States"/>
    <s v="Seattle"/>
    <x v="4"/>
    <n v="98103"/>
    <x v="1"/>
    <s v="OFF-PA-10003127"/>
    <x v="1"/>
    <x v="10"/>
    <s v="Staples"/>
    <n v="52.76"/>
    <n v="2"/>
    <n v="0"/>
    <n v="24.269600000000001"/>
    <x v="7"/>
  </r>
  <r>
    <n v="9532"/>
    <x v="4777"/>
    <x v="3"/>
    <d v="2014-10-27T00:00:00"/>
    <d v="2014-11-01T00:00:00"/>
    <s v="Standard Class"/>
    <s v="BF-11215"/>
    <s v="Benjamin Farhat"/>
    <s v="Home Office"/>
    <s v="United States"/>
    <s v="Dallas"/>
    <x v="5"/>
    <n v="75217"/>
    <x v="2"/>
    <s v="OFF-ST-10000464"/>
    <x v="1"/>
    <x v="4"/>
    <s v="Multi-Use Personal File Cart and Caster Set, Three Stacking Bins"/>
    <n v="55.616"/>
    <n v="2"/>
    <n v="0.2"/>
    <n v="5.5616000000000003"/>
    <x v="2"/>
  </r>
  <r>
    <n v="9533"/>
    <x v="4778"/>
    <x v="0"/>
    <d v="2013-10-28T00:00:00"/>
    <d v="2013-11-01T00:00:00"/>
    <s v="Standard Class"/>
    <s v="BW-11200"/>
    <s v="Ben Wallace"/>
    <s v="Consumer"/>
    <s v="United States"/>
    <s v="New York City"/>
    <x v="15"/>
    <n v="10011"/>
    <x v="3"/>
    <s v="FUR-CH-10000553"/>
    <x v="0"/>
    <x v="1"/>
    <s v="Metal Folding Chairs, Beige, 4/Carton"/>
    <n v="427.64400000000001"/>
    <n v="14"/>
    <n v="0.1"/>
    <n v="80.777199999999993"/>
    <x v="2"/>
  </r>
  <r>
    <n v="9534"/>
    <x v="4778"/>
    <x v="0"/>
    <d v="2013-10-28T00:00:00"/>
    <d v="2013-11-01T00:00:00"/>
    <s v="Standard Class"/>
    <s v="BW-11200"/>
    <s v="Ben Wallace"/>
    <s v="Consumer"/>
    <s v="United States"/>
    <s v="New York City"/>
    <x v="15"/>
    <n v="10011"/>
    <x v="3"/>
    <s v="OFF-FA-10000134"/>
    <x v="1"/>
    <x v="13"/>
    <s v="Advantus Push Pins, Aluminum Head"/>
    <n v="40.67"/>
    <n v="7"/>
    <n v="0"/>
    <n v="12.607699999999999"/>
    <x v="2"/>
  </r>
  <r>
    <n v="9535"/>
    <x v="4778"/>
    <x v="0"/>
    <d v="2013-10-28T00:00:00"/>
    <d v="2013-11-01T00:00:00"/>
    <s v="Standard Class"/>
    <s v="BW-11200"/>
    <s v="Ben Wallace"/>
    <s v="Consumer"/>
    <s v="United States"/>
    <s v="New York City"/>
    <x v="15"/>
    <n v="10011"/>
    <x v="3"/>
    <s v="OFF-ST-10000636"/>
    <x v="1"/>
    <x v="4"/>
    <s v="Rogers Profile Extra Capacity Storage Tub"/>
    <n v="33.479999999999997"/>
    <n v="2"/>
    <n v="0"/>
    <n v="1.3391999999999999"/>
    <x v="2"/>
  </r>
  <r>
    <n v="9536"/>
    <x v="4778"/>
    <x v="0"/>
    <d v="2013-10-28T00:00:00"/>
    <d v="2013-11-01T00:00:00"/>
    <s v="Standard Class"/>
    <s v="BW-11200"/>
    <s v="Ben Wallace"/>
    <s v="Consumer"/>
    <s v="United States"/>
    <s v="New York City"/>
    <x v="15"/>
    <n v="10011"/>
    <x v="3"/>
    <s v="OFF-BI-10002949"/>
    <x v="1"/>
    <x v="8"/>
    <s v="Prestige Round Ring Binders"/>
    <n v="9.7279999999999998"/>
    <n v="2"/>
    <n v="0.2"/>
    <n v="3.2831999999999999"/>
    <x v="2"/>
  </r>
  <r>
    <n v="9537"/>
    <x v="4779"/>
    <x v="3"/>
    <d v="2014-06-13T00:00:00"/>
    <d v="2014-06-15T00:00:00"/>
    <s v="Second Class"/>
    <s v="TS-21610"/>
    <s v="Troy Staebel"/>
    <s v="Consumer"/>
    <s v="United States"/>
    <s v="Chicago"/>
    <x v="10"/>
    <n v="60610"/>
    <x v="2"/>
    <s v="FUR-FU-10002364"/>
    <x v="0"/>
    <x v="5"/>
    <s v="Eldon Expressions Wood Desk Accessories, Oak"/>
    <n v="8.8559999999999999"/>
    <n v="3"/>
    <n v="0.6"/>
    <n v="-6.8634000000000004"/>
    <x v="1"/>
  </r>
  <r>
    <n v="9538"/>
    <x v="4780"/>
    <x v="0"/>
    <d v="2013-09-26T00:00:00"/>
    <d v="2013-09-28T00:00:00"/>
    <s v="First Class"/>
    <s v="AS-10045"/>
    <s v="Aaron Smayling"/>
    <s v="Corporate"/>
    <s v="United States"/>
    <s v="San Francisco"/>
    <x v="1"/>
    <n v="94110"/>
    <x v="1"/>
    <s v="FUR-BO-10002613"/>
    <x v="0"/>
    <x v="0"/>
    <s v="Atlantic Metals Mobile 4-Shelf Bookcases, Custom Colors"/>
    <n v="477.666"/>
    <n v="2"/>
    <n v="0.15"/>
    <n v="84.293999999999997"/>
    <x v="8"/>
  </r>
  <r>
    <n v="9539"/>
    <x v="4781"/>
    <x v="3"/>
    <d v="2014-09-08T00:00:00"/>
    <d v="2014-09-10T00:00:00"/>
    <s v="First Class"/>
    <s v="AA-10375"/>
    <s v="Allen Armold"/>
    <s v="Consumer"/>
    <s v="United States"/>
    <s v="Providence"/>
    <x v="34"/>
    <n v="2908"/>
    <x v="3"/>
    <s v="OFF-PA-10002659"/>
    <x v="1"/>
    <x v="10"/>
    <s v="Avoid Verbal Orders Carbonless Minifold Book"/>
    <n v="16.899999999999999"/>
    <n v="5"/>
    <n v="0"/>
    <n v="7.774"/>
    <x v="8"/>
  </r>
  <r>
    <n v="9540"/>
    <x v="4781"/>
    <x v="3"/>
    <d v="2014-09-08T00:00:00"/>
    <d v="2014-09-10T00:00:00"/>
    <s v="First Class"/>
    <s v="AA-10375"/>
    <s v="Allen Armold"/>
    <s v="Consumer"/>
    <s v="United States"/>
    <s v="Providence"/>
    <x v="34"/>
    <n v="2908"/>
    <x v="3"/>
    <s v="OFF-PA-10000157"/>
    <x v="1"/>
    <x v="10"/>
    <s v="Xerox 191"/>
    <n v="39.96"/>
    <n v="2"/>
    <n v="0"/>
    <n v="18.781199999999998"/>
    <x v="8"/>
  </r>
  <r>
    <n v="9541"/>
    <x v="4782"/>
    <x v="1"/>
    <d v="2012-05-11T00:00:00"/>
    <d v="2012-05-16T00:00:00"/>
    <s v="Second Class"/>
    <s v="PS-18970"/>
    <s v="Paul Stevenson"/>
    <s v="Home Office"/>
    <s v="United States"/>
    <s v="Phoenix"/>
    <x v="16"/>
    <n v="85023"/>
    <x v="1"/>
    <s v="FUR-CH-10004540"/>
    <x v="0"/>
    <x v="1"/>
    <s v="Global Chrome Stack Chair"/>
    <n v="191.96799999999999"/>
    <n v="7"/>
    <n v="0.2"/>
    <n v="16.7972"/>
    <x v="5"/>
  </r>
  <r>
    <n v="9542"/>
    <x v="4783"/>
    <x v="1"/>
    <d v="2012-08-06T00:00:00"/>
    <d v="2012-08-10T00:00:00"/>
    <s v="Standard Class"/>
    <s v="RP-19270"/>
    <s v="Rachel Payne"/>
    <s v="Corporate"/>
    <s v="United States"/>
    <s v="Houston"/>
    <x v="5"/>
    <n v="77095"/>
    <x v="2"/>
    <s v="OFF-LA-10004544"/>
    <x v="1"/>
    <x v="2"/>
    <s v="Avery 505"/>
    <n v="35.520000000000003"/>
    <n v="3"/>
    <n v="0.2"/>
    <n v="13.32"/>
    <x v="6"/>
  </r>
  <r>
    <n v="9543"/>
    <x v="4783"/>
    <x v="1"/>
    <d v="2012-08-06T00:00:00"/>
    <d v="2012-08-10T00:00:00"/>
    <s v="Standard Class"/>
    <s v="RP-19270"/>
    <s v="Rachel Payne"/>
    <s v="Corporate"/>
    <s v="United States"/>
    <s v="Houston"/>
    <x v="5"/>
    <n v="77095"/>
    <x v="2"/>
    <s v="OFF-BI-10001097"/>
    <x v="1"/>
    <x v="8"/>
    <s v="Avery Hole Reinforcements"/>
    <n v="6.23"/>
    <n v="5"/>
    <n v="0.8"/>
    <n v="-9.6564999999999994"/>
    <x v="6"/>
  </r>
  <r>
    <n v="9544"/>
    <x v="4783"/>
    <x v="1"/>
    <d v="2012-08-06T00:00:00"/>
    <d v="2012-08-10T00:00:00"/>
    <s v="Standard Class"/>
    <s v="RP-19270"/>
    <s v="Rachel Payne"/>
    <s v="Corporate"/>
    <s v="United States"/>
    <s v="Houston"/>
    <x v="5"/>
    <n v="77095"/>
    <x v="2"/>
    <s v="OFF-PA-10003302"/>
    <x v="1"/>
    <x v="10"/>
    <s v="Xerox 1906"/>
    <n v="56.704000000000001"/>
    <n v="2"/>
    <n v="0.2"/>
    <n v="19.137599999999999"/>
    <x v="6"/>
  </r>
  <r>
    <n v="9545"/>
    <x v="4783"/>
    <x v="1"/>
    <d v="2012-08-06T00:00:00"/>
    <d v="2012-08-10T00:00:00"/>
    <s v="Standard Class"/>
    <s v="RP-19270"/>
    <s v="Rachel Payne"/>
    <s v="Corporate"/>
    <s v="United States"/>
    <s v="Houston"/>
    <x v="5"/>
    <n v="77095"/>
    <x v="2"/>
    <s v="FUR-BO-10003965"/>
    <x v="0"/>
    <x v="0"/>
    <s v="O'Sullivan Manor Hill 2-Door Library in Brianna Oak"/>
    <n v="369.19920000000002"/>
    <n v="3"/>
    <n v="0.32"/>
    <n v="-114.01739999999999"/>
    <x v="6"/>
  </r>
  <r>
    <n v="9546"/>
    <x v="4784"/>
    <x v="2"/>
    <d v="2011-10-29T00:00:00"/>
    <d v="2011-11-02T00:00:00"/>
    <s v="Standard Class"/>
    <s v="NC-18625"/>
    <s v="Noah Childs"/>
    <s v="Corporate"/>
    <s v="United States"/>
    <s v="Columbus"/>
    <x v="14"/>
    <n v="47201"/>
    <x v="2"/>
    <s v="TEC-AC-10003433"/>
    <x v="2"/>
    <x v="11"/>
    <s v="Maxell 4.7GB DVD+R 5/Pack"/>
    <n v="1.98"/>
    <n v="2"/>
    <n v="0"/>
    <n v="0.89100000000000001"/>
    <x v="2"/>
  </r>
  <r>
    <n v="9547"/>
    <x v="4784"/>
    <x v="2"/>
    <d v="2011-10-29T00:00:00"/>
    <d v="2011-11-02T00:00:00"/>
    <s v="Standard Class"/>
    <s v="NC-18625"/>
    <s v="Noah Childs"/>
    <s v="Corporate"/>
    <s v="United States"/>
    <s v="Columbus"/>
    <x v="14"/>
    <n v="47201"/>
    <x v="2"/>
    <s v="OFF-PA-10000482"/>
    <x v="1"/>
    <x v="10"/>
    <s v="Snap-A-Way Black Print Carbonless Ruled Speed Letter, Triplicate"/>
    <n v="75.88"/>
    <n v="2"/>
    <n v="0"/>
    <n v="35.663600000000002"/>
    <x v="2"/>
  </r>
  <r>
    <n v="9548"/>
    <x v="4785"/>
    <x v="0"/>
    <d v="2013-06-19T00:00:00"/>
    <d v="2013-06-21T00:00:00"/>
    <s v="Second Class"/>
    <s v="SC-20770"/>
    <s v="Stewart Carmichael"/>
    <s v="Corporate"/>
    <s v="United States"/>
    <s v="Philadelphia"/>
    <x v="9"/>
    <n v="19134"/>
    <x v="3"/>
    <s v="OFF-PA-10004610"/>
    <x v="1"/>
    <x v="10"/>
    <s v="Xerox 1900"/>
    <n v="6.8479999999999999"/>
    <n v="2"/>
    <n v="0.2"/>
    <n v="2.14"/>
    <x v="1"/>
  </r>
  <r>
    <n v="9549"/>
    <x v="4785"/>
    <x v="0"/>
    <d v="2013-06-19T00:00:00"/>
    <d v="2013-06-21T00:00:00"/>
    <s v="Second Class"/>
    <s v="SC-20770"/>
    <s v="Stewart Carmichael"/>
    <s v="Corporate"/>
    <s v="United States"/>
    <s v="Philadelphia"/>
    <x v="9"/>
    <n v="19134"/>
    <x v="3"/>
    <s v="OFF-BI-10003910"/>
    <x v="1"/>
    <x v="8"/>
    <s v="DXL Angle-View Binders with Locking Rings by Samsill"/>
    <n v="4.6260000000000003"/>
    <n v="2"/>
    <n v="0.7"/>
    <n v="-3.855"/>
    <x v="1"/>
  </r>
  <r>
    <n v="9550"/>
    <x v="4785"/>
    <x v="0"/>
    <d v="2013-06-19T00:00:00"/>
    <d v="2013-06-21T00:00:00"/>
    <s v="Second Class"/>
    <s v="SC-20770"/>
    <s v="Stewart Carmichael"/>
    <s v="Corporate"/>
    <s v="United States"/>
    <s v="Philadelphia"/>
    <x v="9"/>
    <n v="19134"/>
    <x v="3"/>
    <s v="OFF-AP-10001394"/>
    <x v="1"/>
    <x v="9"/>
    <s v="Harmony Air Purifier"/>
    <n v="453.6"/>
    <n v="3"/>
    <n v="0.2"/>
    <n v="90.72"/>
    <x v="1"/>
  </r>
  <r>
    <n v="9551"/>
    <x v="4786"/>
    <x v="1"/>
    <d v="2012-05-03T00:00:00"/>
    <d v="2012-05-06T00:00:00"/>
    <s v="First Class"/>
    <s v="NF-18595"/>
    <s v="Nicole Fjeld"/>
    <s v="Home Office"/>
    <s v="United States"/>
    <s v="San Jose"/>
    <x v="1"/>
    <n v="95123"/>
    <x v="1"/>
    <s v="OFF-BI-10004654"/>
    <x v="1"/>
    <x v="8"/>
    <s v="Avery Binding System Hidden Tab Executive Style Index Sets"/>
    <n v="13.848000000000001"/>
    <n v="3"/>
    <n v="0.2"/>
    <n v="5.1929999999999996"/>
    <x v="5"/>
  </r>
  <r>
    <n v="9552"/>
    <x v="4787"/>
    <x v="1"/>
    <d v="2012-11-10T00:00:00"/>
    <d v="2012-11-14T00:00:00"/>
    <s v="Standard Class"/>
    <s v="SC-20020"/>
    <s v="Sam Craven"/>
    <s v="Consumer"/>
    <s v="United States"/>
    <s v="Philadelphia"/>
    <x v="9"/>
    <n v="19140"/>
    <x v="3"/>
    <s v="OFF-ST-10001526"/>
    <x v="1"/>
    <x v="4"/>
    <s v="Iceberg Mobile Mega Data/Printer Cart"/>
    <n v="577.58399999999995"/>
    <n v="6"/>
    <n v="0.2"/>
    <n v="43.318800000000003"/>
    <x v="0"/>
  </r>
  <r>
    <n v="9553"/>
    <x v="4788"/>
    <x v="1"/>
    <d v="2012-05-30T00:00:00"/>
    <d v="2012-06-03T00:00:00"/>
    <s v="Standard Class"/>
    <s v="BD-11560"/>
    <s v="Brendan Dodson"/>
    <s v="Home Office"/>
    <s v="United States"/>
    <s v="Springfield"/>
    <x v="17"/>
    <n v="22153"/>
    <x v="0"/>
    <s v="TEC-AC-10000358"/>
    <x v="2"/>
    <x v="11"/>
    <s v="Imation Secure Drive + Hardware Encrypted USB flash drive - 16 GB"/>
    <n v="151.96"/>
    <n v="4"/>
    <n v="0"/>
    <n v="36.470399999999998"/>
    <x v="5"/>
  </r>
  <r>
    <n v="9554"/>
    <x v="4789"/>
    <x v="0"/>
    <d v="2013-09-23T00:00:00"/>
    <d v="2013-09-28T00:00:00"/>
    <s v="Standard Class"/>
    <s v="SM-20950"/>
    <s v="Suzanne McNair"/>
    <s v="Corporate"/>
    <s v="United States"/>
    <s v="Broomfield"/>
    <x v="22"/>
    <n v="80020"/>
    <x v="1"/>
    <s v="FUR-FU-10000246"/>
    <x v="0"/>
    <x v="5"/>
    <s v="Aluminum Document Frame"/>
    <n v="68.432000000000002"/>
    <n v="7"/>
    <n v="0.2"/>
    <n v="8.5540000000000003"/>
    <x v="8"/>
  </r>
  <r>
    <n v="9555"/>
    <x v="4790"/>
    <x v="1"/>
    <d v="2012-11-28T00:00:00"/>
    <d v="2012-12-02T00:00:00"/>
    <s v="Standard Class"/>
    <s v="EB-14110"/>
    <s v="Eugene Barchas"/>
    <s v="Consumer"/>
    <s v="United States"/>
    <s v="Columbus"/>
    <x v="24"/>
    <n v="43229"/>
    <x v="3"/>
    <s v="FUR-FU-10003799"/>
    <x v="0"/>
    <x v="5"/>
    <s v="Seth Thomas 13 1/2&quot; Wall Clock"/>
    <n v="71.12"/>
    <n v="5"/>
    <n v="0.2"/>
    <n v="9.7789999999999999"/>
    <x v="0"/>
  </r>
  <r>
    <n v="9556"/>
    <x v="4790"/>
    <x v="1"/>
    <d v="2012-11-28T00:00:00"/>
    <d v="2012-12-02T00:00:00"/>
    <s v="Standard Class"/>
    <s v="EB-14110"/>
    <s v="Eugene Barchas"/>
    <s v="Consumer"/>
    <s v="United States"/>
    <s v="Columbus"/>
    <x v="24"/>
    <n v="43229"/>
    <x v="3"/>
    <s v="OFF-FA-10003021"/>
    <x v="1"/>
    <x v="13"/>
    <s v="Staples"/>
    <n v="3.008"/>
    <n v="2"/>
    <n v="0.2"/>
    <n v="0.56399999999999995"/>
    <x v="0"/>
  </r>
  <r>
    <n v="9557"/>
    <x v="4791"/>
    <x v="1"/>
    <d v="2012-12-03T00:00:00"/>
    <d v="2012-12-05T00:00:00"/>
    <s v="Second Class"/>
    <s v="HP-14815"/>
    <s v="Harold Pawlan"/>
    <s v="Home Office"/>
    <s v="United States"/>
    <s v="Concord"/>
    <x v="38"/>
    <n v="3301"/>
    <x v="3"/>
    <s v="OFF-PA-10003656"/>
    <x v="1"/>
    <x v="10"/>
    <s v="Xerox 1935"/>
    <n v="184.66"/>
    <n v="7"/>
    <n v="0"/>
    <n v="84.943600000000004"/>
    <x v="4"/>
  </r>
  <r>
    <n v="9558"/>
    <x v="4792"/>
    <x v="2"/>
    <d v="2011-10-17T00:00:00"/>
    <d v="2011-10-19T00:00:00"/>
    <s v="Second Class"/>
    <s v="EB-14170"/>
    <s v="Evan Bailliet"/>
    <s v="Consumer"/>
    <s v="United States"/>
    <s v="Houston"/>
    <x v="5"/>
    <n v="77095"/>
    <x v="2"/>
    <s v="FUR-FU-10004586"/>
    <x v="0"/>
    <x v="5"/>
    <s v="G.E. Longer-Life Indoor Recessed Floodlight Bulbs"/>
    <n v="5.3120000000000003"/>
    <n v="2"/>
    <n v="0.6"/>
    <n v="-1.5935999999999999"/>
    <x v="2"/>
  </r>
  <r>
    <n v="9559"/>
    <x v="4793"/>
    <x v="0"/>
    <d v="2013-05-04T00:00:00"/>
    <d v="2013-05-06T00:00:00"/>
    <s v="First Class"/>
    <s v="SM-20905"/>
    <s v="Susan MacKendrick"/>
    <s v="Consumer"/>
    <s v="United States"/>
    <s v="Newark"/>
    <x v="24"/>
    <n v="43055"/>
    <x v="3"/>
    <s v="TEC-AC-10003832"/>
    <x v="2"/>
    <x v="11"/>
    <s v="Imation 16GB Mini TravelDrive USB 2.0 Flash Drive"/>
    <n v="132.52000000000001"/>
    <n v="5"/>
    <n v="0.2"/>
    <n v="34.786499999999997"/>
    <x v="5"/>
  </r>
  <r>
    <n v="9560"/>
    <x v="4793"/>
    <x v="0"/>
    <d v="2013-05-04T00:00:00"/>
    <d v="2013-05-06T00:00:00"/>
    <s v="First Class"/>
    <s v="SM-20905"/>
    <s v="Susan MacKendrick"/>
    <s v="Consumer"/>
    <s v="United States"/>
    <s v="Newark"/>
    <x v="24"/>
    <n v="43055"/>
    <x v="3"/>
    <s v="OFF-ST-10002554"/>
    <x v="1"/>
    <x v="4"/>
    <s v="Tennsco Industrial Shelving"/>
    <n v="195.64"/>
    <n v="5"/>
    <n v="0.2"/>
    <n v="-44.018999999999998"/>
    <x v="5"/>
  </r>
  <r>
    <n v="9561"/>
    <x v="4793"/>
    <x v="0"/>
    <d v="2013-05-04T00:00:00"/>
    <d v="2013-05-06T00:00:00"/>
    <s v="First Class"/>
    <s v="SM-20905"/>
    <s v="Susan MacKendrick"/>
    <s v="Consumer"/>
    <s v="United States"/>
    <s v="Newark"/>
    <x v="24"/>
    <n v="43055"/>
    <x v="3"/>
    <s v="FUR-FU-10001876"/>
    <x v="0"/>
    <x v="5"/>
    <s v="Computer Room Manger, 14&quot;"/>
    <n v="51.968000000000004"/>
    <n v="2"/>
    <n v="0.2"/>
    <n v="10.393599999999999"/>
    <x v="5"/>
  </r>
  <r>
    <n v="9562"/>
    <x v="4793"/>
    <x v="0"/>
    <d v="2013-05-04T00:00:00"/>
    <d v="2013-05-06T00:00:00"/>
    <s v="First Class"/>
    <s v="SM-20905"/>
    <s v="Susan MacKendrick"/>
    <s v="Consumer"/>
    <s v="United States"/>
    <s v="Newark"/>
    <x v="24"/>
    <n v="43055"/>
    <x v="3"/>
    <s v="TEC-AC-10002637"/>
    <x v="2"/>
    <x v="11"/>
    <s v="Logitech VX Revolution Cordless Laser Mouse for Notebooks (Black)"/>
    <n v="431.976"/>
    <n v="3"/>
    <n v="0.2"/>
    <n v="-75.595799999999997"/>
    <x v="5"/>
  </r>
  <r>
    <n v="9563"/>
    <x v="4793"/>
    <x v="0"/>
    <d v="2013-05-04T00:00:00"/>
    <d v="2013-05-06T00:00:00"/>
    <s v="First Class"/>
    <s v="SM-20905"/>
    <s v="Susan MacKendrick"/>
    <s v="Consumer"/>
    <s v="United States"/>
    <s v="Newark"/>
    <x v="24"/>
    <n v="43055"/>
    <x v="3"/>
    <s v="TEC-MA-10003589"/>
    <x v="2"/>
    <x v="15"/>
    <s v="Cisco 8961 IP Phone Charcoal"/>
    <n v="224.93700000000001"/>
    <n v="3"/>
    <n v="0.7"/>
    <n v="-164.9538"/>
    <x v="5"/>
  </r>
  <r>
    <n v="9564"/>
    <x v="4793"/>
    <x v="0"/>
    <d v="2013-05-04T00:00:00"/>
    <d v="2013-05-06T00:00:00"/>
    <s v="First Class"/>
    <s v="SM-20905"/>
    <s v="Susan MacKendrick"/>
    <s v="Consumer"/>
    <s v="United States"/>
    <s v="Newark"/>
    <x v="24"/>
    <n v="43055"/>
    <x v="3"/>
    <s v="OFF-LA-10000081"/>
    <x v="1"/>
    <x v="2"/>
    <s v="Avery 496"/>
    <n v="6"/>
    <n v="2"/>
    <n v="0.2"/>
    <n v="2.1"/>
    <x v="5"/>
  </r>
  <r>
    <n v="9565"/>
    <x v="4794"/>
    <x v="1"/>
    <d v="2012-06-01T00:00:00"/>
    <d v="2012-06-08T00:00:00"/>
    <s v="Standard Class"/>
    <s v="CG-12040"/>
    <s v="Catherine Glotzbach"/>
    <s v="Home Office"/>
    <s v="United States"/>
    <s v="Los Angeles"/>
    <x v="1"/>
    <n v="90045"/>
    <x v="1"/>
    <s v="OFF-PA-10001838"/>
    <x v="1"/>
    <x v="10"/>
    <s v="Adams Telephone Message Book W/Dividers/Space For Phone Numbers, 5 1/4&quot;X8 1/2&quot;, 300/Messages"/>
    <n v="11.76"/>
    <n v="2"/>
    <n v="0"/>
    <n v="5.7624000000000004"/>
    <x v="1"/>
  </r>
  <r>
    <n v="9566"/>
    <x v="4795"/>
    <x v="2"/>
    <d v="2011-03-31T00:00:00"/>
    <d v="2011-03-31T00:00:00"/>
    <s v="Same Day"/>
    <s v="TG-21640"/>
    <s v="Trudy Glocke"/>
    <s v="Consumer"/>
    <s v="United States"/>
    <s v="Tampa"/>
    <x v="2"/>
    <n v="33614"/>
    <x v="0"/>
    <s v="FUR-CH-10002965"/>
    <x v="0"/>
    <x v="1"/>
    <s v="Global Leather Highback Executive Chair with Pneumatic Height Adjustment, Black"/>
    <n v="1125.4880000000001"/>
    <n v="7"/>
    <n v="0.2"/>
    <n v="98.480199999999996"/>
    <x v="10"/>
  </r>
  <r>
    <n v="9567"/>
    <x v="4795"/>
    <x v="2"/>
    <d v="2011-03-31T00:00:00"/>
    <d v="2011-03-31T00:00:00"/>
    <s v="Same Day"/>
    <s v="TG-21640"/>
    <s v="Trudy Glocke"/>
    <s v="Consumer"/>
    <s v="United States"/>
    <s v="Tampa"/>
    <x v="2"/>
    <n v="33614"/>
    <x v="0"/>
    <s v="OFF-BI-10001636"/>
    <x v="1"/>
    <x v="8"/>
    <s v="Ibico Plastic and Wire Spiral Binding Combs"/>
    <n v="12.645"/>
    <n v="5"/>
    <n v="0.7"/>
    <n v="-10.116"/>
    <x v="10"/>
  </r>
  <r>
    <n v="9568"/>
    <x v="4795"/>
    <x v="2"/>
    <d v="2011-03-31T00:00:00"/>
    <d v="2011-03-31T00:00:00"/>
    <s v="Same Day"/>
    <s v="TG-21640"/>
    <s v="Trudy Glocke"/>
    <s v="Consumer"/>
    <s v="United States"/>
    <s v="Tampa"/>
    <x v="2"/>
    <n v="33614"/>
    <x v="0"/>
    <s v="OFF-AR-10004027"/>
    <x v="1"/>
    <x v="6"/>
    <s v="Binney &amp; Smith inkTank Erasable Desk Highlighter, Chisel Tip, Yellow, 12/Box"/>
    <n v="4.032"/>
    <n v="2"/>
    <n v="0.2"/>
    <n v="1.0584"/>
    <x v="10"/>
  </r>
  <r>
    <n v="9569"/>
    <x v="4796"/>
    <x v="3"/>
    <d v="2014-07-06T00:00:00"/>
    <d v="2014-07-08T00:00:00"/>
    <s v="First Class"/>
    <s v="DK-12835"/>
    <s v="Damala Kotsonis"/>
    <s v="Corporate"/>
    <s v="United States"/>
    <s v="Fremont"/>
    <x v="8"/>
    <n v="68025"/>
    <x v="2"/>
    <s v="TEC-PH-10002293"/>
    <x v="2"/>
    <x v="7"/>
    <s v="Anker 36W 4-Port USB Wall Charger Travel Power Adapter for iPhone 5s 5c 5"/>
    <n v="79.959999999999994"/>
    <n v="4"/>
    <n v="0"/>
    <n v="22.3888"/>
    <x v="7"/>
  </r>
  <r>
    <n v="9570"/>
    <x v="4797"/>
    <x v="1"/>
    <d v="2012-09-24T00:00:00"/>
    <d v="2012-09-24T00:00:00"/>
    <s v="Same Day"/>
    <s v="MB-17305"/>
    <s v="Maria Bertelson"/>
    <s v="Consumer"/>
    <s v="United States"/>
    <s v="Columbus"/>
    <x v="24"/>
    <n v="43229"/>
    <x v="3"/>
    <s v="OFF-BI-10003196"/>
    <x v="1"/>
    <x v="8"/>
    <s v="Accohide Poly Flexible Ring Binders"/>
    <n v="6.7320000000000002"/>
    <n v="6"/>
    <n v="0.7"/>
    <n v="-4.4880000000000004"/>
    <x v="8"/>
  </r>
  <r>
    <n v="9571"/>
    <x v="4797"/>
    <x v="1"/>
    <d v="2012-09-24T00:00:00"/>
    <d v="2012-09-24T00:00:00"/>
    <s v="Same Day"/>
    <s v="MB-17305"/>
    <s v="Maria Bertelson"/>
    <s v="Consumer"/>
    <s v="United States"/>
    <s v="Columbus"/>
    <x v="24"/>
    <n v="43229"/>
    <x v="3"/>
    <s v="OFF-ST-10001172"/>
    <x v="1"/>
    <x v="4"/>
    <s v="Tennsco Lockers, Sand"/>
    <n v="33.567999999999998"/>
    <n v="2"/>
    <n v="0.2"/>
    <n v="1.6783999999999999"/>
    <x v="8"/>
  </r>
  <r>
    <n v="9572"/>
    <x v="4797"/>
    <x v="1"/>
    <d v="2012-09-24T00:00:00"/>
    <d v="2012-09-24T00:00:00"/>
    <s v="Same Day"/>
    <s v="MB-17305"/>
    <s v="Maria Bertelson"/>
    <s v="Consumer"/>
    <s v="United States"/>
    <s v="Columbus"/>
    <x v="24"/>
    <n v="43229"/>
    <x v="3"/>
    <s v="OFF-EN-10003068"/>
    <x v="1"/>
    <x v="12"/>
    <s v="#6 3/4 Gummed Flap White Envelopes"/>
    <n v="15.84"/>
    <n v="2"/>
    <n v="0.2"/>
    <n v="5.5439999999999996"/>
    <x v="8"/>
  </r>
  <r>
    <n v="9573"/>
    <x v="4797"/>
    <x v="1"/>
    <d v="2012-09-24T00:00:00"/>
    <d v="2012-09-24T00:00:00"/>
    <s v="Same Day"/>
    <s v="MB-17305"/>
    <s v="Maria Bertelson"/>
    <s v="Consumer"/>
    <s v="United States"/>
    <s v="Columbus"/>
    <x v="24"/>
    <n v="43229"/>
    <x v="3"/>
    <s v="OFF-LA-10003510"/>
    <x v="1"/>
    <x v="2"/>
    <s v="Avery 4027 File Folder Labels for Dot Matrix Printers, 5000 Labels per Box, White"/>
    <n v="24.423999999999999"/>
    <n v="1"/>
    <n v="0.2"/>
    <n v="7.9378000000000002"/>
    <x v="8"/>
  </r>
  <r>
    <n v="9574"/>
    <x v="4797"/>
    <x v="1"/>
    <d v="2012-09-24T00:00:00"/>
    <d v="2012-09-24T00:00:00"/>
    <s v="Same Day"/>
    <s v="MB-17305"/>
    <s v="Maria Bertelson"/>
    <s v="Consumer"/>
    <s v="United States"/>
    <s v="Columbus"/>
    <x v="24"/>
    <n v="43229"/>
    <x v="3"/>
    <s v="OFF-AR-10003504"/>
    <x v="1"/>
    <x v="6"/>
    <s v="Newell 347"/>
    <n v="17.12"/>
    <n v="5"/>
    <n v="0.2"/>
    <n v="1.9259999999999999"/>
    <x v="8"/>
  </r>
  <r>
    <n v="9575"/>
    <x v="4798"/>
    <x v="1"/>
    <d v="2012-08-13T00:00:00"/>
    <d v="2012-08-13T00:00:00"/>
    <s v="Same Day"/>
    <s v="SF-20065"/>
    <s v="Sandra Flanagan"/>
    <s v="Consumer"/>
    <s v="United States"/>
    <s v="Pomona"/>
    <x v="1"/>
    <n v="91767"/>
    <x v="1"/>
    <s v="FUR-FU-10001889"/>
    <x v="0"/>
    <x v="5"/>
    <s v="Ultra Door Pull Handle"/>
    <n v="31.56"/>
    <n v="3"/>
    <n v="0"/>
    <n v="10.4148"/>
    <x v="6"/>
  </r>
  <r>
    <n v="9576"/>
    <x v="4799"/>
    <x v="1"/>
    <d v="2012-05-26T00:00:00"/>
    <d v="2012-05-28T00:00:00"/>
    <s v="Second Class"/>
    <s v="PS-18760"/>
    <s v="Pamela Stobb"/>
    <s v="Consumer"/>
    <s v="United States"/>
    <s v="San Antonio"/>
    <x v="5"/>
    <n v="78207"/>
    <x v="2"/>
    <s v="FUR-CH-10000863"/>
    <x v="0"/>
    <x v="1"/>
    <s v="Novimex Swivel Fabric Task Chair"/>
    <n v="105.68600000000001"/>
    <n v="1"/>
    <n v="0.3"/>
    <n v="-28.686199999999999"/>
    <x v="5"/>
  </r>
  <r>
    <n v="9577"/>
    <x v="4799"/>
    <x v="1"/>
    <d v="2012-05-26T00:00:00"/>
    <d v="2012-05-28T00:00:00"/>
    <s v="Second Class"/>
    <s v="PS-18760"/>
    <s v="Pamela Stobb"/>
    <s v="Consumer"/>
    <s v="United States"/>
    <s v="San Antonio"/>
    <x v="5"/>
    <n v="78207"/>
    <x v="2"/>
    <s v="TEC-MA-10004679"/>
    <x v="2"/>
    <x v="15"/>
    <s v="StarTech.com 10/100 VDSL2 Ethernet Extender Kit"/>
    <n v="399.54"/>
    <n v="2"/>
    <n v="0.4"/>
    <n v="-79.908000000000001"/>
    <x v="5"/>
  </r>
  <r>
    <n v="9578"/>
    <x v="4799"/>
    <x v="1"/>
    <d v="2012-05-26T00:00:00"/>
    <d v="2012-05-28T00:00:00"/>
    <s v="Second Class"/>
    <s v="PS-18760"/>
    <s v="Pamela Stobb"/>
    <s v="Consumer"/>
    <s v="United States"/>
    <s v="San Antonio"/>
    <x v="5"/>
    <n v="78207"/>
    <x v="2"/>
    <s v="FUR-CH-10004754"/>
    <x v="0"/>
    <x v="1"/>
    <s v="Global Stack Chair with Arms, Black"/>
    <n v="104.93"/>
    <n v="5"/>
    <n v="0.3"/>
    <n v="-4.4969999999999999"/>
    <x v="5"/>
  </r>
  <r>
    <n v="9579"/>
    <x v="4800"/>
    <x v="3"/>
    <d v="2014-09-15T00:00:00"/>
    <d v="2014-09-17T00:00:00"/>
    <s v="First Class"/>
    <s v="RB-19705"/>
    <s v="Roger Barcio"/>
    <s v="Home Office"/>
    <s v="United States"/>
    <s v="New York City"/>
    <x v="15"/>
    <n v="10035"/>
    <x v="3"/>
    <s v="TEC-PH-10004586"/>
    <x v="2"/>
    <x v="7"/>
    <s v="Wilson SignalBoost 841262 DB PRO Amplifier Kit"/>
    <n v="1079.8499999999999"/>
    <n v="3"/>
    <n v="0"/>
    <n v="323.95499999999998"/>
    <x v="8"/>
  </r>
  <r>
    <n v="9580"/>
    <x v="4800"/>
    <x v="3"/>
    <d v="2014-09-15T00:00:00"/>
    <d v="2014-09-17T00:00:00"/>
    <s v="First Class"/>
    <s v="RB-19705"/>
    <s v="Roger Barcio"/>
    <s v="Home Office"/>
    <s v="United States"/>
    <s v="New York City"/>
    <x v="15"/>
    <n v="10035"/>
    <x v="3"/>
    <s v="OFF-ST-10001370"/>
    <x v="1"/>
    <x v="4"/>
    <s v="Sensible Storage WireTech Storage Systems"/>
    <n v="70.98"/>
    <n v="1"/>
    <n v="0"/>
    <n v="3.5489999999999999"/>
    <x v="8"/>
  </r>
  <r>
    <n v="9581"/>
    <x v="4800"/>
    <x v="3"/>
    <d v="2014-09-15T00:00:00"/>
    <d v="2014-09-17T00:00:00"/>
    <s v="First Class"/>
    <s v="RB-19705"/>
    <s v="Roger Barcio"/>
    <s v="Home Office"/>
    <s v="United States"/>
    <s v="New York City"/>
    <x v="15"/>
    <n v="10035"/>
    <x v="3"/>
    <s v="OFF-AR-10001988"/>
    <x v="1"/>
    <x v="6"/>
    <s v="Bulldog Table or Wall-Mount Pencil Sharpener"/>
    <n v="29.95"/>
    <n v="5"/>
    <n v="0"/>
    <n v="8.6854999999999993"/>
    <x v="8"/>
  </r>
  <r>
    <n v="9582"/>
    <x v="4800"/>
    <x v="3"/>
    <d v="2014-09-15T00:00:00"/>
    <d v="2014-09-17T00:00:00"/>
    <s v="First Class"/>
    <s v="RB-19705"/>
    <s v="Roger Barcio"/>
    <s v="Home Office"/>
    <s v="United States"/>
    <s v="New York City"/>
    <x v="15"/>
    <n v="10035"/>
    <x v="3"/>
    <s v="FUR-CH-10003298"/>
    <x v="0"/>
    <x v="1"/>
    <s v="Office Star - Contemporary Task Swivel chair with Loop Arms, Charcoal"/>
    <n v="589.41"/>
    <n v="5"/>
    <n v="0.1"/>
    <n v="-6.5490000000000004"/>
    <x v="8"/>
  </r>
  <r>
    <n v="9583"/>
    <x v="4801"/>
    <x v="0"/>
    <d v="2013-06-08T00:00:00"/>
    <d v="2013-06-12T00:00:00"/>
    <s v="Standard Class"/>
    <s v="RS-19870"/>
    <s v="Roy Skaria"/>
    <s v="Home Office"/>
    <s v="United States"/>
    <s v="Philadelphia"/>
    <x v="9"/>
    <n v="19120"/>
    <x v="3"/>
    <s v="OFF-FA-10002988"/>
    <x v="1"/>
    <x v="13"/>
    <s v="Ideal Clamps"/>
    <n v="9.6479999999999997"/>
    <n v="6"/>
    <n v="0.2"/>
    <n v="3.4973999999999998"/>
    <x v="1"/>
  </r>
  <r>
    <n v="9584"/>
    <x v="4802"/>
    <x v="3"/>
    <d v="2014-06-26T00:00:00"/>
    <d v="2014-06-28T00:00:00"/>
    <s v="Second Class"/>
    <s v="SB-20185"/>
    <s v="Sarah Brown"/>
    <s v="Consumer"/>
    <s v="United States"/>
    <s v="New York City"/>
    <x v="15"/>
    <n v="10024"/>
    <x v="3"/>
    <s v="FUR-BO-10002213"/>
    <x v="0"/>
    <x v="0"/>
    <s v="DMI Eclipse Executive Suite Bookcases"/>
    <n v="400.78399999999999"/>
    <n v="1"/>
    <n v="0.2"/>
    <n v="-5.0098000000000003"/>
    <x v="1"/>
  </r>
  <r>
    <n v="9585"/>
    <x v="4803"/>
    <x v="3"/>
    <d v="2014-08-27T00:00:00"/>
    <d v="2014-08-28T00:00:00"/>
    <s v="First Class"/>
    <s v="HJ-14875"/>
    <s v="Heather Jas"/>
    <s v="Home Office"/>
    <s v="United States"/>
    <s v="Detroit"/>
    <x v="12"/>
    <n v="48234"/>
    <x v="2"/>
    <s v="OFF-ST-10000344"/>
    <x v="1"/>
    <x v="4"/>
    <s v="Neat Ideas Personal Hanging Folder Files, Black"/>
    <n v="53.72"/>
    <n v="4"/>
    <n v="0"/>
    <n v="13.9672"/>
    <x v="6"/>
  </r>
  <r>
    <n v="9586"/>
    <x v="4804"/>
    <x v="0"/>
    <d v="2013-08-27T00:00:00"/>
    <d v="2013-08-29T00:00:00"/>
    <s v="First Class"/>
    <s v="SV-20815"/>
    <s v="Stuart Van"/>
    <s v="Corporate"/>
    <s v="United States"/>
    <s v="Miami"/>
    <x v="2"/>
    <n v="33142"/>
    <x v="0"/>
    <s v="OFF-PA-10002319"/>
    <x v="1"/>
    <x v="10"/>
    <s v="Xerox 1944"/>
    <n v="31.007999999999999"/>
    <n v="1"/>
    <n v="0.2"/>
    <n v="11.240399999999999"/>
    <x v="6"/>
  </r>
  <r>
    <n v="9587"/>
    <x v="4805"/>
    <x v="0"/>
    <d v="2013-11-19T00:00:00"/>
    <d v="2013-11-19T00:00:00"/>
    <s v="Same Day"/>
    <s v="BE-11410"/>
    <s v="Bobby Elias"/>
    <s v="Consumer"/>
    <s v="United States"/>
    <s v="Concord"/>
    <x v="1"/>
    <n v="94521"/>
    <x v="1"/>
    <s v="OFF-BI-10002437"/>
    <x v="1"/>
    <x v="8"/>
    <s v="Recycled Premium Regency Composition Covers"/>
    <n v="61.12"/>
    <n v="5"/>
    <n v="0.2"/>
    <n v="22.155999999999999"/>
    <x v="0"/>
  </r>
  <r>
    <n v="9588"/>
    <x v="4806"/>
    <x v="3"/>
    <d v="2014-04-18T00:00:00"/>
    <d v="2014-04-23T00:00:00"/>
    <s v="Standard Class"/>
    <s v="BM-11575"/>
    <s v="Brendan Murry"/>
    <s v="Corporate"/>
    <s v="United States"/>
    <s v="Chicago"/>
    <x v="10"/>
    <n v="60653"/>
    <x v="2"/>
    <s v="OFF-ST-10001418"/>
    <x v="1"/>
    <x v="4"/>
    <s v="Carina Media Storage Towers in Natural &amp; Black"/>
    <n v="195.136"/>
    <n v="4"/>
    <n v="0.2"/>
    <n v="-43.9056"/>
    <x v="3"/>
  </r>
  <r>
    <n v="9589"/>
    <x v="4807"/>
    <x v="3"/>
    <d v="2014-07-24T00:00:00"/>
    <d v="2014-07-29T00:00:00"/>
    <s v="Standard Class"/>
    <s v="AZ-10750"/>
    <s v="Annie Zypern"/>
    <s v="Consumer"/>
    <s v="United States"/>
    <s v="Wheeling"/>
    <x v="10"/>
    <n v="60090"/>
    <x v="2"/>
    <s v="OFF-AR-10000380"/>
    <x v="1"/>
    <x v="6"/>
    <s v="Hunt PowerHouse Electric Pencil Sharpener, Blue"/>
    <n v="121.536"/>
    <n v="4"/>
    <n v="0.2"/>
    <n v="15.192"/>
    <x v="7"/>
  </r>
  <r>
    <n v="9590"/>
    <x v="4808"/>
    <x v="2"/>
    <d v="2011-05-11T00:00:00"/>
    <d v="2011-05-15T00:00:00"/>
    <s v="Standard Class"/>
    <s v="HD-14785"/>
    <s v="Harold Dahlen"/>
    <s v="Home Office"/>
    <s v="United States"/>
    <s v="Chicago"/>
    <x v="10"/>
    <n v="60610"/>
    <x v="2"/>
    <s v="OFF-PA-10003036"/>
    <x v="1"/>
    <x v="10"/>
    <s v="Black Print Carbonless 8 1/2&quot; x 8 1/4&quot; Rapid Memo Book"/>
    <n v="17.472000000000001"/>
    <n v="3"/>
    <n v="0.2"/>
    <n v="5.6783999999999999"/>
    <x v="5"/>
  </r>
  <r>
    <n v="9591"/>
    <x v="4808"/>
    <x v="2"/>
    <d v="2011-05-11T00:00:00"/>
    <d v="2011-05-15T00:00:00"/>
    <s v="Standard Class"/>
    <s v="HD-14785"/>
    <s v="Harold Dahlen"/>
    <s v="Home Office"/>
    <s v="United States"/>
    <s v="Chicago"/>
    <x v="10"/>
    <n v="60610"/>
    <x v="2"/>
    <s v="OFF-BI-10002026"/>
    <x v="1"/>
    <x v="8"/>
    <s v="Avery Arch Ring Binders"/>
    <n v="104.58"/>
    <n v="9"/>
    <n v="0.8"/>
    <n v="-172.55699999999999"/>
    <x v="5"/>
  </r>
  <r>
    <n v="9592"/>
    <x v="4809"/>
    <x v="0"/>
    <d v="2013-07-29T00:00:00"/>
    <d v="2013-08-02T00:00:00"/>
    <s v="Standard Class"/>
    <s v="BF-11005"/>
    <s v="Barry Franz"/>
    <s v="Home Office"/>
    <s v="United States"/>
    <s v="Pasadena"/>
    <x v="5"/>
    <n v="77506"/>
    <x v="2"/>
    <s v="FUR-FU-10003691"/>
    <x v="0"/>
    <x v="5"/>
    <s v="Eldon Image Series Desk Accessories, Ebony"/>
    <n v="24.7"/>
    <n v="5"/>
    <n v="0.6"/>
    <n v="-9.8800000000000008"/>
    <x v="7"/>
  </r>
  <r>
    <n v="9593"/>
    <x v="4809"/>
    <x v="0"/>
    <d v="2013-07-29T00:00:00"/>
    <d v="2013-08-02T00:00:00"/>
    <s v="Standard Class"/>
    <s v="BF-11005"/>
    <s v="Barry Franz"/>
    <s v="Home Office"/>
    <s v="United States"/>
    <s v="Pasadena"/>
    <x v="5"/>
    <n v="77506"/>
    <x v="2"/>
    <s v="FUR-FU-10003806"/>
    <x v="0"/>
    <x v="5"/>
    <s v="Tenex Chairmat w/ Average Lip, 45&quot; x 53&quot;"/>
    <n v="302.72000000000003"/>
    <n v="5"/>
    <n v="0.6"/>
    <n v="-378.4"/>
    <x v="7"/>
  </r>
  <r>
    <n v="9594"/>
    <x v="4810"/>
    <x v="3"/>
    <d v="2014-09-15T00:00:00"/>
    <d v="2014-09-20T00:00:00"/>
    <s v="Standard Class"/>
    <s v="HZ-14950"/>
    <s v="Henia Zydlo"/>
    <s v="Consumer"/>
    <s v="United States"/>
    <s v="New York City"/>
    <x v="15"/>
    <n v="10024"/>
    <x v="3"/>
    <s v="OFF-PA-10002741"/>
    <x v="1"/>
    <x v="10"/>
    <s v="Xerox 1980"/>
    <n v="8.56"/>
    <n v="2"/>
    <n v="0"/>
    <n v="3.8519999999999999"/>
    <x v="8"/>
  </r>
  <r>
    <n v="9595"/>
    <x v="4810"/>
    <x v="3"/>
    <d v="2014-09-15T00:00:00"/>
    <d v="2014-09-20T00:00:00"/>
    <s v="Standard Class"/>
    <s v="HZ-14950"/>
    <s v="Henia Zydlo"/>
    <s v="Consumer"/>
    <s v="United States"/>
    <s v="New York City"/>
    <x v="15"/>
    <n v="10024"/>
    <x v="3"/>
    <s v="OFF-PA-10003845"/>
    <x v="1"/>
    <x v="10"/>
    <s v="Xerox 1987"/>
    <n v="11.56"/>
    <n v="2"/>
    <n v="0"/>
    <n v="5.6643999999999997"/>
    <x v="8"/>
  </r>
  <r>
    <n v="9596"/>
    <x v="4811"/>
    <x v="3"/>
    <d v="2014-01-25T00:00:00"/>
    <d v="2014-01-30T00:00:00"/>
    <s v="Standard Class"/>
    <s v="KD-16495"/>
    <s v="Keith Dawkins"/>
    <s v="Corporate"/>
    <s v="United States"/>
    <s v="San Jose"/>
    <x v="1"/>
    <n v="95123"/>
    <x v="1"/>
    <s v="OFF-AP-10001492"/>
    <x v="1"/>
    <x v="9"/>
    <s v="Acco Six-Outlet Power Strip, 4' Cord Length"/>
    <n v="25.86"/>
    <n v="3"/>
    <n v="0"/>
    <n v="6.7236000000000002"/>
    <x v="9"/>
  </r>
  <r>
    <n v="9597"/>
    <x v="4811"/>
    <x v="3"/>
    <d v="2014-01-25T00:00:00"/>
    <d v="2014-01-30T00:00:00"/>
    <s v="Standard Class"/>
    <s v="KD-16495"/>
    <s v="Keith Dawkins"/>
    <s v="Corporate"/>
    <s v="United States"/>
    <s v="San Jose"/>
    <x v="1"/>
    <n v="95123"/>
    <x v="1"/>
    <s v="OFF-BI-10004318"/>
    <x v="1"/>
    <x v="8"/>
    <s v="Ibico EB-19 Dual Function Manual Binding System"/>
    <n v="276.78399999999999"/>
    <n v="2"/>
    <n v="0.2"/>
    <n v="89.954800000000006"/>
    <x v="9"/>
  </r>
  <r>
    <n v="9598"/>
    <x v="4811"/>
    <x v="3"/>
    <d v="2014-01-25T00:00:00"/>
    <d v="2014-01-30T00:00:00"/>
    <s v="Standard Class"/>
    <s v="KD-16495"/>
    <s v="Keith Dawkins"/>
    <s v="Corporate"/>
    <s v="United States"/>
    <s v="San Jose"/>
    <x v="1"/>
    <n v="95123"/>
    <x v="1"/>
    <s v="TEC-PH-10000193"/>
    <x v="2"/>
    <x v="7"/>
    <s v="Jensen SMPS-640 - speaker phone"/>
    <n v="110.352"/>
    <n v="3"/>
    <n v="0.2"/>
    <n v="8.2764000000000006"/>
    <x v="9"/>
  </r>
  <r>
    <n v="9599"/>
    <x v="4812"/>
    <x v="1"/>
    <d v="2012-09-19T00:00:00"/>
    <d v="2012-09-23T00:00:00"/>
    <s v="Standard Class"/>
    <s v="FC-14245"/>
    <s v="Frank Carlisle"/>
    <s v="Home Office"/>
    <s v="United States"/>
    <s v="Sacramento"/>
    <x v="1"/>
    <n v="95823"/>
    <x v="1"/>
    <s v="FUR-FU-10003464"/>
    <x v="0"/>
    <x v="5"/>
    <s v="Seth Thomas 8 1/2&quot; Cubicle Clock"/>
    <n v="60.84"/>
    <n v="3"/>
    <n v="0"/>
    <n v="19.468800000000002"/>
    <x v="8"/>
  </r>
  <r>
    <n v="9600"/>
    <x v="4813"/>
    <x v="1"/>
    <d v="2012-04-14T00:00:00"/>
    <d v="2012-04-18T00:00:00"/>
    <s v="Standard Class"/>
    <s v="TP-21130"/>
    <s v="Theone Pippenger"/>
    <s v="Consumer"/>
    <s v="United States"/>
    <s v="Springfield"/>
    <x v="21"/>
    <n v="97477"/>
    <x v="1"/>
    <s v="OFF-AP-10002403"/>
    <x v="1"/>
    <x v="9"/>
    <s v="Acco Smartsocket Color-Coded Six-Outlet AC Adapter Model Surge Protectors"/>
    <n v="35.207999999999998"/>
    <n v="1"/>
    <n v="0.2"/>
    <n v="2.6406000000000001"/>
    <x v="3"/>
  </r>
  <r>
    <n v="9601"/>
    <x v="4814"/>
    <x v="3"/>
    <d v="2014-05-09T00:00:00"/>
    <d v="2014-05-12T00:00:00"/>
    <s v="Second Class"/>
    <s v="EB-13705"/>
    <s v="Ed Braxton"/>
    <s v="Corporate"/>
    <s v="United States"/>
    <s v="Mansfield"/>
    <x v="5"/>
    <n v="76063"/>
    <x v="2"/>
    <s v="OFF-PA-10003848"/>
    <x v="1"/>
    <x v="10"/>
    <s v="Xerox 1997"/>
    <n v="41.472000000000001"/>
    <n v="8"/>
    <n v="0.2"/>
    <n v="14.5152"/>
    <x v="5"/>
  </r>
  <r>
    <n v="9602"/>
    <x v="4815"/>
    <x v="0"/>
    <d v="2013-09-05T00:00:00"/>
    <d v="2013-09-10T00:00:00"/>
    <s v="Standard Class"/>
    <s v="JP-15520"/>
    <s v="Jeremy Pistek"/>
    <s v="Consumer"/>
    <s v="United States"/>
    <s v="Jonesboro"/>
    <x v="36"/>
    <n v="72401"/>
    <x v="0"/>
    <s v="OFF-PA-10001357"/>
    <x v="1"/>
    <x v="10"/>
    <s v="Xerox 1886"/>
    <n v="239.5"/>
    <n v="5"/>
    <n v="0"/>
    <n v="114.96"/>
    <x v="8"/>
  </r>
  <r>
    <n v="9603"/>
    <x v="4816"/>
    <x v="2"/>
    <d v="2011-05-19T00:00:00"/>
    <d v="2011-05-22T00:00:00"/>
    <s v="First Class"/>
    <s v="TD-20995"/>
    <s v="Tamara Dahlen"/>
    <s v="Consumer"/>
    <s v="United States"/>
    <s v="Virginia Beach"/>
    <x v="17"/>
    <n v="23464"/>
    <x v="0"/>
    <s v="OFF-SU-10004737"/>
    <x v="1"/>
    <x v="14"/>
    <s v="Acme Design Stainless Steel Bent Scissors"/>
    <n v="34.200000000000003"/>
    <n v="5"/>
    <n v="0"/>
    <n v="9.234"/>
    <x v="5"/>
  </r>
  <r>
    <n v="9604"/>
    <x v="4817"/>
    <x v="0"/>
    <d v="2013-06-18T00:00:00"/>
    <d v="2013-06-24T00:00:00"/>
    <s v="Standard Class"/>
    <s v="DM-13345"/>
    <s v="Denise Monton"/>
    <s v="Corporate"/>
    <s v="United States"/>
    <s v="Rochester"/>
    <x v="15"/>
    <n v="14609"/>
    <x v="3"/>
    <s v="FUR-TA-10003715"/>
    <x v="0"/>
    <x v="3"/>
    <s v="Hon 2111 Invitation Series Corner Table"/>
    <n v="376.86599999999999"/>
    <n v="3"/>
    <n v="0.4"/>
    <n v="-213.5574"/>
    <x v="1"/>
  </r>
  <r>
    <n v="9605"/>
    <x v="4818"/>
    <x v="1"/>
    <d v="2012-11-02T00:00:00"/>
    <d v="2012-11-05T00:00:00"/>
    <s v="First Class"/>
    <s v="EG-13900"/>
    <s v="Emily Grady"/>
    <s v="Consumer"/>
    <s v="United States"/>
    <s v="Chesapeake"/>
    <x v="17"/>
    <n v="23320"/>
    <x v="0"/>
    <s v="OFF-AP-10003099"/>
    <x v="1"/>
    <x v="9"/>
    <s v="Eureka Hand Vacuum, Bagless"/>
    <n v="197.72"/>
    <n v="4"/>
    <n v="0"/>
    <n v="55.361600000000003"/>
    <x v="0"/>
  </r>
  <r>
    <n v="9606"/>
    <x v="4819"/>
    <x v="3"/>
    <d v="2014-11-05T00:00:00"/>
    <d v="2014-11-10T00:00:00"/>
    <s v="Standard Class"/>
    <s v="HG-14965"/>
    <s v="Henry Goldwyn"/>
    <s v="Corporate"/>
    <s v="United States"/>
    <s v="Lancaster"/>
    <x v="24"/>
    <n v="43130"/>
    <x v="3"/>
    <s v="TEC-AC-10002323"/>
    <x v="2"/>
    <x v="11"/>
    <s v="SanDisk Ultra 32 GB MicroSDHC Class 10 Memory Card"/>
    <n v="70.72"/>
    <n v="4"/>
    <n v="0.2"/>
    <n v="-6.1879999999999997"/>
    <x v="0"/>
  </r>
  <r>
    <n v="9607"/>
    <x v="4819"/>
    <x v="3"/>
    <d v="2014-11-05T00:00:00"/>
    <d v="2014-11-10T00:00:00"/>
    <s v="Standard Class"/>
    <s v="HG-14965"/>
    <s v="Henry Goldwyn"/>
    <s v="Corporate"/>
    <s v="United States"/>
    <s v="Lancaster"/>
    <x v="24"/>
    <n v="43130"/>
    <x v="3"/>
    <s v="OFF-ST-10002344"/>
    <x v="1"/>
    <x v="4"/>
    <s v="Carina 42&quot;Hx23 3/4&quot;W Media Storage Unit"/>
    <n v="194.352"/>
    <n v="3"/>
    <n v="0.2"/>
    <n v="-43.729199999999999"/>
    <x v="0"/>
  </r>
  <r>
    <n v="9608"/>
    <x v="4820"/>
    <x v="3"/>
    <d v="2014-12-06T00:00:00"/>
    <d v="2014-12-09T00:00:00"/>
    <s v="Second Class"/>
    <s v="BF-11080"/>
    <s v="Bart Folk"/>
    <s v="Consumer"/>
    <s v="United States"/>
    <s v="New York City"/>
    <x v="15"/>
    <n v="10024"/>
    <x v="3"/>
    <s v="OFF-PA-10000007"/>
    <x v="1"/>
    <x v="10"/>
    <s v="Telephone Message Books with Fax/Mobile Section, 4 1/4&quot; x 6&quot;"/>
    <n v="21.6"/>
    <n v="6"/>
    <n v="0"/>
    <n v="9.9359999999999999"/>
    <x v="4"/>
  </r>
  <r>
    <n v="9609"/>
    <x v="4820"/>
    <x v="3"/>
    <d v="2014-12-06T00:00:00"/>
    <d v="2014-12-09T00:00:00"/>
    <s v="Second Class"/>
    <s v="BF-11080"/>
    <s v="Bart Folk"/>
    <s v="Consumer"/>
    <s v="United States"/>
    <s v="New York City"/>
    <x v="15"/>
    <n v="10024"/>
    <x v="3"/>
    <s v="OFF-LA-10000248"/>
    <x v="1"/>
    <x v="2"/>
    <s v="Avery 52"/>
    <n v="11.07"/>
    <n v="3"/>
    <n v="0"/>
    <n v="5.2028999999999996"/>
    <x v="4"/>
  </r>
  <r>
    <n v="9610"/>
    <x v="4821"/>
    <x v="0"/>
    <d v="2013-05-17T00:00:00"/>
    <d v="2013-05-20T00:00:00"/>
    <s v="Second Class"/>
    <s v="SC-20095"/>
    <s v="Sanjit Chand"/>
    <s v="Consumer"/>
    <s v="United States"/>
    <s v="Los Angeles"/>
    <x v="1"/>
    <n v="90045"/>
    <x v="1"/>
    <s v="FUR-FU-10002116"/>
    <x v="0"/>
    <x v="5"/>
    <s v="Tenex Carpeted, Granite-Look or Clear Contemporary Contour Shape Chair Mats"/>
    <n v="282.83999999999997"/>
    <n v="4"/>
    <n v="0"/>
    <n v="19.7988"/>
    <x v="5"/>
  </r>
  <r>
    <n v="9611"/>
    <x v="4821"/>
    <x v="0"/>
    <d v="2013-05-17T00:00:00"/>
    <d v="2013-05-20T00:00:00"/>
    <s v="Second Class"/>
    <s v="SC-20095"/>
    <s v="Sanjit Chand"/>
    <s v="Consumer"/>
    <s v="United States"/>
    <s v="Los Angeles"/>
    <x v="1"/>
    <n v="90045"/>
    <x v="1"/>
    <s v="OFF-LA-10002195"/>
    <x v="1"/>
    <x v="2"/>
    <s v="Avery 481"/>
    <n v="27.72"/>
    <n v="9"/>
    <n v="0"/>
    <n v="13.3056"/>
    <x v="5"/>
  </r>
  <r>
    <n v="9612"/>
    <x v="4822"/>
    <x v="3"/>
    <d v="2014-10-25T00:00:00"/>
    <d v="2014-10-31T00:00:00"/>
    <s v="Standard Class"/>
    <s v="CS-11950"/>
    <s v="Carlos Soltero"/>
    <s v="Consumer"/>
    <s v="United States"/>
    <s v="Jackson"/>
    <x v="35"/>
    <n v="39212"/>
    <x v="0"/>
    <s v="OFF-FA-10000735"/>
    <x v="1"/>
    <x v="13"/>
    <s v="Staples"/>
    <n v="11.68"/>
    <n v="4"/>
    <n v="0"/>
    <n v="5.2560000000000002"/>
    <x v="2"/>
  </r>
  <r>
    <n v="9613"/>
    <x v="4823"/>
    <x v="0"/>
    <d v="2013-09-19T00:00:00"/>
    <d v="2013-09-23T00:00:00"/>
    <s v="Standard Class"/>
    <s v="BD-11320"/>
    <s v="Bill Donatelli"/>
    <s v="Consumer"/>
    <s v="United States"/>
    <s v="Woodland"/>
    <x v="1"/>
    <n v="95695"/>
    <x v="1"/>
    <s v="TEC-PH-10001299"/>
    <x v="2"/>
    <x v="7"/>
    <s v="Polycom CX300 Desktop Phone USB VoIP phone"/>
    <n v="239.98400000000001"/>
    <n v="2"/>
    <n v="0.2"/>
    <n v="23.9984"/>
    <x v="8"/>
  </r>
  <r>
    <n v="9614"/>
    <x v="4824"/>
    <x v="2"/>
    <d v="2011-11-11T00:00:00"/>
    <d v="2011-11-13T00:00:00"/>
    <s v="First Class"/>
    <s v="MZ-17515"/>
    <s v="Mary Zewe"/>
    <s v="Corporate"/>
    <s v="United States"/>
    <s v="Seattle"/>
    <x v="4"/>
    <n v="98115"/>
    <x v="1"/>
    <s v="OFF-AP-10002892"/>
    <x v="1"/>
    <x v="9"/>
    <s v="Belkin F5C206VTEL 6 Outlet Surge"/>
    <n v="22.98"/>
    <n v="1"/>
    <n v="0"/>
    <n v="6.8940000000000001"/>
    <x v="0"/>
  </r>
  <r>
    <n v="9615"/>
    <x v="4824"/>
    <x v="2"/>
    <d v="2011-11-11T00:00:00"/>
    <d v="2011-11-13T00:00:00"/>
    <s v="First Class"/>
    <s v="MZ-17515"/>
    <s v="Mary Zewe"/>
    <s v="Corporate"/>
    <s v="United States"/>
    <s v="Seattle"/>
    <x v="4"/>
    <n v="98115"/>
    <x v="1"/>
    <s v="TEC-AC-10002718"/>
    <x v="2"/>
    <x v="11"/>
    <s v="Belkin Standard 104 key USB Keyboard"/>
    <n v="102.13"/>
    <n v="7"/>
    <n v="0"/>
    <n v="15.3195"/>
    <x v="0"/>
  </r>
  <r>
    <n v="9616"/>
    <x v="4824"/>
    <x v="2"/>
    <d v="2011-11-11T00:00:00"/>
    <d v="2011-11-13T00:00:00"/>
    <s v="First Class"/>
    <s v="MZ-17515"/>
    <s v="Mary Zewe"/>
    <s v="Corporate"/>
    <s v="United States"/>
    <s v="Seattle"/>
    <x v="4"/>
    <n v="98115"/>
    <x v="1"/>
    <s v="OFF-BI-10003527"/>
    <x v="1"/>
    <x v="8"/>
    <s v="Fellowes PB500 Electric Punch Plastic Comb Binding Machine with Manual Bind"/>
    <n v="2033.5840000000001"/>
    <n v="2"/>
    <n v="0.2"/>
    <n v="762.59400000000005"/>
    <x v="0"/>
  </r>
  <r>
    <n v="9617"/>
    <x v="4825"/>
    <x v="0"/>
    <d v="2013-08-23T00:00:00"/>
    <d v="2013-08-30T00:00:00"/>
    <s v="Standard Class"/>
    <s v="PW-19030"/>
    <s v="Pauline Webber"/>
    <s v="Corporate"/>
    <s v="United States"/>
    <s v="Los Angeles"/>
    <x v="1"/>
    <n v="90049"/>
    <x v="1"/>
    <s v="OFF-AR-10002255"/>
    <x v="1"/>
    <x v="6"/>
    <s v="Newell 346"/>
    <n v="5.76"/>
    <n v="2"/>
    <n v="0"/>
    <n v="1.6704000000000001"/>
    <x v="6"/>
  </r>
  <r>
    <n v="9618"/>
    <x v="4826"/>
    <x v="3"/>
    <d v="2014-11-17T00:00:00"/>
    <d v="2014-11-22T00:00:00"/>
    <s v="Standard Class"/>
    <s v="BS-11380"/>
    <s v="Bill Stewart"/>
    <s v="Corporate"/>
    <s v="United States"/>
    <s v="Bowling Green"/>
    <x v="24"/>
    <n v="43402"/>
    <x v="3"/>
    <s v="TEC-CO-10002095"/>
    <x v="2"/>
    <x v="16"/>
    <s v="Hewlett Packard 610 Color Digital Copier / Printer"/>
    <n v="899.98199999999997"/>
    <n v="3"/>
    <n v="0.4"/>
    <n v="74.998500000000007"/>
    <x v="0"/>
  </r>
  <r>
    <n v="9619"/>
    <x v="4826"/>
    <x v="3"/>
    <d v="2014-11-17T00:00:00"/>
    <d v="2014-11-22T00:00:00"/>
    <s v="Standard Class"/>
    <s v="BS-11380"/>
    <s v="Bill Stewart"/>
    <s v="Corporate"/>
    <s v="United States"/>
    <s v="Bowling Green"/>
    <x v="24"/>
    <n v="43402"/>
    <x v="3"/>
    <s v="OFF-AR-10004022"/>
    <x v="1"/>
    <x v="6"/>
    <s v="Panasonic KP-380BK Classic Electric Pencil Sharpener"/>
    <n v="86.352000000000004"/>
    <n v="3"/>
    <n v="0.2"/>
    <n v="5.3970000000000002"/>
    <x v="0"/>
  </r>
  <r>
    <n v="9620"/>
    <x v="4826"/>
    <x v="3"/>
    <d v="2014-11-17T00:00:00"/>
    <d v="2014-11-22T00:00:00"/>
    <s v="Standard Class"/>
    <s v="BS-11380"/>
    <s v="Bill Stewart"/>
    <s v="Corporate"/>
    <s v="United States"/>
    <s v="Bowling Green"/>
    <x v="24"/>
    <n v="43402"/>
    <x v="3"/>
    <s v="TEC-AC-10002335"/>
    <x v="2"/>
    <x v="11"/>
    <s v="Logitech Media Keyboard K200"/>
    <n v="139.96"/>
    <n v="5"/>
    <n v="0.2"/>
    <n v="-1.7495000000000001"/>
    <x v="0"/>
  </r>
  <r>
    <n v="9621"/>
    <x v="4827"/>
    <x v="2"/>
    <d v="2011-09-26T00:00:00"/>
    <d v="2011-09-30T00:00:00"/>
    <s v="Standard Class"/>
    <s v="DA-13450"/>
    <s v="Dianna Arnett"/>
    <s v="Home Office"/>
    <s v="United States"/>
    <s v="Lancaster"/>
    <x v="24"/>
    <n v="43130"/>
    <x v="3"/>
    <s v="OFF-AP-10001634"/>
    <x v="1"/>
    <x v="9"/>
    <s v="Hoover Commercial Lightweight Upright Vacuum"/>
    <n v="16.704000000000001"/>
    <n v="6"/>
    <n v="0.2"/>
    <n v="1.2527999999999999"/>
    <x v="8"/>
  </r>
  <r>
    <n v="9622"/>
    <x v="4827"/>
    <x v="2"/>
    <d v="2011-09-26T00:00:00"/>
    <d v="2011-09-30T00:00:00"/>
    <s v="Standard Class"/>
    <s v="DA-13450"/>
    <s v="Dianna Arnett"/>
    <s v="Home Office"/>
    <s v="United States"/>
    <s v="Lancaster"/>
    <x v="24"/>
    <n v="43130"/>
    <x v="3"/>
    <s v="TEC-AC-10002370"/>
    <x v="2"/>
    <x v="11"/>
    <s v="Maxell CD-R Discs"/>
    <n v="3.1520000000000001"/>
    <n v="2"/>
    <n v="0.2"/>
    <n v="0.4728"/>
    <x v="8"/>
  </r>
  <r>
    <n v="9623"/>
    <x v="4827"/>
    <x v="2"/>
    <d v="2011-09-26T00:00:00"/>
    <d v="2011-09-30T00:00:00"/>
    <s v="Standard Class"/>
    <s v="DA-13450"/>
    <s v="Dianna Arnett"/>
    <s v="Home Office"/>
    <s v="United States"/>
    <s v="Lancaster"/>
    <x v="24"/>
    <n v="43130"/>
    <x v="3"/>
    <s v="OFF-PA-10000174"/>
    <x v="1"/>
    <x v="10"/>
    <s v="Message Book, Wirebound, Four 5 1/2&quot; X 4&quot; Forms/Pg., 200 Dupl. Sets/Book"/>
    <n v="32.896000000000001"/>
    <n v="4"/>
    <n v="0.2"/>
    <n v="11.102399999999999"/>
    <x v="8"/>
  </r>
  <r>
    <n v="9624"/>
    <x v="4828"/>
    <x v="3"/>
    <d v="2014-06-30T00:00:00"/>
    <d v="2014-07-01T00:00:00"/>
    <s v="First Class"/>
    <s v="ME-17725"/>
    <s v="Max Engle"/>
    <s v="Consumer"/>
    <s v="United States"/>
    <s v="Dallas"/>
    <x v="5"/>
    <n v="75220"/>
    <x v="2"/>
    <s v="OFF-AP-10000240"/>
    <x v="1"/>
    <x v="9"/>
    <s v="Belkin F9G930V10-GRY 9 Outlet Surge"/>
    <n v="21.391999999999999"/>
    <n v="2"/>
    <n v="0.8"/>
    <n v="-54.549599999999998"/>
    <x v="1"/>
  </r>
  <r>
    <n v="9625"/>
    <x v="4828"/>
    <x v="3"/>
    <d v="2014-06-30T00:00:00"/>
    <d v="2014-07-01T00:00:00"/>
    <s v="First Class"/>
    <s v="ME-17725"/>
    <s v="Max Engle"/>
    <s v="Consumer"/>
    <s v="United States"/>
    <s v="Dallas"/>
    <x v="5"/>
    <n v="75220"/>
    <x v="2"/>
    <s v="FUR-TA-10002855"/>
    <x v="0"/>
    <x v="3"/>
    <s v="Bevis Round Conference Table Top &amp; Single Column Base"/>
    <n v="307.31400000000002"/>
    <n v="3"/>
    <n v="0.3"/>
    <n v="-39.511800000000001"/>
    <x v="1"/>
  </r>
  <r>
    <n v="9626"/>
    <x v="4828"/>
    <x v="3"/>
    <d v="2014-06-30T00:00:00"/>
    <d v="2014-07-01T00:00:00"/>
    <s v="First Class"/>
    <s v="ME-17725"/>
    <s v="Max Engle"/>
    <s v="Consumer"/>
    <s v="United States"/>
    <s v="Dallas"/>
    <x v="5"/>
    <n v="75220"/>
    <x v="2"/>
    <s v="FUR-BO-10000780"/>
    <x v="0"/>
    <x v="0"/>
    <s v="O'Sullivan Plantations 2-Door Library in Landvery Oak"/>
    <n v="409.99919999999997"/>
    <n v="3"/>
    <n v="0.32"/>
    <n v="-96.470399999999998"/>
    <x v="1"/>
  </r>
  <r>
    <n v="9627"/>
    <x v="4829"/>
    <x v="3"/>
    <d v="2014-09-24T00:00:00"/>
    <d v="2014-09-26T00:00:00"/>
    <s v="First Class"/>
    <s v="MH-17785"/>
    <s v="Maya Herman"/>
    <s v="Corporate"/>
    <s v="United States"/>
    <s v="Lubbock"/>
    <x v="5"/>
    <n v="79424"/>
    <x v="2"/>
    <s v="OFF-PA-10001846"/>
    <x v="1"/>
    <x v="10"/>
    <s v="Xerox 1899"/>
    <n v="9.2479999999999993"/>
    <n v="2"/>
    <n v="0.2"/>
    <n v="3.3523999999999998"/>
    <x v="8"/>
  </r>
  <r>
    <n v="9628"/>
    <x v="4830"/>
    <x v="2"/>
    <d v="2011-11-23T00:00:00"/>
    <d v="2011-11-27T00:00:00"/>
    <s v="Standard Class"/>
    <s v="BT-11440"/>
    <s v="Bobby Trafton"/>
    <s v="Consumer"/>
    <s v="United States"/>
    <s v="Detroit"/>
    <x v="12"/>
    <n v="48227"/>
    <x v="2"/>
    <s v="OFF-BI-10002049"/>
    <x v="1"/>
    <x v="8"/>
    <s v="UniKeep View Case Binders"/>
    <n v="14.67"/>
    <n v="3"/>
    <n v="0"/>
    <n v="6.7481999999999998"/>
    <x v="0"/>
  </r>
  <r>
    <n v="9629"/>
    <x v="4831"/>
    <x v="2"/>
    <d v="2011-01-14T00:00:00"/>
    <d v="2011-01-19T00:00:00"/>
    <s v="Standard Class"/>
    <s v="MM-17920"/>
    <s v="Michael Moore"/>
    <s v="Consumer"/>
    <s v="United States"/>
    <s v="Newark"/>
    <x v="24"/>
    <n v="43055"/>
    <x v="3"/>
    <s v="OFF-PA-10002947"/>
    <x v="1"/>
    <x v="10"/>
    <s v="Xerox 1923"/>
    <n v="37.408000000000001"/>
    <n v="7"/>
    <n v="0.2"/>
    <n v="13.0928"/>
    <x v="9"/>
  </r>
  <r>
    <n v="9630"/>
    <x v="4831"/>
    <x v="2"/>
    <d v="2011-01-14T00:00:00"/>
    <d v="2011-01-19T00:00:00"/>
    <s v="Standard Class"/>
    <s v="MM-17920"/>
    <s v="Michael Moore"/>
    <s v="Consumer"/>
    <s v="United States"/>
    <s v="Newark"/>
    <x v="24"/>
    <n v="43055"/>
    <x v="3"/>
    <s v="OFF-BI-10003476"/>
    <x v="1"/>
    <x v="8"/>
    <s v="Avery Metallic Poly Binders"/>
    <n v="3.4380000000000002"/>
    <n v="2"/>
    <n v="0.7"/>
    <n v="-2.5211999999999999"/>
    <x v="9"/>
  </r>
  <r>
    <n v="9631"/>
    <x v="4832"/>
    <x v="0"/>
    <d v="2013-06-01T00:00:00"/>
    <d v="2013-06-07T00:00:00"/>
    <s v="Standard Class"/>
    <s v="NM-18520"/>
    <s v="Neoma Murray"/>
    <s v="Consumer"/>
    <s v="United States"/>
    <s v="New York City"/>
    <x v="15"/>
    <n v="10011"/>
    <x v="3"/>
    <s v="OFF-BI-10002609"/>
    <x v="1"/>
    <x v="8"/>
    <s v="Avery Hidden Tab Dividers for Binding Systems"/>
    <n v="7.1520000000000001"/>
    <n v="3"/>
    <n v="0.2"/>
    <n v="2.3243999999999998"/>
    <x v="1"/>
  </r>
  <r>
    <n v="9632"/>
    <x v="4832"/>
    <x v="0"/>
    <d v="2013-06-01T00:00:00"/>
    <d v="2013-06-07T00:00:00"/>
    <s v="Standard Class"/>
    <s v="NM-18520"/>
    <s v="Neoma Murray"/>
    <s v="Consumer"/>
    <s v="United States"/>
    <s v="New York City"/>
    <x v="15"/>
    <n v="10011"/>
    <x v="3"/>
    <s v="TEC-PH-10003215"/>
    <x v="2"/>
    <x v="7"/>
    <s v="Jackery Bar Premium Fast-charging Portable Charger"/>
    <n v="179.7"/>
    <n v="6"/>
    <n v="0"/>
    <n v="88.052999999999997"/>
    <x v="1"/>
  </r>
  <r>
    <n v="9633"/>
    <x v="4833"/>
    <x v="3"/>
    <d v="2014-02-14T00:00:00"/>
    <d v="2014-02-18T00:00:00"/>
    <s v="Standard Class"/>
    <s v="MH-17455"/>
    <s v="Mark Hamilton"/>
    <s v="Consumer"/>
    <s v="United States"/>
    <s v="Minneapolis"/>
    <x v="11"/>
    <n v="55407"/>
    <x v="2"/>
    <s v="OFF-AP-10004785"/>
    <x v="1"/>
    <x v="9"/>
    <s v="Holmes Replacement Filter for HEPA Air Cleaner, Medium Room"/>
    <n v="90.64"/>
    <n v="8"/>
    <n v="0"/>
    <n v="38.975200000000001"/>
    <x v="11"/>
  </r>
  <r>
    <n v="9634"/>
    <x v="4834"/>
    <x v="2"/>
    <d v="2011-10-14T00:00:00"/>
    <d v="2011-10-17T00:00:00"/>
    <s v="First Class"/>
    <s v="TC-21295"/>
    <s v="Toby Carlisle"/>
    <s v="Consumer"/>
    <s v="United States"/>
    <s v="Everett"/>
    <x v="31"/>
    <n v="2149"/>
    <x v="3"/>
    <s v="TEC-AC-10000865"/>
    <x v="2"/>
    <x v="11"/>
    <s v="WD My Passport Ultra 500GB Portable External Hard Drive"/>
    <n v="177"/>
    <n v="3"/>
    <n v="0"/>
    <n v="30.09"/>
    <x v="2"/>
  </r>
  <r>
    <n v="9635"/>
    <x v="4834"/>
    <x v="2"/>
    <d v="2011-10-14T00:00:00"/>
    <d v="2011-10-17T00:00:00"/>
    <s v="First Class"/>
    <s v="TC-21295"/>
    <s v="Toby Carlisle"/>
    <s v="Consumer"/>
    <s v="United States"/>
    <s v="Everett"/>
    <x v="31"/>
    <n v="2149"/>
    <x v="3"/>
    <s v="OFF-ST-10000615"/>
    <x v="1"/>
    <x v="4"/>
    <s v="SimpliFile Personal File, Black Granite, 15w x 6-15/16d x 11-1/4h"/>
    <n v="79.45"/>
    <n v="7"/>
    <n v="0"/>
    <n v="22.245999999999999"/>
    <x v="2"/>
  </r>
  <r>
    <n v="9636"/>
    <x v="4834"/>
    <x v="2"/>
    <d v="2011-10-14T00:00:00"/>
    <d v="2011-10-17T00:00:00"/>
    <s v="First Class"/>
    <s v="TC-21295"/>
    <s v="Toby Carlisle"/>
    <s v="Consumer"/>
    <s v="United States"/>
    <s v="Everett"/>
    <x v="31"/>
    <n v="2149"/>
    <x v="3"/>
    <s v="FUR-CH-10000749"/>
    <x v="0"/>
    <x v="1"/>
    <s v="Office Star - Ergonomic Mid Back Chair with 2-Way Adjustable Arms"/>
    <n v="1628.82"/>
    <n v="9"/>
    <n v="0"/>
    <n v="260.6112"/>
    <x v="2"/>
  </r>
  <r>
    <n v="9637"/>
    <x v="4835"/>
    <x v="2"/>
    <d v="2011-11-18T00:00:00"/>
    <d v="2011-11-25T00:00:00"/>
    <s v="Standard Class"/>
    <s v="MH-17785"/>
    <s v="Maya Herman"/>
    <s v="Corporate"/>
    <s v="United States"/>
    <s v="Seattle"/>
    <x v="4"/>
    <n v="98105"/>
    <x v="1"/>
    <s v="FUR-FU-10003553"/>
    <x v="0"/>
    <x v="5"/>
    <s v="Howard Miller 13-1/2&quot; Diameter Rosebrook Wall Clock"/>
    <n v="137.54"/>
    <n v="2"/>
    <n v="0"/>
    <n v="55.015999999999998"/>
    <x v="0"/>
  </r>
  <r>
    <n v="9638"/>
    <x v="4835"/>
    <x v="2"/>
    <d v="2011-11-18T00:00:00"/>
    <d v="2011-11-25T00:00:00"/>
    <s v="Standard Class"/>
    <s v="MH-17785"/>
    <s v="Maya Herman"/>
    <s v="Corporate"/>
    <s v="United States"/>
    <s v="Seattle"/>
    <x v="4"/>
    <n v="98105"/>
    <x v="1"/>
    <s v="FUR-TA-10003008"/>
    <x v="0"/>
    <x v="3"/>
    <s v="Lesro Round Back Collection Coffee Table, End Table"/>
    <n v="730.2"/>
    <n v="4"/>
    <n v="0"/>
    <n v="94.926000000000002"/>
    <x v="0"/>
  </r>
  <r>
    <n v="9639"/>
    <x v="4836"/>
    <x v="3"/>
    <d v="2014-11-13T00:00:00"/>
    <d v="2014-11-16T00:00:00"/>
    <s v="Second Class"/>
    <s v="EP-13915"/>
    <s v="Emily Phan"/>
    <s v="Consumer"/>
    <s v="United States"/>
    <s v="Los Angeles"/>
    <x v="1"/>
    <n v="90032"/>
    <x v="1"/>
    <s v="OFF-PA-10001846"/>
    <x v="1"/>
    <x v="10"/>
    <s v="Xerox 1899"/>
    <n v="11.56"/>
    <n v="2"/>
    <n v="0"/>
    <n v="5.6643999999999997"/>
    <x v="0"/>
  </r>
  <r>
    <n v="9640"/>
    <x v="4837"/>
    <x v="1"/>
    <d v="2012-01-28T00:00:00"/>
    <d v="2012-01-31T00:00:00"/>
    <s v="Second Class"/>
    <s v="JH-15985"/>
    <s v="Joseph Holt"/>
    <s v="Consumer"/>
    <s v="United States"/>
    <s v="Concord"/>
    <x v="3"/>
    <n v="28027"/>
    <x v="0"/>
    <s v="FUR-TA-10000198"/>
    <x v="0"/>
    <x v="3"/>
    <s v="Chromcraft Bull-Nose Wood Oval Conference Tables &amp; Bases"/>
    <n v="4297.6440000000002"/>
    <n v="13"/>
    <n v="0.4"/>
    <n v="-1862.3124"/>
    <x v="9"/>
  </r>
  <r>
    <n v="9641"/>
    <x v="4838"/>
    <x v="2"/>
    <d v="2011-03-07T00:00:00"/>
    <d v="2011-03-12T00:00:00"/>
    <s v="Standard Class"/>
    <s v="CM-12715"/>
    <s v="Craig Molinari"/>
    <s v="Corporate"/>
    <s v="United States"/>
    <s v="Seattle"/>
    <x v="4"/>
    <n v="98103"/>
    <x v="1"/>
    <s v="OFF-AR-10000390"/>
    <x v="1"/>
    <x v="6"/>
    <s v="Newell Chalk Holder"/>
    <n v="20.65"/>
    <n v="5"/>
    <n v="0"/>
    <n v="9.4990000000000006"/>
    <x v="10"/>
  </r>
  <r>
    <n v="9642"/>
    <x v="4838"/>
    <x v="2"/>
    <d v="2011-03-07T00:00:00"/>
    <d v="2011-03-12T00:00:00"/>
    <s v="Standard Class"/>
    <s v="CM-12715"/>
    <s v="Craig Molinari"/>
    <s v="Corporate"/>
    <s v="United States"/>
    <s v="Seattle"/>
    <x v="4"/>
    <n v="98103"/>
    <x v="1"/>
    <s v="OFF-ST-10000934"/>
    <x v="1"/>
    <x v="4"/>
    <s v="Contico 72&quot;H Heavy-Duty Storage System"/>
    <n v="204.9"/>
    <n v="5"/>
    <n v="0"/>
    <n v="0"/>
    <x v="10"/>
  </r>
  <r>
    <n v="9643"/>
    <x v="4838"/>
    <x v="2"/>
    <d v="2011-03-07T00:00:00"/>
    <d v="2011-03-12T00:00:00"/>
    <s v="Standard Class"/>
    <s v="CM-12715"/>
    <s v="Craig Molinari"/>
    <s v="Corporate"/>
    <s v="United States"/>
    <s v="Seattle"/>
    <x v="4"/>
    <n v="98103"/>
    <x v="1"/>
    <s v="FUR-CH-10002780"/>
    <x v="0"/>
    <x v="1"/>
    <s v="Office Star - Task Chair with Contemporary Loop Arms"/>
    <n v="436.70400000000001"/>
    <n v="6"/>
    <n v="0.2"/>
    <n v="21.8352"/>
    <x v="10"/>
  </r>
  <r>
    <n v="9644"/>
    <x v="4838"/>
    <x v="2"/>
    <d v="2011-03-07T00:00:00"/>
    <d v="2011-03-12T00:00:00"/>
    <s v="Standard Class"/>
    <s v="CM-12715"/>
    <s v="Craig Molinari"/>
    <s v="Corporate"/>
    <s v="United States"/>
    <s v="Seattle"/>
    <x v="4"/>
    <n v="98103"/>
    <x v="1"/>
    <s v="FUR-CH-10004495"/>
    <x v="0"/>
    <x v="1"/>
    <s v="Global Leather and Oak Executive Chair, Black"/>
    <n v="481.56799999999998"/>
    <n v="2"/>
    <n v="0.2"/>
    <n v="54.176400000000001"/>
    <x v="10"/>
  </r>
  <r>
    <n v="9645"/>
    <x v="4839"/>
    <x v="3"/>
    <d v="2014-06-09T00:00:00"/>
    <d v="2014-06-14T00:00:00"/>
    <s v="Standard Class"/>
    <s v="FO-14305"/>
    <s v="Frank Olsen"/>
    <s v="Consumer"/>
    <s v="United States"/>
    <s v="Glendale"/>
    <x v="16"/>
    <n v="85301"/>
    <x v="1"/>
    <s v="TEC-AC-10002006"/>
    <x v="2"/>
    <x v="11"/>
    <s v="Memorex Micro Travel Drive 16 GB"/>
    <n v="89.543999999999997"/>
    <n v="7"/>
    <n v="0.2"/>
    <n v="12.3123"/>
    <x v="1"/>
  </r>
  <r>
    <n v="9646"/>
    <x v="4839"/>
    <x v="3"/>
    <d v="2014-06-09T00:00:00"/>
    <d v="2014-06-14T00:00:00"/>
    <s v="Standard Class"/>
    <s v="FO-14305"/>
    <s v="Frank Olsen"/>
    <s v="Consumer"/>
    <s v="United States"/>
    <s v="Glendale"/>
    <x v="16"/>
    <n v="85301"/>
    <x v="1"/>
    <s v="OFF-ST-10002485"/>
    <x v="1"/>
    <x v="4"/>
    <s v="Rogers Deluxe File Chest"/>
    <n v="35.167999999999999"/>
    <n v="2"/>
    <n v="0.2"/>
    <n v="-8.3523999999999994"/>
    <x v="1"/>
  </r>
  <r>
    <n v="9647"/>
    <x v="4839"/>
    <x v="3"/>
    <d v="2014-06-09T00:00:00"/>
    <d v="2014-06-14T00:00:00"/>
    <s v="Standard Class"/>
    <s v="FO-14305"/>
    <s v="Frank Olsen"/>
    <s v="Consumer"/>
    <s v="United States"/>
    <s v="Glendale"/>
    <x v="16"/>
    <n v="85301"/>
    <x v="1"/>
    <s v="OFF-BI-10000778"/>
    <x v="1"/>
    <x v="8"/>
    <s v="GBC VeloBinder Electric Binding Machine"/>
    <n v="72.587999999999994"/>
    <n v="2"/>
    <n v="0.7"/>
    <n v="-48.392000000000003"/>
    <x v="1"/>
  </r>
  <r>
    <n v="9648"/>
    <x v="4840"/>
    <x v="2"/>
    <d v="2011-11-19T00:00:00"/>
    <d v="2011-11-24T00:00:00"/>
    <s v="Standard Class"/>
    <s v="MW-18220"/>
    <s v="Mitch Webber"/>
    <s v="Consumer"/>
    <s v="United States"/>
    <s v="Coon Rapids"/>
    <x v="11"/>
    <n v="55433"/>
    <x v="2"/>
    <s v="OFF-ST-10000877"/>
    <x v="1"/>
    <x v="4"/>
    <s v="Recycled Steel Personal File for Standard File Folders"/>
    <n v="221.16"/>
    <n v="4"/>
    <n v="0"/>
    <n v="57.501600000000003"/>
    <x v="0"/>
  </r>
  <r>
    <n v="9649"/>
    <x v="4840"/>
    <x v="2"/>
    <d v="2011-11-19T00:00:00"/>
    <d v="2011-11-24T00:00:00"/>
    <s v="Standard Class"/>
    <s v="MW-18220"/>
    <s v="Mitch Webber"/>
    <s v="Consumer"/>
    <s v="United States"/>
    <s v="Coon Rapids"/>
    <x v="11"/>
    <n v="55433"/>
    <x v="2"/>
    <s v="TEC-PH-10002103"/>
    <x v="2"/>
    <x v="7"/>
    <s v="Jabra SPEAK 410"/>
    <n v="281.97000000000003"/>
    <n v="3"/>
    <n v="0"/>
    <n v="78.951599999999999"/>
    <x v="0"/>
  </r>
  <r>
    <n v="9650"/>
    <x v="4841"/>
    <x v="0"/>
    <d v="2013-11-27T00:00:00"/>
    <d v="2013-12-01T00:00:00"/>
    <s v="Standard Class"/>
    <s v="MS-17365"/>
    <s v="Maribeth Schnelling"/>
    <s v="Consumer"/>
    <s v="United States"/>
    <s v="Los Angeles"/>
    <x v="1"/>
    <n v="90045"/>
    <x v="1"/>
    <s v="FUR-BO-10002213"/>
    <x v="0"/>
    <x v="0"/>
    <s v="DMI Eclipse Executive Suite Bookcases"/>
    <n v="3406.6640000000002"/>
    <n v="8"/>
    <n v="0.15"/>
    <n v="160.31360000000001"/>
    <x v="0"/>
  </r>
  <r>
    <n v="9651"/>
    <x v="4841"/>
    <x v="0"/>
    <d v="2013-11-27T00:00:00"/>
    <d v="2013-12-01T00:00:00"/>
    <s v="Standard Class"/>
    <s v="MS-17365"/>
    <s v="Maribeth Schnelling"/>
    <s v="Consumer"/>
    <s v="United States"/>
    <s v="Los Angeles"/>
    <x v="1"/>
    <n v="90045"/>
    <x v="1"/>
    <s v="OFF-AR-10004269"/>
    <x v="1"/>
    <x v="6"/>
    <s v="Newell 31"/>
    <n v="37.17"/>
    <n v="9"/>
    <n v="0"/>
    <n v="10.4076"/>
    <x v="0"/>
  </r>
  <r>
    <n v="9652"/>
    <x v="4841"/>
    <x v="0"/>
    <d v="2013-11-27T00:00:00"/>
    <d v="2013-12-01T00:00:00"/>
    <s v="Standard Class"/>
    <s v="MS-17365"/>
    <s v="Maribeth Schnelling"/>
    <s v="Consumer"/>
    <s v="United States"/>
    <s v="Los Angeles"/>
    <x v="1"/>
    <n v="90045"/>
    <x v="1"/>
    <s v="OFF-AP-10000055"/>
    <x v="1"/>
    <x v="9"/>
    <s v="Belkin F9S820V06 8 Outlet Surge"/>
    <n v="64.959999999999994"/>
    <n v="2"/>
    <n v="0"/>
    <n v="19.488"/>
    <x v="0"/>
  </r>
  <r>
    <n v="9653"/>
    <x v="4841"/>
    <x v="0"/>
    <d v="2013-11-27T00:00:00"/>
    <d v="2013-12-01T00:00:00"/>
    <s v="Standard Class"/>
    <s v="MS-17365"/>
    <s v="Maribeth Schnelling"/>
    <s v="Consumer"/>
    <s v="United States"/>
    <s v="Los Angeles"/>
    <x v="1"/>
    <n v="90045"/>
    <x v="1"/>
    <s v="FUR-FU-10002937"/>
    <x v="0"/>
    <x v="5"/>
    <s v="GE 48&quot; Fluorescent Tube, Cool White Energy Saver, 34 Watts, 30/Box"/>
    <n v="595.38"/>
    <n v="6"/>
    <n v="0"/>
    <n v="297.69"/>
    <x v="0"/>
  </r>
  <r>
    <n v="9654"/>
    <x v="4842"/>
    <x v="3"/>
    <d v="2014-01-24T00:00:00"/>
    <d v="2014-01-28T00:00:00"/>
    <s v="Standard Class"/>
    <s v="HP-14815"/>
    <s v="Harold Pawlan"/>
    <s v="Home Office"/>
    <s v="United States"/>
    <s v="Tucson"/>
    <x v="16"/>
    <n v="85705"/>
    <x v="1"/>
    <s v="TEC-AC-10001874"/>
    <x v="2"/>
    <x v="11"/>
    <s v="Logitech Wireless Anywhere Mouse MX for PC and Mac"/>
    <n v="95.983999999999995"/>
    <n v="2"/>
    <n v="0.2"/>
    <n v="11.997999999999999"/>
    <x v="9"/>
  </r>
  <r>
    <n v="9655"/>
    <x v="4842"/>
    <x v="3"/>
    <d v="2014-01-24T00:00:00"/>
    <d v="2014-01-28T00:00:00"/>
    <s v="Standard Class"/>
    <s v="HP-14815"/>
    <s v="Harold Pawlan"/>
    <s v="Home Office"/>
    <s v="United States"/>
    <s v="Tucson"/>
    <x v="16"/>
    <n v="85705"/>
    <x v="1"/>
    <s v="OFF-BI-10004506"/>
    <x v="1"/>
    <x v="8"/>
    <s v="Wilson Jones data.warehouse D-Ring Binders with DublLock"/>
    <n v="4.9379999999999997"/>
    <n v="2"/>
    <n v="0.7"/>
    <n v="-3.6212"/>
    <x v="9"/>
  </r>
  <r>
    <n v="9656"/>
    <x v="4843"/>
    <x v="2"/>
    <d v="2011-09-22T00:00:00"/>
    <d v="2011-09-29T00:00:00"/>
    <s v="Standard Class"/>
    <s v="AS-10090"/>
    <s v="Adam Shillingsburg"/>
    <s v="Consumer"/>
    <s v="United States"/>
    <s v="New York City"/>
    <x v="15"/>
    <n v="10035"/>
    <x v="3"/>
    <s v="FUR-FU-10001876"/>
    <x v="0"/>
    <x v="5"/>
    <s v="Computer Room Manger, 14&quot;"/>
    <n v="97.44"/>
    <n v="3"/>
    <n v="0"/>
    <n v="35.078400000000002"/>
    <x v="8"/>
  </r>
  <r>
    <n v="9657"/>
    <x v="4843"/>
    <x v="2"/>
    <d v="2011-09-22T00:00:00"/>
    <d v="2011-09-29T00:00:00"/>
    <s v="Standard Class"/>
    <s v="AS-10090"/>
    <s v="Adam Shillingsburg"/>
    <s v="Consumer"/>
    <s v="United States"/>
    <s v="New York City"/>
    <x v="15"/>
    <n v="10035"/>
    <x v="3"/>
    <s v="OFF-BI-10003355"/>
    <x v="1"/>
    <x v="8"/>
    <s v="Cardinal Holdit Business Card Pockets"/>
    <n v="3.984"/>
    <n v="1"/>
    <n v="0.2"/>
    <n v="1.3944000000000001"/>
    <x v="8"/>
  </r>
  <r>
    <n v="9658"/>
    <x v="4843"/>
    <x v="2"/>
    <d v="2011-09-22T00:00:00"/>
    <d v="2011-09-29T00:00:00"/>
    <s v="Standard Class"/>
    <s v="AS-10090"/>
    <s v="Adam Shillingsburg"/>
    <s v="Consumer"/>
    <s v="United States"/>
    <s v="New York City"/>
    <x v="15"/>
    <n v="10035"/>
    <x v="3"/>
    <s v="OFF-AR-10003876"/>
    <x v="1"/>
    <x v="6"/>
    <s v="Avery Hi-Liter GlideStik Fluorescent Highlighter, Yellow Ink"/>
    <n v="13.04"/>
    <n v="4"/>
    <n v="0"/>
    <n v="5.7375999999999996"/>
    <x v="8"/>
  </r>
  <r>
    <n v="9659"/>
    <x v="4843"/>
    <x v="2"/>
    <d v="2011-09-22T00:00:00"/>
    <d v="2011-09-29T00:00:00"/>
    <s v="Standard Class"/>
    <s v="AS-10090"/>
    <s v="Adam Shillingsburg"/>
    <s v="Consumer"/>
    <s v="United States"/>
    <s v="New York City"/>
    <x v="15"/>
    <n v="10035"/>
    <x v="3"/>
    <s v="FUR-CH-10004983"/>
    <x v="0"/>
    <x v="1"/>
    <s v="Office Star - Mid Back Dual function Ergonomic High Back Chair with 2-Way Adjustable Arms"/>
    <n v="579.52800000000002"/>
    <n v="4"/>
    <n v="0.1"/>
    <n v="83.709599999999995"/>
    <x v="8"/>
  </r>
  <r>
    <n v="9660"/>
    <x v="4844"/>
    <x v="2"/>
    <d v="2011-03-26T00:00:00"/>
    <d v="2011-03-30T00:00:00"/>
    <s v="Second Class"/>
    <s v="CS-12505"/>
    <s v="Cindy Stewart"/>
    <s v="Consumer"/>
    <s v="United States"/>
    <s v="Pomona"/>
    <x v="1"/>
    <n v="91767"/>
    <x v="1"/>
    <s v="OFF-LA-10001982"/>
    <x v="1"/>
    <x v="2"/>
    <s v="Smead Alpha-Z Color-Coded Name Labels First Letter Starter Set"/>
    <n v="18.75"/>
    <n v="5"/>
    <n v="0"/>
    <n v="9"/>
    <x v="10"/>
  </r>
  <r>
    <n v="9661"/>
    <x v="4845"/>
    <x v="0"/>
    <d v="2013-06-07T00:00:00"/>
    <d v="2013-06-12T00:00:00"/>
    <s v="Standard Class"/>
    <s v="ME-17320"/>
    <s v="Maria Etezadi"/>
    <s v="Home Office"/>
    <s v="United States"/>
    <s v="Santa Barbara"/>
    <x v="1"/>
    <n v="93101"/>
    <x v="1"/>
    <s v="TEC-PH-10001459"/>
    <x v="2"/>
    <x v="7"/>
    <s v="Samsung Galaxy Mega 6.3"/>
    <n v="3023.9279999999999"/>
    <n v="9"/>
    <n v="0.2"/>
    <n v="226.7946"/>
    <x v="1"/>
  </r>
  <r>
    <n v="9662"/>
    <x v="4845"/>
    <x v="0"/>
    <d v="2013-06-07T00:00:00"/>
    <d v="2013-06-12T00:00:00"/>
    <s v="Standard Class"/>
    <s v="ME-17320"/>
    <s v="Maria Etezadi"/>
    <s v="Home Office"/>
    <s v="United States"/>
    <s v="Santa Barbara"/>
    <x v="1"/>
    <n v="93101"/>
    <x v="1"/>
    <s v="TEC-AC-10002134"/>
    <x v="2"/>
    <x v="11"/>
    <s v="Rosewill 107 Normal Keys USB Wired Standard Keyboard"/>
    <n v="26.96"/>
    <n v="2"/>
    <n v="0"/>
    <n v="3.7744"/>
    <x v="1"/>
  </r>
  <r>
    <n v="9663"/>
    <x v="4845"/>
    <x v="0"/>
    <d v="2013-06-07T00:00:00"/>
    <d v="2013-06-12T00:00:00"/>
    <s v="Standard Class"/>
    <s v="ME-17320"/>
    <s v="Maria Etezadi"/>
    <s v="Home Office"/>
    <s v="United States"/>
    <s v="Santa Barbara"/>
    <x v="1"/>
    <n v="93101"/>
    <x v="1"/>
    <s v="TEC-PH-10001760"/>
    <x v="2"/>
    <x v="7"/>
    <s v="Bose SoundLink Bluetooth Speaker"/>
    <n v="477.6"/>
    <n v="3"/>
    <n v="0.2"/>
    <n v="161.19"/>
    <x v="1"/>
  </r>
  <r>
    <n v="9664"/>
    <x v="4846"/>
    <x v="3"/>
    <d v="2014-09-01T00:00:00"/>
    <d v="2014-09-06T00:00:00"/>
    <s v="Standard Class"/>
    <s v="MS-17770"/>
    <s v="Maxwell Schwartz"/>
    <s v="Consumer"/>
    <s v="United States"/>
    <s v="San Francisco"/>
    <x v="1"/>
    <n v="94109"/>
    <x v="1"/>
    <s v="OFF-ST-10001511"/>
    <x v="1"/>
    <x v="4"/>
    <s v="Space Solutions Commercial Steel Shelving"/>
    <n v="193.95"/>
    <n v="3"/>
    <n v="0"/>
    <n v="9.6974999999999998"/>
    <x v="8"/>
  </r>
  <r>
    <n v="9665"/>
    <x v="4847"/>
    <x v="1"/>
    <d v="2012-12-07T00:00:00"/>
    <d v="2012-12-07T00:00:00"/>
    <s v="Same Day"/>
    <s v="KH-16690"/>
    <s v="Kristen Hastings"/>
    <s v="Corporate"/>
    <s v="United States"/>
    <s v="Riverside"/>
    <x v="1"/>
    <n v="92503"/>
    <x v="1"/>
    <s v="OFF-PA-10003953"/>
    <x v="1"/>
    <x v="10"/>
    <s v="Xerox 218"/>
    <n v="12.96"/>
    <n v="2"/>
    <n v="0"/>
    <n v="6.2207999999999997"/>
    <x v="4"/>
  </r>
  <r>
    <n v="9666"/>
    <x v="4848"/>
    <x v="3"/>
    <d v="2014-11-17T00:00:00"/>
    <d v="2014-11-21T00:00:00"/>
    <s v="Standard Class"/>
    <s v="LC-16885"/>
    <s v="Lena Creighton"/>
    <s v="Consumer"/>
    <s v="United States"/>
    <s v="Los Angeles"/>
    <x v="1"/>
    <n v="90049"/>
    <x v="1"/>
    <s v="FUR-FU-10003268"/>
    <x v="0"/>
    <x v="5"/>
    <s v="Eldon Radial Chair Mat for Low to Medium Pile Carpets"/>
    <n v="119.94"/>
    <n v="3"/>
    <n v="0"/>
    <n v="23.988"/>
    <x v="0"/>
  </r>
  <r>
    <n v="9667"/>
    <x v="4848"/>
    <x v="3"/>
    <d v="2014-11-17T00:00:00"/>
    <d v="2014-11-21T00:00:00"/>
    <s v="Standard Class"/>
    <s v="LC-16885"/>
    <s v="Lena Creighton"/>
    <s v="Consumer"/>
    <s v="United States"/>
    <s v="Los Angeles"/>
    <x v="1"/>
    <n v="90049"/>
    <x v="1"/>
    <s v="FUR-FU-10001847"/>
    <x v="0"/>
    <x v="5"/>
    <s v="Eldon Image Series Black Desk Accessories"/>
    <n v="12.42"/>
    <n v="3"/>
    <n v="0"/>
    <n v="4.4711999999999996"/>
    <x v="0"/>
  </r>
  <r>
    <n v="9668"/>
    <x v="4849"/>
    <x v="0"/>
    <d v="2013-04-24T00:00:00"/>
    <d v="2013-04-28T00:00:00"/>
    <s v="Standard Class"/>
    <s v="AF-10870"/>
    <s v="Art Ferguson"/>
    <s v="Consumer"/>
    <s v="United States"/>
    <s v="San Clemente"/>
    <x v="1"/>
    <n v="92672"/>
    <x v="1"/>
    <s v="OFF-BI-10002764"/>
    <x v="1"/>
    <x v="8"/>
    <s v="Recycled Pressboard Report Cover with Reinforced Top Hinge"/>
    <n v="18.088000000000001"/>
    <n v="7"/>
    <n v="0.2"/>
    <n v="6.5568999999999997"/>
    <x v="3"/>
  </r>
  <r>
    <n v="9669"/>
    <x v="4849"/>
    <x v="0"/>
    <d v="2013-04-24T00:00:00"/>
    <d v="2013-04-28T00:00:00"/>
    <s v="Standard Class"/>
    <s v="AF-10870"/>
    <s v="Art Ferguson"/>
    <s v="Consumer"/>
    <s v="United States"/>
    <s v="San Clemente"/>
    <x v="1"/>
    <n v="92672"/>
    <x v="1"/>
    <s v="OFF-EN-10004386"/>
    <x v="1"/>
    <x v="12"/>
    <s v="Recycled Interoffice Envelopes with String and Button Closure, 10 x 13"/>
    <n v="71.97"/>
    <n v="3"/>
    <n v="0"/>
    <n v="35.984999999999999"/>
    <x v="3"/>
  </r>
  <r>
    <n v="9670"/>
    <x v="4850"/>
    <x v="3"/>
    <d v="2014-04-03T00:00:00"/>
    <d v="2014-04-07T00:00:00"/>
    <s v="Standard Class"/>
    <s v="AH-10465"/>
    <s v="Amy Hunt"/>
    <s v="Consumer"/>
    <s v="United States"/>
    <s v="Decatur"/>
    <x v="19"/>
    <n v="35601"/>
    <x v="0"/>
    <s v="OFF-LA-10001569"/>
    <x v="1"/>
    <x v="2"/>
    <s v="Avery 499"/>
    <n v="14.94"/>
    <n v="3"/>
    <n v="0"/>
    <n v="6.8723999999999998"/>
    <x v="3"/>
  </r>
  <r>
    <n v="9671"/>
    <x v="4851"/>
    <x v="1"/>
    <d v="2012-08-13T00:00:00"/>
    <d v="2012-08-15T00:00:00"/>
    <s v="First Class"/>
    <s v="GK-14620"/>
    <s v="Grace Kelly"/>
    <s v="Corporate"/>
    <s v="United States"/>
    <s v="Greensboro"/>
    <x v="3"/>
    <n v="27405"/>
    <x v="0"/>
    <s v="OFF-AR-10001446"/>
    <x v="1"/>
    <x v="6"/>
    <s v="Newell 309"/>
    <n v="64.680000000000007"/>
    <n v="7"/>
    <n v="0.2"/>
    <n v="8.0850000000000009"/>
    <x v="6"/>
  </r>
  <r>
    <n v="9672"/>
    <x v="4852"/>
    <x v="3"/>
    <d v="2014-11-14T00:00:00"/>
    <d v="2014-11-20T00:00:00"/>
    <s v="Standard Class"/>
    <s v="KL-16645"/>
    <s v="Ken Lonsdale"/>
    <s v="Consumer"/>
    <s v="United States"/>
    <s v="Dublin"/>
    <x v="1"/>
    <n v="94568"/>
    <x v="1"/>
    <s v="TEC-PH-10003442"/>
    <x v="2"/>
    <x v="7"/>
    <s v="Samsung Replacement EH64AVFWE Premium Headset"/>
    <n v="22"/>
    <n v="5"/>
    <n v="0.2"/>
    <n v="1.375"/>
    <x v="0"/>
  </r>
  <r>
    <n v="9673"/>
    <x v="4853"/>
    <x v="0"/>
    <d v="2013-12-24T00:00:00"/>
    <d v="2013-12-29T00:00:00"/>
    <s v="Standard Class"/>
    <s v="FM-14290"/>
    <s v="Frank Merwin"/>
    <s v="Home Office"/>
    <s v="United States"/>
    <s v="Philadelphia"/>
    <x v="9"/>
    <n v="19143"/>
    <x v="3"/>
    <s v="OFF-PA-10000477"/>
    <x v="1"/>
    <x v="10"/>
    <s v="Xerox 1952"/>
    <n v="7.968"/>
    <n v="2"/>
    <n v="0.2"/>
    <n v="2.6892"/>
    <x v="4"/>
  </r>
  <r>
    <n v="9674"/>
    <x v="4853"/>
    <x v="0"/>
    <d v="2013-12-24T00:00:00"/>
    <d v="2013-12-29T00:00:00"/>
    <s v="Standard Class"/>
    <s v="FM-14290"/>
    <s v="Frank Merwin"/>
    <s v="Home Office"/>
    <s v="United States"/>
    <s v="Philadelphia"/>
    <x v="9"/>
    <n v="19143"/>
    <x v="3"/>
    <s v="TEC-PH-10002645"/>
    <x v="2"/>
    <x v="7"/>
    <s v="LG G2"/>
    <n v="1499.97"/>
    <n v="5"/>
    <n v="0.4"/>
    <n v="-374.99250000000001"/>
    <x v="4"/>
  </r>
  <r>
    <n v="9675"/>
    <x v="4854"/>
    <x v="2"/>
    <d v="2011-07-22T00:00:00"/>
    <d v="2011-07-24T00:00:00"/>
    <s v="Second Class"/>
    <s v="JL-15850"/>
    <s v="John Lucas"/>
    <s v="Consumer"/>
    <s v="United States"/>
    <s v="Houston"/>
    <x v="5"/>
    <n v="77095"/>
    <x v="2"/>
    <s v="OFF-ST-10003123"/>
    <x v="1"/>
    <x v="4"/>
    <s v="Fellowes Bases and Tops For Staxonsteel/High-Stak Systems"/>
    <n v="26.632000000000001"/>
    <n v="1"/>
    <n v="0.2"/>
    <n v="1.3315999999999999"/>
    <x v="7"/>
  </r>
  <r>
    <n v="9676"/>
    <x v="4855"/>
    <x v="0"/>
    <d v="2013-05-07T00:00:00"/>
    <d v="2013-05-11T00:00:00"/>
    <s v="Standard Class"/>
    <s v="GM-14500"/>
    <s v="Gene McClure"/>
    <s v="Consumer"/>
    <s v="United States"/>
    <s v="Bakersfield"/>
    <x v="1"/>
    <n v="93309"/>
    <x v="1"/>
    <s v="FUR-FU-10001617"/>
    <x v="0"/>
    <x v="5"/>
    <s v="Executive Impressions 8-1/2&quot; Career Panel/Partition Cubicle Clock"/>
    <n v="41.6"/>
    <n v="4"/>
    <n v="0"/>
    <n v="14.144"/>
    <x v="5"/>
  </r>
  <r>
    <n v="9677"/>
    <x v="4856"/>
    <x v="2"/>
    <d v="2011-11-28T00:00:00"/>
    <d v="2011-12-03T00:00:00"/>
    <s v="Standard Class"/>
    <s v="MC-17635"/>
    <s v="Matthew Clasen"/>
    <s v="Corporate"/>
    <s v="United States"/>
    <s v="Richmond"/>
    <x v="14"/>
    <n v="47374"/>
    <x v="2"/>
    <s v="OFF-EN-10003862"/>
    <x v="1"/>
    <x v="12"/>
    <s v="Laser &amp; Ink Jet Business Envelopes"/>
    <n v="64.02"/>
    <n v="6"/>
    <n v="0"/>
    <n v="29.449200000000001"/>
    <x v="0"/>
  </r>
  <r>
    <n v="9678"/>
    <x v="4857"/>
    <x v="0"/>
    <d v="2013-04-19T00:00:00"/>
    <d v="2013-04-24T00:00:00"/>
    <s v="Standard Class"/>
    <s v="CS-12490"/>
    <s v="Cindy Schnelling"/>
    <s v="Corporate"/>
    <s v="United States"/>
    <s v="New York City"/>
    <x v="15"/>
    <n v="10009"/>
    <x v="3"/>
    <s v="OFF-AR-10001573"/>
    <x v="1"/>
    <x v="6"/>
    <s v="American Pencil"/>
    <n v="6.99"/>
    <n v="3"/>
    <n v="0"/>
    <n v="2.0270999999999999"/>
    <x v="3"/>
  </r>
  <r>
    <n v="9679"/>
    <x v="4857"/>
    <x v="0"/>
    <d v="2013-04-19T00:00:00"/>
    <d v="2013-04-24T00:00:00"/>
    <s v="Standard Class"/>
    <s v="CS-12490"/>
    <s v="Cindy Schnelling"/>
    <s v="Corporate"/>
    <s v="United States"/>
    <s v="New York City"/>
    <x v="15"/>
    <n v="10009"/>
    <x v="3"/>
    <s v="OFF-SU-10004290"/>
    <x v="1"/>
    <x v="14"/>
    <s v="Acme Design Line 8&quot; Stainless Steel Bent Scissors w/Champagne Handles, 3-1/8&quot; Cut"/>
    <n v="6.84"/>
    <n v="1"/>
    <n v="0"/>
    <n v="1.8468"/>
    <x v="3"/>
  </r>
  <r>
    <n v="9680"/>
    <x v="4858"/>
    <x v="1"/>
    <d v="2012-12-27T00:00:00"/>
    <d v="2012-12-31T00:00:00"/>
    <s v="Standard Class"/>
    <s v="AH-10030"/>
    <s v="Aaron Hawkins"/>
    <s v="Corporate"/>
    <s v="United States"/>
    <s v="San Francisco"/>
    <x v="1"/>
    <n v="94122"/>
    <x v="1"/>
    <s v="OFF-ST-10000046"/>
    <x v="1"/>
    <x v="4"/>
    <s v="Fellowes Super Stor/Drawer Files"/>
    <n v="323.10000000000002"/>
    <n v="2"/>
    <n v="0"/>
    <n v="61.389000000000003"/>
    <x v="4"/>
  </r>
  <r>
    <n v="9681"/>
    <x v="4858"/>
    <x v="1"/>
    <d v="2012-12-27T00:00:00"/>
    <d v="2012-12-31T00:00:00"/>
    <s v="Standard Class"/>
    <s v="AH-10030"/>
    <s v="Aaron Hawkins"/>
    <s v="Corporate"/>
    <s v="United States"/>
    <s v="San Francisco"/>
    <x v="1"/>
    <n v="94122"/>
    <x v="1"/>
    <s v="TEC-PH-10003505"/>
    <x v="2"/>
    <x v="7"/>
    <s v="Geemarc AmpliPOWER60"/>
    <n v="668.16"/>
    <n v="9"/>
    <n v="0.2"/>
    <n v="75.168000000000006"/>
    <x v="4"/>
  </r>
  <r>
    <n v="9682"/>
    <x v="4859"/>
    <x v="3"/>
    <d v="2014-12-14T00:00:00"/>
    <d v="2014-12-19T00:00:00"/>
    <s v="Standard Class"/>
    <s v="EP-13915"/>
    <s v="Emily Phan"/>
    <s v="Consumer"/>
    <s v="United States"/>
    <s v="San Francisco"/>
    <x v="1"/>
    <n v="94122"/>
    <x v="1"/>
    <s v="OFF-LA-10004559"/>
    <x v="1"/>
    <x v="2"/>
    <s v="Avery 49"/>
    <n v="8.64"/>
    <n v="3"/>
    <n v="0"/>
    <n v="4.2336"/>
    <x v="4"/>
  </r>
  <r>
    <n v="9683"/>
    <x v="4859"/>
    <x v="3"/>
    <d v="2014-12-14T00:00:00"/>
    <d v="2014-12-19T00:00:00"/>
    <s v="Standard Class"/>
    <s v="EP-13915"/>
    <s v="Emily Phan"/>
    <s v="Consumer"/>
    <s v="United States"/>
    <s v="San Francisco"/>
    <x v="1"/>
    <n v="94122"/>
    <x v="1"/>
    <s v="OFF-PA-10003172"/>
    <x v="1"/>
    <x v="10"/>
    <s v="Xerox 1996"/>
    <n v="38.880000000000003"/>
    <n v="6"/>
    <n v="0"/>
    <n v="18.662400000000002"/>
    <x v="4"/>
  </r>
  <r>
    <n v="9684"/>
    <x v="4859"/>
    <x v="3"/>
    <d v="2014-12-14T00:00:00"/>
    <d v="2014-12-19T00:00:00"/>
    <s v="Standard Class"/>
    <s v="EP-13915"/>
    <s v="Emily Phan"/>
    <s v="Consumer"/>
    <s v="United States"/>
    <s v="San Francisco"/>
    <x v="1"/>
    <n v="94122"/>
    <x v="1"/>
    <s v="FUR-FU-10001473"/>
    <x v="0"/>
    <x v="5"/>
    <s v="Eldon Executive Woodline II Desk Accessories, Mahogany"/>
    <n v="201.04"/>
    <n v="8"/>
    <n v="0"/>
    <n v="54.280799999999999"/>
    <x v="4"/>
  </r>
  <r>
    <n v="9685"/>
    <x v="4859"/>
    <x v="3"/>
    <d v="2014-12-14T00:00:00"/>
    <d v="2014-12-19T00:00:00"/>
    <s v="Standard Class"/>
    <s v="EP-13915"/>
    <s v="Emily Phan"/>
    <s v="Consumer"/>
    <s v="United States"/>
    <s v="San Francisco"/>
    <x v="1"/>
    <n v="94122"/>
    <x v="1"/>
    <s v="OFF-PA-10000232"/>
    <x v="1"/>
    <x v="10"/>
    <s v="Xerox 1975"/>
    <n v="12.96"/>
    <n v="2"/>
    <n v="0"/>
    <n v="6.3503999999999996"/>
    <x v="4"/>
  </r>
  <r>
    <n v="9686"/>
    <x v="4860"/>
    <x v="3"/>
    <d v="2014-01-03T00:00:00"/>
    <d v="2014-01-05T00:00:00"/>
    <s v="Second Class"/>
    <s v="FW-14395"/>
    <s v="Fred Wasserman"/>
    <s v="Corporate"/>
    <s v="United States"/>
    <s v="Los Angeles"/>
    <x v="1"/>
    <n v="90032"/>
    <x v="1"/>
    <s v="TEC-AC-10000682"/>
    <x v="2"/>
    <x v="11"/>
    <s v="Kensington K72356US Mouse-in-a-Box USB Desktop Mouse"/>
    <n v="16.59"/>
    <n v="1"/>
    <n v="0"/>
    <n v="5.8064999999999998"/>
    <x v="9"/>
  </r>
  <r>
    <n v="9687"/>
    <x v="4861"/>
    <x v="3"/>
    <d v="2014-05-31T00:00:00"/>
    <d v="2014-06-04T00:00:00"/>
    <s v="Standard Class"/>
    <s v="KA-16525"/>
    <s v="Kelly Andreada"/>
    <s v="Consumer"/>
    <s v="United States"/>
    <s v="San Diego"/>
    <x v="1"/>
    <n v="92037"/>
    <x v="1"/>
    <s v="OFF-AR-10003405"/>
    <x v="1"/>
    <x v="6"/>
    <s v="Dixon My First Ticonderoga Pencil, #2"/>
    <n v="35.1"/>
    <n v="6"/>
    <n v="0"/>
    <n v="10.179"/>
    <x v="5"/>
  </r>
  <r>
    <n v="9688"/>
    <x v="4862"/>
    <x v="3"/>
    <d v="2014-10-01T00:00:00"/>
    <d v="2014-10-07T00:00:00"/>
    <s v="Standard Class"/>
    <s v="SC-20050"/>
    <s v="Sample Company A"/>
    <s v="Home Office"/>
    <s v="United States"/>
    <s v="Arlington"/>
    <x v="5"/>
    <n v="76017"/>
    <x v="2"/>
    <s v="OFF-BI-10000301"/>
    <x v="1"/>
    <x v="8"/>
    <s v="GBC Instant Report Kit"/>
    <n v="11.646000000000001"/>
    <n v="9"/>
    <n v="0.8"/>
    <n v="-17.469000000000001"/>
    <x v="2"/>
  </r>
  <r>
    <n v="9689"/>
    <x v="4863"/>
    <x v="3"/>
    <d v="2014-06-21T00:00:00"/>
    <d v="2014-06-28T00:00:00"/>
    <s v="Standard Class"/>
    <s v="PG-18895"/>
    <s v="Paul Gonzalez"/>
    <s v="Consumer"/>
    <s v="United States"/>
    <s v="Richmond"/>
    <x v="17"/>
    <n v="23223"/>
    <x v="0"/>
    <s v="OFF-PA-10001534"/>
    <x v="1"/>
    <x v="10"/>
    <s v="Xerox 230"/>
    <n v="32.4"/>
    <n v="5"/>
    <n v="0"/>
    <n v="15.552"/>
    <x v="1"/>
  </r>
  <r>
    <n v="9690"/>
    <x v="4863"/>
    <x v="3"/>
    <d v="2014-06-21T00:00:00"/>
    <d v="2014-06-28T00:00:00"/>
    <s v="Standard Class"/>
    <s v="PG-18895"/>
    <s v="Paul Gonzalez"/>
    <s v="Consumer"/>
    <s v="United States"/>
    <s v="Richmond"/>
    <x v="17"/>
    <n v="23223"/>
    <x v="0"/>
    <s v="TEC-PH-10003691"/>
    <x v="2"/>
    <x v="7"/>
    <s v="BlackBerry Q10"/>
    <n v="503.96"/>
    <n v="4"/>
    <n v="0"/>
    <n v="125.99"/>
    <x v="1"/>
  </r>
  <r>
    <n v="9691"/>
    <x v="4864"/>
    <x v="3"/>
    <d v="2014-04-05T00:00:00"/>
    <d v="2014-04-06T00:00:00"/>
    <s v="First Class"/>
    <s v="TA-21385"/>
    <s v="Tom Ashbrook"/>
    <s v="Home Office"/>
    <s v="United States"/>
    <s v="New York City"/>
    <x v="15"/>
    <n v="10035"/>
    <x v="3"/>
    <s v="OFF-AR-10001545"/>
    <x v="1"/>
    <x v="6"/>
    <s v="Newell 326"/>
    <n v="7.04"/>
    <n v="4"/>
    <n v="0"/>
    <n v="2.0415999999999999"/>
    <x v="3"/>
  </r>
  <r>
    <n v="9692"/>
    <x v="4865"/>
    <x v="1"/>
    <d v="2012-11-13T00:00:00"/>
    <d v="2012-11-17T00:00:00"/>
    <s v="Standard Class"/>
    <s v="PO-18850"/>
    <s v="Patrick O'Brill"/>
    <s v="Consumer"/>
    <s v="United States"/>
    <s v="Houston"/>
    <x v="5"/>
    <n v="77041"/>
    <x v="2"/>
    <s v="FUR-BO-10001811"/>
    <x v="0"/>
    <x v="0"/>
    <s v="Atlantic Metals Mobile 5-Shelf Bookcases, Custom Colors"/>
    <n v="613.99919999999997"/>
    <n v="3"/>
    <n v="0.32"/>
    <n v="-18.058800000000002"/>
    <x v="0"/>
  </r>
  <r>
    <n v="9693"/>
    <x v="4866"/>
    <x v="1"/>
    <d v="2012-08-28T00:00:00"/>
    <d v="2012-09-02T00:00:00"/>
    <s v="Standard Class"/>
    <s v="SM-20950"/>
    <s v="Suzanne McNair"/>
    <s v="Corporate"/>
    <s v="United States"/>
    <s v="Fairfield"/>
    <x v="29"/>
    <n v="6824"/>
    <x v="3"/>
    <s v="OFF-ST-10001837"/>
    <x v="1"/>
    <x v="4"/>
    <s v="SAFCO Mobile Desk Side File, Wire Frame"/>
    <n v="470.36"/>
    <n v="11"/>
    <n v="0"/>
    <n v="122.2936"/>
    <x v="6"/>
  </r>
  <r>
    <n v="9694"/>
    <x v="4867"/>
    <x v="3"/>
    <d v="2014-09-25T00:00:00"/>
    <d v="2014-09-29T00:00:00"/>
    <s v="Second Class"/>
    <s v="NK-18490"/>
    <s v="Neil Knudson"/>
    <s v="Home Office"/>
    <s v="United States"/>
    <s v="San Francisco"/>
    <x v="1"/>
    <n v="94110"/>
    <x v="1"/>
    <s v="OFF-PA-10000551"/>
    <x v="1"/>
    <x v="10"/>
    <s v="Array Memo Cubes"/>
    <n v="31.08"/>
    <n v="6"/>
    <n v="0"/>
    <n v="15.229200000000001"/>
    <x v="8"/>
  </r>
  <r>
    <n v="9695"/>
    <x v="4867"/>
    <x v="3"/>
    <d v="2014-09-25T00:00:00"/>
    <d v="2014-09-29T00:00:00"/>
    <s v="Second Class"/>
    <s v="NK-18490"/>
    <s v="Neil Knudson"/>
    <s v="Home Office"/>
    <s v="United States"/>
    <s v="San Francisco"/>
    <x v="1"/>
    <n v="94110"/>
    <x v="1"/>
    <s v="OFF-SU-10001574"/>
    <x v="1"/>
    <x v="14"/>
    <s v="Acme Value Line Scissors"/>
    <n v="7.3"/>
    <n v="2"/>
    <n v="0"/>
    <n v="2.19"/>
    <x v="8"/>
  </r>
  <r>
    <n v="9696"/>
    <x v="4868"/>
    <x v="0"/>
    <d v="2013-12-12T00:00:00"/>
    <d v="2013-12-15T00:00:00"/>
    <s v="First Class"/>
    <s v="SC-20695"/>
    <s v="Steve Chapman"/>
    <s v="Corporate"/>
    <s v="United States"/>
    <s v="Springfield"/>
    <x v="24"/>
    <n v="45503"/>
    <x v="3"/>
    <s v="OFF-AP-10002892"/>
    <x v="1"/>
    <x v="9"/>
    <s v="Belkin F5C206VTEL 6 Outlet Surge"/>
    <n v="73.536000000000001"/>
    <n v="4"/>
    <n v="0.2"/>
    <n v="9.1920000000000002"/>
    <x v="4"/>
  </r>
  <r>
    <n v="9697"/>
    <x v="4869"/>
    <x v="2"/>
    <d v="2011-06-10T00:00:00"/>
    <d v="2011-06-15T00:00:00"/>
    <s v="Second Class"/>
    <s v="HK-14890"/>
    <s v="Heather Kirkland"/>
    <s v="Corporate"/>
    <s v="United States"/>
    <s v="Detroit"/>
    <x v="12"/>
    <n v="48234"/>
    <x v="2"/>
    <s v="OFF-LA-10003930"/>
    <x v="1"/>
    <x v="2"/>
    <s v="Dot Matrix Printer Tape Reel Labels, White, 5000/Box"/>
    <n v="491.55"/>
    <n v="5"/>
    <n v="0"/>
    <n v="240.8595"/>
    <x v="1"/>
  </r>
  <r>
    <n v="9698"/>
    <x v="4870"/>
    <x v="0"/>
    <d v="2013-03-12T00:00:00"/>
    <d v="2013-03-12T00:00:00"/>
    <s v="Same Day"/>
    <s v="BT-11485"/>
    <s v="Brad Thomas"/>
    <s v="Home Office"/>
    <s v="United States"/>
    <s v="Philadelphia"/>
    <x v="9"/>
    <n v="19140"/>
    <x v="3"/>
    <s v="FUR-FU-10001037"/>
    <x v="0"/>
    <x v="5"/>
    <s v="DAX Charcoal/Nickel-Tone Document Frame, 5 x 7"/>
    <n v="30.335999999999999"/>
    <n v="4"/>
    <n v="0.2"/>
    <n v="9.48"/>
    <x v="10"/>
  </r>
  <r>
    <n v="9699"/>
    <x v="4871"/>
    <x v="3"/>
    <d v="2014-12-16T00:00:00"/>
    <d v="2014-12-20T00:00:00"/>
    <s v="Standard Class"/>
    <s v="KM-16660"/>
    <s v="Khloe Miller"/>
    <s v="Consumer"/>
    <s v="United States"/>
    <s v="Inglewood"/>
    <x v="1"/>
    <n v="90301"/>
    <x v="1"/>
    <s v="OFF-PA-10004569"/>
    <x v="1"/>
    <x v="10"/>
    <s v="Wirebound Message Books, Two 4 1/4&quot; x 5&quot; Forms per Page"/>
    <n v="22.83"/>
    <n v="3"/>
    <n v="0"/>
    <n v="10.7301"/>
    <x v="4"/>
  </r>
  <r>
    <n v="9700"/>
    <x v="4871"/>
    <x v="3"/>
    <d v="2014-12-16T00:00:00"/>
    <d v="2014-12-20T00:00:00"/>
    <s v="Standard Class"/>
    <s v="KM-16660"/>
    <s v="Khloe Miller"/>
    <s v="Consumer"/>
    <s v="United States"/>
    <s v="Inglewood"/>
    <x v="1"/>
    <n v="90301"/>
    <x v="1"/>
    <s v="OFF-AP-10000027"/>
    <x v="1"/>
    <x v="9"/>
    <s v="Hoover Commercial SteamVac"/>
    <n v="54.32"/>
    <n v="4"/>
    <n v="0"/>
    <n v="16.295999999999999"/>
    <x v="4"/>
  </r>
  <r>
    <n v="9701"/>
    <x v="4871"/>
    <x v="3"/>
    <d v="2014-12-16T00:00:00"/>
    <d v="2014-12-20T00:00:00"/>
    <s v="Standard Class"/>
    <s v="KM-16660"/>
    <s v="Khloe Miller"/>
    <s v="Consumer"/>
    <s v="United States"/>
    <s v="Inglewood"/>
    <x v="1"/>
    <n v="90301"/>
    <x v="1"/>
    <s v="TEC-PH-10000675"/>
    <x v="2"/>
    <x v="7"/>
    <s v="Panasonic KX TS3282B Corded phone"/>
    <n v="196.77600000000001"/>
    <n v="3"/>
    <n v="0.2"/>
    <n v="14.7582"/>
    <x v="4"/>
  </r>
  <r>
    <n v="9702"/>
    <x v="4872"/>
    <x v="0"/>
    <d v="2013-10-31T00:00:00"/>
    <d v="2013-11-05T00:00:00"/>
    <s v="Standard Class"/>
    <s v="SP-20920"/>
    <s v="Susan Pistek"/>
    <s v="Consumer"/>
    <s v="United States"/>
    <s v="San Luis Obispo"/>
    <x v="1"/>
    <n v="93405"/>
    <x v="1"/>
    <s v="OFF-FA-10003059"/>
    <x v="1"/>
    <x v="13"/>
    <s v="Assorted Color Push Pins"/>
    <n v="3.62"/>
    <n v="2"/>
    <n v="0"/>
    <n v="1.1946000000000001"/>
    <x v="2"/>
  </r>
  <r>
    <n v="9703"/>
    <x v="4873"/>
    <x v="3"/>
    <d v="2014-08-01T00:00:00"/>
    <d v="2014-08-05T00:00:00"/>
    <s v="Standard Class"/>
    <s v="LB-16795"/>
    <s v="Laurel Beltran"/>
    <s v="Home Office"/>
    <s v="United States"/>
    <s v="Wilmington"/>
    <x v="13"/>
    <n v="19805"/>
    <x v="3"/>
    <s v="OFF-PA-10003256"/>
    <x v="1"/>
    <x v="10"/>
    <s v="Avery Personal Creations Heavyweight Cards"/>
    <n v="11.54"/>
    <n v="1"/>
    <n v="0"/>
    <n v="5.5392000000000001"/>
    <x v="6"/>
  </r>
  <r>
    <n v="9704"/>
    <x v="4873"/>
    <x v="3"/>
    <d v="2014-08-01T00:00:00"/>
    <d v="2014-08-05T00:00:00"/>
    <s v="Standard Class"/>
    <s v="LB-16795"/>
    <s v="Laurel Beltran"/>
    <s v="Home Office"/>
    <s v="United States"/>
    <s v="Wilmington"/>
    <x v="13"/>
    <n v="19805"/>
    <x v="3"/>
    <s v="OFF-BI-10003656"/>
    <x v="1"/>
    <x v="8"/>
    <s v="Fellowes PB200 Plastic Comb Binding Machine"/>
    <n v="849.95"/>
    <n v="5"/>
    <n v="0"/>
    <n v="390.97699999999998"/>
    <x v="6"/>
  </r>
  <r>
    <n v="9705"/>
    <x v="4873"/>
    <x v="3"/>
    <d v="2014-08-01T00:00:00"/>
    <d v="2014-08-05T00:00:00"/>
    <s v="Standard Class"/>
    <s v="LB-16795"/>
    <s v="Laurel Beltran"/>
    <s v="Home Office"/>
    <s v="United States"/>
    <s v="Wilmington"/>
    <x v="13"/>
    <n v="19805"/>
    <x v="3"/>
    <s v="OFF-BI-10002897"/>
    <x v="1"/>
    <x v="8"/>
    <s v="Black Avery Memo-Size 3-Ring Binder, 5 1/2&quot; x 8 1/2&quot;"/>
    <n v="11.01"/>
    <n v="3"/>
    <n v="0"/>
    <n v="5.3948999999999998"/>
    <x v="6"/>
  </r>
  <r>
    <n v="9706"/>
    <x v="4874"/>
    <x v="3"/>
    <d v="2014-10-20T00:00:00"/>
    <d v="2014-10-24T00:00:00"/>
    <s v="Standard Class"/>
    <s v="JS-16030"/>
    <s v="Joy Smith"/>
    <s v="Consumer"/>
    <s v="United States"/>
    <s v="San Francisco"/>
    <x v="1"/>
    <n v="94122"/>
    <x v="1"/>
    <s v="OFF-BI-10004826"/>
    <x v="1"/>
    <x v="8"/>
    <s v="JM Magazine Binder"/>
    <n v="39.624000000000002"/>
    <n v="3"/>
    <n v="0.2"/>
    <n v="13.868399999999999"/>
    <x v="2"/>
  </r>
  <r>
    <n v="9707"/>
    <x v="4875"/>
    <x v="0"/>
    <d v="2013-10-22T00:00:00"/>
    <d v="2013-10-28T00:00:00"/>
    <s v="Standard Class"/>
    <s v="CS-11950"/>
    <s v="Carlos Soltero"/>
    <s v="Consumer"/>
    <s v="United States"/>
    <s v="Los Angeles"/>
    <x v="1"/>
    <n v="90045"/>
    <x v="1"/>
    <s v="FUR-CH-10004626"/>
    <x v="0"/>
    <x v="1"/>
    <s v="Office Star Flex Back Scooter Chair with Aluminum Finish Frame"/>
    <n v="242.136"/>
    <n v="3"/>
    <n v="0.2"/>
    <n v="12.1068"/>
    <x v="2"/>
  </r>
  <r>
    <n v="9708"/>
    <x v="4875"/>
    <x v="0"/>
    <d v="2013-10-22T00:00:00"/>
    <d v="2013-10-28T00:00:00"/>
    <s v="Standard Class"/>
    <s v="CS-11950"/>
    <s v="Carlos Soltero"/>
    <s v="Consumer"/>
    <s v="United States"/>
    <s v="Los Angeles"/>
    <x v="1"/>
    <n v="90045"/>
    <x v="1"/>
    <s v="OFF-AR-10000390"/>
    <x v="1"/>
    <x v="6"/>
    <s v="Newell Chalk Holder"/>
    <n v="12.39"/>
    <n v="3"/>
    <n v="0"/>
    <n v="5.6993999999999998"/>
    <x v="2"/>
  </r>
  <r>
    <n v="9709"/>
    <x v="4875"/>
    <x v="0"/>
    <d v="2013-10-22T00:00:00"/>
    <d v="2013-10-28T00:00:00"/>
    <s v="Standard Class"/>
    <s v="CS-11950"/>
    <s v="Carlos Soltero"/>
    <s v="Consumer"/>
    <s v="United States"/>
    <s v="Los Angeles"/>
    <x v="1"/>
    <n v="90045"/>
    <x v="1"/>
    <s v="FUR-FU-10003731"/>
    <x v="0"/>
    <x v="5"/>
    <s v="Eldon Expressions Wood and Plastic Desk Accessories, Oak"/>
    <n v="19.96"/>
    <n v="2"/>
    <n v="0"/>
    <n v="5.5888"/>
    <x v="2"/>
  </r>
  <r>
    <n v="9710"/>
    <x v="4875"/>
    <x v="0"/>
    <d v="2013-10-22T00:00:00"/>
    <d v="2013-10-28T00:00:00"/>
    <s v="Standard Class"/>
    <s v="CS-11950"/>
    <s v="Carlos Soltero"/>
    <s v="Consumer"/>
    <s v="United States"/>
    <s v="Los Angeles"/>
    <x v="1"/>
    <n v="90045"/>
    <x v="1"/>
    <s v="OFF-ST-10002743"/>
    <x v="1"/>
    <x v="4"/>
    <s v="SAFCO Boltless Steel Shelving"/>
    <n v="340.92"/>
    <n v="3"/>
    <n v="0"/>
    <n v="3.4091999999999998"/>
    <x v="2"/>
  </r>
  <r>
    <n v="9711"/>
    <x v="4876"/>
    <x v="2"/>
    <d v="2011-11-05T00:00:00"/>
    <d v="2011-11-10T00:00:00"/>
    <s v="Standard Class"/>
    <s v="MD-17350"/>
    <s v="Maribeth Dona"/>
    <s v="Consumer"/>
    <s v="United States"/>
    <s v="Philadelphia"/>
    <x v="9"/>
    <n v="19143"/>
    <x v="3"/>
    <s v="FUR-FU-10001468"/>
    <x v="0"/>
    <x v="5"/>
    <s v="Tenex Antistatic Computer Chair Mats"/>
    <n v="273.56799999999998"/>
    <n v="2"/>
    <n v="0.2"/>
    <n v="-34.195999999999998"/>
    <x v="0"/>
  </r>
  <r>
    <n v="9712"/>
    <x v="4876"/>
    <x v="2"/>
    <d v="2011-11-05T00:00:00"/>
    <d v="2011-11-10T00:00:00"/>
    <s v="Standard Class"/>
    <s v="MD-17350"/>
    <s v="Maribeth Dona"/>
    <s v="Consumer"/>
    <s v="United States"/>
    <s v="Philadelphia"/>
    <x v="9"/>
    <n v="19143"/>
    <x v="3"/>
    <s v="OFF-BI-10003684"/>
    <x v="1"/>
    <x v="8"/>
    <s v="Wilson Jones Legal Size Ring Binders"/>
    <n v="13.194000000000001"/>
    <n v="2"/>
    <n v="0.7"/>
    <n v="-8.7959999999999994"/>
    <x v="0"/>
  </r>
  <r>
    <n v="9713"/>
    <x v="4876"/>
    <x v="2"/>
    <d v="2011-11-05T00:00:00"/>
    <d v="2011-11-10T00:00:00"/>
    <s v="Standard Class"/>
    <s v="MD-17350"/>
    <s v="Maribeth Dona"/>
    <s v="Consumer"/>
    <s v="United States"/>
    <s v="Philadelphia"/>
    <x v="9"/>
    <n v="19143"/>
    <x v="3"/>
    <s v="OFF-ST-10003716"/>
    <x v="1"/>
    <x v="4"/>
    <s v="Tennsco Double-Tier Lockers"/>
    <n v="1080.096"/>
    <n v="6"/>
    <n v="0.2"/>
    <n v="-94.508399999999995"/>
    <x v="0"/>
  </r>
  <r>
    <n v="9714"/>
    <x v="4876"/>
    <x v="2"/>
    <d v="2011-11-05T00:00:00"/>
    <d v="2011-11-10T00:00:00"/>
    <s v="Standard Class"/>
    <s v="MD-17350"/>
    <s v="Maribeth Dona"/>
    <s v="Consumer"/>
    <s v="United States"/>
    <s v="Philadelphia"/>
    <x v="9"/>
    <n v="19143"/>
    <x v="3"/>
    <s v="TEC-AC-10001101"/>
    <x v="2"/>
    <x v="11"/>
    <s v="Sony 16GB Class 10 Micro SDHC R40 Memory Card"/>
    <n v="51.56"/>
    <n v="5"/>
    <n v="0.2"/>
    <n v="-6.4450000000000003"/>
    <x v="0"/>
  </r>
  <r>
    <n v="9715"/>
    <x v="4876"/>
    <x v="2"/>
    <d v="2011-11-05T00:00:00"/>
    <d v="2011-11-10T00:00:00"/>
    <s v="Standard Class"/>
    <s v="MD-17350"/>
    <s v="Maribeth Dona"/>
    <s v="Consumer"/>
    <s v="United States"/>
    <s v="Philadelphia"/>
    <x v="9"/>
    <n v="19143"/>
    <x v="3"/>
    <s v="TEC-AC-10004864"/>
    <x v="2"/>
    <x v="11"/>
    <s v="Memorex Micro Travel Drive 32 GB"/>
    <n v="58.415999999999997"/>
    <n v="2"/>
    <n v="0.2"/>
    <n v="16.794599999999999"/>
    <x v="0"/>
  </r>
  <r>
    <n v="9716"/>
    <x v="4877"/>
    <x v="0"/>
    <d v="2013-11-08T00:00:00"/>
    <d v="2013-11-13T00:00:00"/>
    <s v="Standard Class"/>
    <s v="LD-17005"/>
    <s v="Lisa DeCherney"/>
    <s v="Consumer"/>
    <s v="United States"/>
    <s v="San Francisco"/>
    <x v="1"/>
    <n v="94122"/>
    <x v="1"/>
    <s v="OFF-BI-10001543"/>
    <x v="1"/>
    <x v="8"/>
    <s v="GBC VeloBinder Manual Binding System"/>
    <n v="57.584000000000003"/>
    <n v="2"/>
    <n v="0.2"/>
    <n v="20.154399999999999"/>
    <x v="0"/>
  </r>
  <r>
    <n v="9717"/>
    <x v="4878"/>
    <x v="0"/>
    <d v="2013-08-13T00:00:00"/>
    <d v="2013-08-15T00:00:00"/>
    <s v="Second Class"/>
    <s v="DB-13270"/>
    <s v="Deborah Brumfield"/>
    <s v="Home Office"/>
    <s v="United States"/>
    <s v="Philadelphia"/>
    <x v="9"/>
    <n v="19134"/>
    <x v="3"/>
    <s v="OFF-AR-10000914"/>
    <x v="1"/>
    <x v="6"/>
    <s v="Boston 16765 Mini Stand Up Battery Pencil Sharpener"/>
    <n v="37.311999999999998"/>
    <n v="4"/>
    <n v="0.2"/>
    <n v="2.7984"/>
    <x v="6"/>
  </r>
  <r>
    <n v="9718"/>
    <x v="4879"/>
    <x v="0"/>
    <d v="2013-05-31T00:00:00"/>
    <d v="2013-06-01T00:00:00"/>
    <s v="Same Day"/>
    <s v="AT-10735"/>
    <s v="Annie Thurman"/>
    <s v="Consumer"/>
    <s v="United States"/>
    <s v="Houston"/>
    <x v="5"/>
    <n v="77041"/>
    <x v="2"/>
    <s v="TEC-PH-10002293"/>
    <x v="2"/>
    <x v="7"/>
    <s v="Anker 36W 4-Port USB Wall Charger Travel Power Adapter for iPhone 5s 5c 5"/>
    <n v="79.959999999999994"/>
    <n v="5"/>
    <n v="0.2"/>
    <n v="7.9960000000000004"/>
    <x v="5"/>
  </r>
  <r>
    <n v="9719"/>
    <x v="4879"/>
    <x v="0"/>
    <d v="2013-05-31T00:00:00"/>
    <d v="2013-06-01T00:00:00"/>
    <s v="Same Day"/>
    <s v="AT-10735"/>
    <s v="Annie Thurman"/>
    <s v="Consumer"/>
    <s v="United States"/>
    <s v="Houston"/>
    <x v="5"/>
    <n v="77041"/>
    <x v="2"/>
    <s v="TEC-AC-10000109"/>
    <x v="2"/>
    <x v="11"/>
    <s v="Sony Micro Vault Click 16 GB USB 2.0 Flash Drive"/>
    <n v="223.96"/>
    <n v="5"/>
    <n v="0.2"/>
    <n v="11.198"/>
    <x v="5"/>
  </r>
  <r>
    <n v="9720"/>
    <x v="4880"/>
    <x v="3"/>
    <d v="2014-11-13T00:00:00"/>
    <d v="2014-11-15T00:00:00"/>
    <s v="Second Class"/>
    <s v="DK-13375"/>
    <s v="Dennis Kane"/>
    <s v="Consumer"/>
    <s v="United States"/>
    <s v="Lancaster"/>
    <x v="9"/>
    <n v="17602"/>
    <x v="3"/>
    <s v="OFF-ST-10002574"/>
    <x v="1"/>
    <x v="4"/>
    <s v="SAFCO Commercial Wire Shelving, Black"/>
    <n v="221.024"/>
    <n v="2"/>
    <n v="0.2"/>
    <n v="-55.256"/>
    <x v="0"/>
  </r>
  <r>
    <n v="9721"/>
    <x v="4881"/>
    <x v="0"/>
    <d v="2013-09-23T00:00:00"/>
    <d v="2013-09-27T00:00:00"/>
    <s v="Standard Class"/>
    <s v="CS-12250"/>
    <s v="Chris Selesnick"/>
    <s v="Corporate"/>
    <s v="United States"/>
    <s v="Green Bay"/>
    <x v="6"/>
    <n v="54302"/>
    <x v="2"/>
    <s v="FUR-FU-10002445"/>
    <x v="0"/>
    <x v="5"/>
    <s v="DAX Two-Tone Rosewood/Black Document Frame, Desktop, 5 x 7"/>
    <n v="18.96"/>
    <n v="2"/>
    <n v="0"/>
    <n v="7.5839999999999996"/>
    <x v="8"/>
  </r>
  <r>
    <n v="9722"/>
    <x v="4882"/>
    <x v="0"/>
    <d v="2013-02-16T00:00:00"/>
    <d v="2013-02-20T00:00:00"/>
    <s v="Standard Class"/>
    <s v="JF-15565"/>
    <s v="Jill Fjeld"/>
    <s v="Consumer"/>
    <s v="United States"/>
    <s v="New York City"/>
    <x v="15"/>
    <n v="10024"/>
    <x v="3"/>
    <s v="FUR-CH-10001802"/>
    <x v="0"/>
    <x v="1"/>
    <s v="Hon Every-Day Chair Series Swivel Task Chairs"/>
    <n v="326.64600000000002"/>
    <n v="3"/>
    <n v="0.1"/>
    <n v="39.923400000000001"/>
    <x v="11"/>
  </r>
  <r>
    <n v="9723"/>
    <x v="4882"/>
    <x v="0"/>
    <d v="2013-02-16T00:00:00"/>
    <d v="2013-02-20T00:00:00"/>
    <s v="Standard Class"/>
    <s v="JF-15565"/>
    <s v="Jill Fjeld"/>
    <s v="Consumer"/>
    <s v="United States"/>
    <s v="New York City"/>
    <x v="15"/>
    <n v="10024"/>
    <x v="3"/>
    <s v="TEC-AC-10003628"/>
    <x v="2"/>
    <x v="11"/>
    <s v="Logitech 910-002974 M325 Wireless Mouse for Web Scrolling"/>
    <n v="89.97"/>
    <n v="3"/>
    <n v="0"/>
    <n v="39.586799999999997"/>
    <x v="11"/>
  </r>
  <r>
    <n v="9724"/>
    <x v="4883"/>
    <x v="2"/>
    <d v="2011-12-22T00:00:00"/>
    <d v="2011-12-26T00:00:00"/>
    <s v="Standard Class"/>
    <s v="TW-21025"/>
    <s v="Tamara Willingham"/>
    <s v="Home Office"/>
    <s v="United States"/>
    <s v="New York City"/>
    <x v="15"/>
    <n v="10011"/>
    <x v="3"/>
    <s v="OFF-BI-10003984"/>
    <x v="1"/>
    <x v="8"/>
    <s v="Lock-Up Easel 'Spel-Binder'"/>
    <n v="296.71199999999999"/>
    <n v="13"/>
    <n v="0.2"/>
    <n v="100.1403"/>
    <x v="4"/>
  </r>
  <r>
    <n v="9725"/>
    <x v="4884"/>
    <x v="1"/>
    <d v="2012-12-05T00:00:00"/>
    <d v="2012-12-11T00:00:00"/>
    <s v="Standard Class"/>
    <s v="TB-21250"/>
    <s v="Tim Brockman"/>
    <s v="Consumer"/>
    <s v="United States"/>
    <s v="Bloomington"/>
    <x v="10"/>
    <n v="61701"/>
    <x v="2"/>
    <s v="OFF-EN-10004459"/>
    <x v="1"/>
    <x v="12"/>
    <s v="Security-Tint Envelopes"/>
    <n v="12.224"/>
    <n v="2"/>
    <n v="0.2"/>
    <n v="4.4311999999999996"/>
    <x v="4"/>
  </r>
  <r>
    <n v="9726"/>
    <x v="4885"/>
    <x v="3"/>
    <d v="2014-09-18T00:00:00"/>
    <d v="2014-09-21T00:00:00"/>
    <s v="First Class"/>
    <s v="SC-20380"/>
    <s v="Shahid Collister"/>
    <s v="Consumer"/>
    <s v="United States"/>
    <s v="Boise"/>
    <x v="45"/>
    <n v="83704"/>
    <x v="1"/>
    <s v="TEC-AC-10001109"/>
    <x v="2"/>
    <x v="11"/>
    <s v="Logitech Trackman Marble Mouse"/>
    <n v="89.97"/>
    <n v="3"/>
    <n v="0"/>
    <n v="37.787399999999998"/>
    <x v="8"/>
  </r>
  <r>
    <n v="9727"/>
    <x v="4886"/>
    <x v="3"/>
    <d v="2014-12-03T00:00:00"/>
    <d v="2014-12-05T00:00:00"/>
    <s v="First Class"/>
    <s v="KM-16720"/>
    <s v="Kunst Miller"/>
    <s v="Consumer"/>
    <s v="United States"/>
    <s v="Lowell"/>
    <x v="31"/>
    <n v="1852"/>
    <x v="3"/>
    <s v="OFF-AP-10001293"/>
    <x v="1"/>
    <x v="9"/>
    <s v="Belkin 8 Outlet Surge Protector"/>
    <n v="286.86"/>
    <n v="7"/>
    <n v="0"/>
    <n v="80.320800000000006"/>
    <x v="4"/>
  </r>
  <r>
    <n v="9728"/>
    <x v="4886"/>
    <x v="3"/>
    <d v="2014-12-03T00:00:00"/>
    <d v="2014-12-05T00:00:00"/>
    <s v="First Class"/>
    <s v="KM-16720"/>
    <s v="Kunst Miller"/>
    <s v="Consumer"/>
    <s v="United States"/>
    <s v="Lowell"/>
    <x v="31"/>
    <n v="1852"/>
    <x v="3"/>
    <s v="TEC-PH-10004977"/>
    <x v="2"/>
    <x v="7"/>
    <s v="GE 30524EE4"/>
    <n v="979.95"/>
    <n v="5"/>
    <n v="0"/>
    <n v="284.18549999999999"/>
    <x v="4"/>
  </r>
  <r>
    <n v="9729"/>
    <x v="4886"/>
    <x v="3"/>
    <d v="2014-12-03T00:00:00"/>
    <d v="2014-12-05T00:00:00"/>
    <s v="First Class"/>
    <s v="KM-16720"/>
    <s v="Kunst Miller"/>
    <s v="Consumer"/>
    <s v="United States"/>
    <s v="Lowell"/>
    <x v="31"/>
    <n v="1852"/>
    <x v="3"/>
    <s v="OFF-SU-10001935"/>
    <x v="1"/>
    <x v="14"/>
    <s v="Staples"/>
    <n v="4.3600000000000003"/>
    <n v="2"/>
    <n v="0"/>
    <n v="0.1744"/>
    <x v="4"/>
  </r>
  <r>
    <n v="9730"/>
    <x v="4887"/>
    <x v="2"/>
    <d v="2011-09-29T00:00:00"/>
    <d v="2011-10-04T00:00:00"/>
    <s v="Standard Class"/>
    <s v="EB-14170"/>
    <s v="Evan Bailliet"/>
    <s v="Consumer"/>
    <s v="United States"/>
    <s v="Seattle"/>
    <x v="4"/>
    <n v="98115"/>
    <x v="1"/>
    <s v="OFF-BI-10001308"/>
    <x v="1"/>
    <x v="8"/>
    <s v="GBC Standard Plastic Binding Systems' Combs"/>
    <n v="10.048"/>
    <n v="2"/>
    <n v="0.2"/>
    <n v="3.14"/>
    <x v="8"/>
  </r>
  <r>
    <n v="9731"/>
    <x v="4887"/>
    <x v="2"/>
    <d v="2011-09-29T00:00:00"/>
    <d v="2011-10-04T00:00:00"/>
    <s v="Standard Class"/>
    <s v="EB-14170"/>
    <s v="Evan Bailliet"/>
    <s v="Consumer"/>
    <s v="United States"/>
    <s v="Seattle"/>
    <x v="4"/>
    <n v="98115"/>
    <x v="1"/>
    <s v="OFF-ST-10000046"/>
    <x v="1"/>
    <x v="4"/>
    <s v="Fellowes Super Stor/Drawer Files"/>
    <n v="807.75"/>
    <n v="5"/>
    <n v="0"/>
    <n v="153.4725"/>
    <x v="8"/>
  </r>
  <r>
    <n v="9732"/>
    <x v="4888"/>
    <x v="3"/>
    <d v="2014-11-15T00:00:00"/>
    <d v="2014-11-20T00:00:00"/>
    <s v="Standard Class"/>
    <s v="JE-15715"/>
    <s v="Joe Elijah"/>
    <s v="Consumer"/>
    <s v="United States"/>
    <s v="Los Angeles"/>
    <x v="1"/>
    <n v="90049"/>
    <x v="1"/>
    <s v="OFF-AR-10003504"/>
    <x v="1"/>
    <x v="6"/>
    <s v="Newell 347"/>
    <n v="34.24"/>
    <n v="8"/>
    <n v="0"/>
    <n v="9.9296000000000006"/>
    <x v="0"/>
  </r>
  <r>
    <n v="9733"/>
    <x v="4889"/>
    <x v="2"/>
    <d v="2011-08-20T00:00:00"/>
    <d v="2011-08-25T00:00:00"/>
    <s v="Standard Class"/>
    <s v="NC-18535"/>
    <s v="Nick Crebassa"/>
    <s v="Corporate"/>
    <s v="United States"/>
    <s v="Hampton"/>
    <x v="17"/>
    <n v="23666"/>
    <x v="0"/>
    <s v="FUR-CH-10001797"/>
    <x v="0"/>
    <x v="1"/>
    <s v="Safco Chair Connectors, 6/Carton"/>
    <n v="500.24"/>
    <n v="13"/>
    <n v="0"/>
    <n v="145.06960000000001"/>
    <x v="6"/>
  </r>
  <r>
    <n v="9734"/>
    <x v="4889"/>
    <x v="2"/>
    <d v="2011-08-20T00:00:00"/>
    <d v="2011-08-25T00:00:00"/>
    <s v="Standard Class"/>
    <s v="NC-18535"/>
    <s v="Nick Crebassa"/>
    <s v="Corporate"/>
    <s v="United States"/>
    <s v="Hampton"/>
    <x v="17"/>
    <n v="23666"/>
    <x v="0"/>
    <s v="OFF-PA-10000246"/>
    <x v="1"/>
    <x v="10"/>
    <s v="Riverleaf Stik-Withit Designer Note Cubes"/>
    <n v="20.12"/>
    <n v="2"/>
    <n v="0"/>
    <n v="9.2552000000000003"/>
    <x v="6"/>
  </r>
  <r>
    <n v="9735"/>
    <x v="4889"/>
    <x v="2"/>
    <d v="2011-08-20T00:00:00"/>
    <d v="2011-08-25T00:00:00"/>
    <s v="Standard Class"/>
    <s v="NC-18535"/>
    <s v="Nick Crebassa"/>
    <s v="Corporate"/>
    <s v="United States"/>
    <s v="Hampton"/>
    <x v="17"/>
    <n v="23666"/>
    <x v="0"/>
    <s v="OFF-BI-10001359"/>
    <x v="1"/>
    <x v="8"/>
    <s v="GBC DocuBind TL300 Electric Binding System"/>
    <n v="896.99"/>
    <n v="1"/>
    <n v="0"/>
    <n v="421.58530000000002"/>
    <x v="6"/>
  </r>
  <r>
    <n v="9736"/>
    <x v="4890"/>
    <x v="2"/>
    <d v="2011-11-19T00:00:00"/>
    <d v="2011-11-22T00:00:00"/>
    <s v="Second Class"/>
    <s v="AD-10180"/>
    <s v="Alan Dominguez"/>
    <s v="Home Office"/>
    <s v="United States"/>
    <s v="Philadelphia"/>
    <x v="9"/>
    <n v="19134"/>
    <x v="3"/>
    <s v="OFF-PA-10001583"/>
    <x v="1"/>
    <x v="10"/>
    <s v="1/4 Fold Party Design Invitations &amp; White Envelopes, 24 8-1/2&quot; X 11&quot; Cards, 25 Env./Pack"/>
    <n v="5.88"/>
    <n v="1"/>
    <n v="0.2"/>
    <n v="1.9844999999999999"/>
    <x v="0"/>
  </r>
  <r>
    <n v="9737"/>
    <x v="4891"/>
    <x v="1"/>
    <d v="2012-06-29T00:00:00"/>
    <d v="2012-07-03T00:00:00"/>
    <s v="Standard Class"/>
    <s v="NF-18475"/>
    <s v="Neil Französisch"/>
    <s v="Home Office"/>
    <s v="United States"/>
    <s v="Omaha"/>
    <x v="8"/>
    <n v="68104"/>
    <x v="2"/>
    <s v="TEC-PH-10004667"/>
    <x v="2"/>
    <x v="7"/>
    <s v="Cisco 8x8 Inc. 6753i IP Business Phone System"/>
    <n v="269.98"/>
    <n v="2"/>
    <n v="0"/>
    <n v="72.894599999999997"/>
    <x v="1"/>
  </r>
  <r>
    <n v="9738"/>
    <x v="4892"/>
    <x v="3"/>
    <d v="2014-03-17T00:00:00"/>
    <d v="2014-03-22T00:00:00"/>
    <s v="Standard Class"/>
    <s v="KD-16615"/>
    <s v="Ken Dana"/>
    <s v="Corporate"/>
    <s v="United States"/>
    <s v="Los Angeles"/>
    <x v="1"/>
    <n v="90032"/>
    <x v="1"/>
    <s v="OFF-ST-10002615"/>
    <x v="1"/>
    <x v="4"/>
    <s v="Dual Level, Single-Width Filing Carts"/>
    <n v="310.12"/>
    <n v="2"/>
    <n v="0"/>
    <n v="80.631200000000007"/>
    <x v="10"/>
  </r>
  <r>
    <n v="9739"/>
    <x v="4892"/>
    <x v="3"/>
    <d v="2014-03-17T00:00:00"/>
    <d v="2014-03-22T00:00:00"/>
    <s v="Standard Class"/>
    <s v="KD-16615"/>
    <s v="Ken Dana"/>
    <s v="Corporate"/>
    <s v="United States"/>
    <s v="Los Angeles"/>
    <x v="1"/>
    <n v="90032"/>
    <x v="1"/>
    <s v="OFF-BI-10004236"/>
    <x v="1"/>
    <x v="8"/>
    <s v="XtraLife ClearVue Slant-D Ring Binder, White, 3&quot;"/>
    <n v="70.463999999999999"/>
    <n v="6"/>
    <n v="0.2"/>
    <n v="22.9008"/>
    <x v="10"/>
  </r>
  <r>
    <n v="9740"/>
    <x v="4892"/>
    <x v="3"/>
    <d v="2014-03-17T00:00:00"/>
    <d v="2014-03-22T00:00:00"/>
    <s v="Standard Class"/>
    <s v="KD-16615"/>
    <s v="Ken Dana"/>
    <s v="Corporate"/>
    <s v="United States"/>
    <s v="Los Angeles"/>
    <x v="1"/>
    <n v="90032"/>
    <x v="1"/>
    <s v="OFF-BI-10001757"/>
    <x v="1"/>
    <x v="8"/>
    <s v="Pressboard Hanging Data Binders for Unburst Sheets"/>
    <n v="19.68"/>
    <n v="5"/>
    <n v="0.2"/>
    <n v="6.8879999999999999"/>
    <x v="10"/>
  </r>
  <r>
    <n v="9741"/>
    <x v="4892"/>
    <x v="3"/>
    <d v="2014-03-17T00:00:00"/>
    <d v="2014-03-22T00:00:00"/>
    <s v="Standard Class"/>
    <s v="KD-16615"/>
    <s v="Ken Dana"/>
    <s v="Corporate"/>
    <s v="United States"/>
    <s v="Los Angeles"/>
    <x v="1"/>
    <n v="90032"/>
    <x v="1"/>
    <s v="OFF-AP-10001154"/>
    <x v="1"/>
    <x v="9"/>
    <s v="Bionaire Personal Warm Mist Humidifier/Vaporizer"/>
    <n v="140.66999999999999"/>
    <n v="3"/>
    <n v="0"/>
    <n v="54.8613"/>
    <x v="10"/>
  </r>
  <r>
    <n v="9742"/>
    <x v="4893"/>
    <x v="1"/>
    <d v="2012-11-08T00:00:00"/>
    <d v="2012-11-12T00:00:00"/>
    <s v="Standard Class"/>
    <s v="QJ-19255"/>
    <s v="Quincy Jones"/>
    <s v="Corporate"/>
    <s v="United States"/>
    <s v="Burlington"/>
    <x v="42"/>
    <n v="5408"/>
    <x v="3"/>
    <s v="FUR-BO-10004834"/>
    <x v="0"/>
    <x v="0"/>
    <s v="Riverside Palais Royal Lawyers Bookcase, Royale Cherry Finish"/>
    <n v="4404.8999999999996"/>
    <n v="5"/>
    <n v="0"/>
    <n v="1013.127"/>
    <x v="0"/>
  </r>
  <r>
    <n v="9743"/>
    <x v="4894"/>
    <x v="3"/>
    <d v="2014-11-29T00:00:00"/>
    <d v="2014-12-03T00:00:00"/>
    <s v="Standard Class"/>
    <s v="EP-13915"/>
    <s v="Emily Phan"/>
    <s v="Consumer"/>
    <s v="United States"/>
    <s v="San Diego"/>
    <x v="1"/>
    <n v="92037"/>
    <x v="1"/>
    <s v="OFF-LA-10001074"/>
    <x v="1"/>
    <x v="2"/>
    <s v="Round Specialty Laser Printer Labels"/>
    <n v="62.65"/>
    <n v="5"/>
    <n v="0"/>
    <n v="29.445499999999999"/>
    <x v="0"/>
  </r>
  <r>
    <n v="9744"/>
    <x v="4895"/>
    <x v="0"/>
    <d v="2013-06-17T00:00:00"/>
    <d v="2013-06-23T00:00:00"/>
    <s v="Standard Class"/>
    <s v="JJ-15445"/>
    <s v="Jennifer Jackson"/>
    <s v="Consumer"/>
    <s v="United States"/>
    <s v="Newark"/>
    <x v="13"/>
    <n v="19711"/>
    <x v="3"/>
    <s v="OFF-LA-10001641"/>
    <x v="1"/>
    <x v="2"/>
    <s v="Avery 518"/>
    <n v="9.4499999999999993"/>
    <n v="3"/>
    <n v="0"/>
    <n v="4.5359999999999996"/>
    <x v="1"/>
  </r>
  <r>
    <n v="9745"/>
    <x v="4896"/>
    <x v="3"/>
    <d v="2014-01-22T00:00:00"/>
    <d v="2014-01-26T00:00:00"/>
    <s v="Standard Class"/>
    <s v="BE-11410"/>
    <s v="Bobby Elias"/>
    <s v="Consumer"/>
    <s v="United States"/>
    <s v="Aurora"/>
    <x v="10"/>
    <n v="60505"/>
    <x v="2"/>
    <s v="OFF-EN-10002230"/>
    <x v="1"/>
    <x v="12"/>
    <s v="Airmail Envelopes"/>
    <n v="268.57600000000002"/>
    <n v="4"/>
    <n v="0.2"/>
    <n v="90.644400000000005"/>
    <x v="9"/>
  </r>
  <r>
    <n v="9746"/>
    <x v="4897"/>
    <x v="3"/>
    <d v="2014-11-25T00:00:00"/>
    <d v="2014-11-25T00:00:00"/>
    <s v="Same Day"/>
    <s v="BP-11290"/>
    <s v="Beth Paige"/>
    <s v="Consumer"/>
    <s v="United States"/>
    <s v="Los Angeles"/>
    <x v="1"/>
    <n v="90008"/>
    <x v="1"/>
    <s v="FUR-TA-10000617"/>
    <x v="0"/>
    <x v="3"/>
    <s v="Hon Practical Foundations 30 x 60 Training Table, Light Gray/Charcoal"/>
    <n v="364.08"/>
    <n v="2"/>
    <n v="0.2"/>
    <n v="9.1020000000000003"/>
    <x v="0"/>
  </r>
  <r>
    <n v="9747"/>
    <x v="4897"/>
    <x v="3"/>
    <d v="2014-11-25T00:00:00"/>
    <d v="2014-11-25T00:00:00"/>
    <s v="Same Day"/>
    <s v="BP-11290"/>
    <s v="Beth Paige"/>
    <s v="Consumer"/>
    <s v="United States"/>
    <s v="Los Angeles"/>
    <x v="1"/>
    <n v="90008"/>
    <x v="1"/>
    <s v="FUR-TA-10001676"/>
    <x v="0"/>
    <x v="3"/>
    <s v="Hon 61000 Series Interactive Training Tables"/>
    <n v="71.087999999999994"/>
    <n v="2"/>
    <n v="0.2"/>
    <n v="-1.7771999999999999"/>
    <x v="0"/>
  </r>
  <r>
    <n v="9748"/>
    <x v="4898"/>
    <x v="2"/>
    <d v="2011-11-11T00:00:00"/>
    <d v="2011-11-15T00:00:00"/>
    <s v="Standard Class"/>
    <s v="BH-11710"/>
    <s v="Brosina Hoffman"/>
    <s v="Consumer"/>
    <s v="United States"/>
    <s v="Chicago"/>
    <x v="10"/>
    <n v="60653"/>
    <x v="2"/>
    <s v="FUR-FU-10000175"/>
    <x v="0"/>
    <x v="5"/>
    <s v="DAX Wood Document Frame."/>
    <n v="10.984"/>
    <n v="2"/>
    <n v="0.6"/>
    <n v="-7.9634"/>
    <x v="0"/>
  </r>
  <r>
    <n v="9749"/>
    <x v="4898"/>
    <x v="2"/>
    <d v="2011-11-11T00:00:00"/>
    <d v="2011-11-15T00:00:00"/>
    <s v="Standard Class"/>
    <s v="BH-11710"/>
    <s v="Brosina Hoffman"/>
    <s v="Consumer"/>
    <s v="United States"/>
    <s v="Chicago"/>
    <x v="10"/>
    <n v="60653"/>
    <x v="2"/>
    <s v="FUR-CH-10003379"/>
    <x v="0"/>
    <x v="1"/>
    <s v="Global Commerce Series High-Back Swivel/Tilt Chairs"/>
    <n v="797.94399999999996"/>
    <n v="4"/>
    <n v="0.3"/>
    <n v="-56.996000000000002"/>
    <x v="0"/>
  </r>
  <r>
    <n v="9750"/>
    <x v="4899"/>
    <x v="0"/>
    <d v="2013-03-05T00:00:00"/>
    <d v="2013-03-09T00:00:00"/>
    <s v="Standard Class"/>
    <s v="EM-13810"/>
    <s v="Eleni McCrary"/>
    <s v="Corporate"/>
    <s v="United States"/>
    <s v="Dover"/>
    <x v="38"/>
    <n v="3820"/>
    <x v="3"/>
    <s v="TEC-AC-10002567"/>
    <x v="2"/>
    <x v="11"/>
    <s v="Logitech G602 Wireless Gaming Mouse"/>
    <n v="159.97999999999999"/>
    <n v="2"/>
    <n v="0"/>
    <n v="57.592799999999997"/>
    <x v="10"/>
  </r>
  <r>
    <n v="9751"/>
    <x v="4900"/>
    <x v="0"/>
    <d v="2013-10-12T00:00:00"/>
    <d v="2013-10-16T00:00:00"/>
    <s v="Standard Class"/>
    <s v="EP-13915"/>
    <s v="Emily Phan"/>
    <s v="Consumer"/>
    <s v="United States"/>
    <s v="Chicago"/>
    <x v="10"/>
    <n v="60610"/>
    <x v="2"/>
    <s v="OFF-AR-10003183"/>
    <x v="1"/>
    <x v="6"/>
    <s v="Avery Fluorescent Highlighter Four-Color Set"/>
    <n v="5.3440000000000003"/>
    <n v="2"/>
    <n v="0.2"/>
    <n v="0.66800000000000004"/>
    <x v="2"/>
  </r>
  <r>
    <n v="9752"/>
    <x v="4900"/>
    <x v="0"/>
    <d v="2013-10-12T00:00:00"/>
    <d v="2013-10-16T00:00:00"/>
    <s v="Standard Class"/>
    <s v="EP-13915"/>
    <s v="Emily Phan"/>
    <s v="Consumer"/>
    <s v="United States"/>
    <s v="Chicago"/>
    <x v="10"/>
    <n v="60610"/>
    <x v="2"/>
    <s v="OFF-AR-10001446"/>
    <x v="1"/>
    <x v="6"/>
    <s v="Newell 309"/>
    <n v="27.72"/>
    <n v="3"/>
    <n v="0.2"/>
    <n v="3.4649999999999999"/>
    <x v="2"/>
  </r>
  <r>
    <n v="9753"/>
    <x v="4901"/>
    <x v="0"/>
    <d v="2013-07-02T00:00:00"/>
    <d v="2013-07-03T00:00:00"/>
    <s v="First Class"/>
    <s v="NZ-18565"/>
    <s v="Nick Zandusky"/>
    <s v="Home Office"/>
    <s v="United States"/>
    <s v="Seattle"/>
    <x v="4"/>
    <n v="98115"/>
    <x v="1"/>
    <s v="OFF-BI-10000145"/>
    <x v="1"/>
    <x v="8"/>
    <s v="Zipper Ring Binder Pockets"/>
    <n v="2.496"/>
    <n v="1"/>
    <n v="0.2"/>
    <n v="0.90480000000000005"/>
    <x v="7"/>
  </r>
  <r>
    <n v="9754"/>
    <x v="4902"/>
    <x v="3"/>
    <d v="2014-03-28T00:00:00"/>
    <d v="2014-03-30T00:00:00"/>
    <s v="Second Class"/>
    <s v="LC-16870"/>
    <s v="Lena Cacioppo"/>
    <s v="Consumer"/>
    <s v="United States"/>
    <s v="Richmond"/>
    <x v="17"/>
    <n v="23223"/>
    <x v="0"/>
    <s v="OFF-LA-10000476"/>
    <x v="1"/>
    <x v="2"/>
    <s v="Avery 05222 Permanent Self-Adhesive File Folder Labels for Typewriters, on Rolls, White, 250/Roll"/>
    <n v="8.26"/>
    <n v="2"/>
    <n v="0"/>
    <n v="3.7995999999999999"/>
    <x v="10"/>
  </r>
  <r>
    <n v="9755"/>
    <x v="4902"/>
    <x v="3"/>
    <d v="2014-03-28T00:00:00"/>
    <d v="2014-03-30T00:00:00"/>
    <s v="Second Class"/>
    <s v="LC-16870"/>
    <s v="Lena Cacioppo"/>
    <s v="Consumer"/>
    <s v="United States"/>
    <s v="Richmond"/>
    <x v="17"/>
    <n v="23223"/>
    <x v="0"/>
    <s v="OFF-BI-10001679"/>
    <x v="1"/>
    <x v="8"/>
    <s v="GBC Instant Index System for Binding Systems"/>
    <n v="17.760000000000002"/>
    <n v="2"/>
    <n v="0"/>
    <n v="8.8800000000000008"/>
    <x v="10"/>
  </r>
  <r>
    <n v="9756"/>
    <x v="4902"/>
    <x v="3"/>
    <d v="2014-03-28T00:00:00"/>
    <d v="2014-03-30T00:00:00"/>
    <s v="Second Class"/>
    <s v="LC-16870"/>
    <s v="Lena Cacioppo"/>
    <s v="Consumer"/>
    <s v="United States"/>
    <s v="Richmond"/>
    <x v="17"/>
    <n v="23223"/>
    <x v="0"/>
    <s v="OFF-ST-10001128"/>
    <x v="1"/>
    <x v="4"/>
    <s v="Carina Mini System Audio Rack, Model AR050B"/>
    <n v="332.94"/>
    <n v="3"/>
    <n v="0"/>
    <n v="9.9882000000000009"/>
    <x v="10"/>
  </r>
  <r>
    <n v="9757"/>
    <x v="4902"/>
    <x v="3"/>
    <d v="2014-03-28T00:00:00"/>
    <d v="2014-03-30T00:00:00"/>
    <s v="Second Class"/>
    <s v="LC-16870"/>
    <s v="Lena Cacioppo"/>
    <s v="Consumer"/>
    <s v="United States"/>
    <s v="Richmond"/>
    <x v="17"/>
    <n v="23223"/>
    <x v="0"/>
    <s v="FUR-TA-10002533"/>
    <x v="0"/>
    <x v="3"/>
    <s v="BPI Conference Tables"/>
    <n v="292.10000000000002"/>
    <n v="2"/>
    <n v="0"/>
    <n v="58.42"/>
    <x v="10"/>
  </r>
  <r>
    <n v="9758"/>
    <x v="4902"/>
    <x v="3"/>
    <d v="2014-03-28T00:00:00"/>
    <d v="2014-03-30T00:00:00"/>
    <s v="Second Class"/>
    <s v="LC-16870"/>
    <s v="Lena Cacioppo"/>
    <s v="Consumer"/>
    <s v="United States"/>
    <s v="Richmond"/>
    <x v="17"/>
    <n v="23223"/>
    <x v="0"/>
    <s v="TEC-PH-10004006"/>
    <x v="2"/>
    <x v="7"/>
    <s v="Panasonic KX - TS880B Telephone"/>
    <n v="206.1"/>
    <n v="5"/>
    <n v="0"/>
    <n v="55.646999999999998"/>
    <x v="10"/>
  </r>
  <r>
    <n v="9759"/>
    <x v="4902"/>
    <x v="3"/>
    <d v="2014-03-28T00:00:00"/>
    <d v="2014-03-30T00:00:00"/>
    <s v="Second Class"/>
    <s v="LC-16870"/>
    <s v="Lena Cacioppo"/>
    <s v="Consumer"/>
    <s v="United States"/>
    <s v="Richmond"/>
    <x v="17"/>
    <n v="23223"/>
    <x v="0"/>
    <s v="OFF-PA-10002615"/>
    <x v="1"/>
    <x v="10"/>
    <s v="Ampad Gold Fibre Wirebound Steno Books, 6&quot; x 9&quot;, Gregg Ruled"/>
    <n v="17.64"/>
    <n v="4"/>
    <n v="0"/>
    <n v="8.1143999999999998"/>
    <x v="10"/>
  </r>
  <r>
    <n v="9760"/>
    <x v="4903"/>
    <x v="0"/>
    <d v="2013-11-01T00:00:00"/>
    <d v="2013-11-06T00:00:00"/>
    <s v="Standard Class"/>
    <s v="SF-20965"/>
    <s v="Sylvia Foulston"/>
    <s v="Corporate"/>
    <s v="United States"/>
    <s v="San Francisco"/>
    <x v="1"/>
    <n v="94109"/>
    <x v="1"/>
    <s v="FUR-CH-10001854"/>
    <x v="0"/>
    <x v="1"/>
    <s v="Office Star - Professional Matrix Back Chair with 2-to-1 Synchro Tilt and Mesh Fabric Seat"/>
    <n v="1403.92"/>
    <n v="5"/>
    <n v="0.2"/>
    <n v="70.195999999999998"/>
    <x v="0"/>
  </r>
  <r>
    <n v="9761"/>
    <x v="4904"/>
    <x v="3"/>
    <d v="2014-11-05T00:00:00"/>
    <d v="2014-11-09T00:00:00"/>
    <s v="Standard Class"/>
    <s v="KM-16375"/>
    <s v="Katherine Murray"/>
    <s v="Home Office"/>
    <s v="United States"/>
    <s v="Springdale"/>
    <x v="36"/>
    <n v="72762"/>
    <x v="0"/>
    <s v="OFF-AR-10000657"/>
    <x v="1"/>
    <x v="6"/>
    <s v="Binney &amp; Smith inkTank Desk Highlighter, Chisel Tip, Yellow, 12/Box"/>
    <n v="4.3"/>
    <n v="2"/>
    <n v="0"/>
    <n v="1.419"/>
    <x v="0"/>
  </r>
  <r>
    <n v="9762"/>
    <x v="4905"/>
    <x v="2"/>
    <d v="2011-02-15T00:00:00"/>
    <d v="2011-02-19T00:00:00"/>
    <s v="Standard Class"/>
    <s v="ML-17395"/>
    <s v="Marina Lichtenstein"/>
    <s v="Corporate"/>
    <s v="United States"/>
    <s v="Seattle"/>
    <x v="4"/>
    <n v="98103"/>
    <x v="1"/>
    <s v="TEC-AC-10000736"/>
    <x v="2"/>
    <x v="11"/>
    <s v="Logitech G600 MMO Gaming Mouse"/>
    <n v="239.97"/>
    <n v="3"/>
    <n v="0"/>
    <n v="86.389200000000002"/>
    <x v="11"/>
  </r>
  <r>
    <n v="9763"/>
    <x v="4905"/>
    <x v="2"/>
    <d v="2011-02-15T00:00:00"/>
    <d v="2011-02-19T00:00:00"/>
    <s v="Standard Class"/>
    <s v="ML-17395"/>
    <s v="Marina Lichtenstein"/>
    <s v="Corporate"/>
    <s v="United States"/>
    <s v="Seattle"/>
    <x v="4"/>
    <n v="98103"/>
    <x v="1"/>
    <s v="OFF-AP-10001293"/>
    <x v="1"/>
    <x v="9"/>
    <s v="Belkin 8 Outlet Surge Protector"/>
    <n v="81.96"/>
    <n v="2"/>
    <n v="0"/>
    <n v="22.948799999999999"/>
    <x v="11"/>
  </r>
  <r>
    <n v="9764"/>
    <x v="4905"/>
    <x v="2"/>
    <d v="2011-02-15T00:00:00"/>
    <d v="2011-02-19T00:00:00"/>
    <s v="Standard Class"/>
    <s v="ML-17395"/>
    <s v="Marina Lichtenstein"/>
    <s v="Corporate"/>
    <s v="United States"/>
    <s v="Seattle"/>
    <x v="4"/>
    <n v="98103"/>
    <x v="1"/>
    <s v="OFF-SU-10000157"/>
    <x v="1"/>
    <x v="14"/>
    <s v="Compact Automatic Electric Letter Opener"/>
    <n v="238.62"/>
    <n v="2"/>
    <n v="0"/>
    <n v="4.7724000000000002"/>
    <x v="11"/>
  </r>
  <r>
    <n v="9765"/>
    <x v="4906"/>
    <x v="2"/>
    <d v="2011-06-18T00:00:00"/>
    <d v="2011-06-23T00:00:00"/>
    <s v="Standard Class"/>
    <s v="MC-18100"/>
    <s v="Mick Crebagga"/>
    <s v="Consumer"/>
    <s v="United States"/>
    <s v="Los Angeles"/>
    <x v="1"/>
    <n v="90036"/>
    <x v="1"/>
    <s v="TEC-PH-10000215"/>
    <x v="2"/>
    <x v="7"/>
    <s v="Plantronics Cordless Phone Headset with In-line Volume - M214C"/>
    <n v="139.80000000000001"/>
    <n v="5"/>
    <n v="0.2"/>
    <n v="12.2325"/>
    <x v="1"/>
  </r>
  <r>
    <n v="9766"/>
    <x v="4907"/>
    <x v="3"/>
    <d v="2014-03-01T00:00:00"/>
    <d v="2014-03-07T00:00:00"/>
    <s v="Standard Class"/>
    <s v="DB-13660"/>
    <s v="Duane Benoit"/>
    <s v="Consumer"/>
    <s v="United States"/>
    <s v="Middletown"/>
    <x v="29"/>
    <n v="6457"/>
    <x v="3"/>
    <s v="OFF-BI-10001757"/>
    <x v="1"/>
    <x v="8"/>
    <s v="Pressboard Hanging Data Binders for Unburst Sheets"/>
    <n v="9.84"/>
    <n v="2"/>
    <n v="0"/>
    <n v="4.7232000000000003"/>
    <x v="10"/>
  </r>
  <r>
    <n v="9767"/>
    <x v="4907"/>
    <x v="3"/>
    <d v="2014-03-01T00:00:00"/>
    <d v="2014-03-07T00:00:00"/>
    <s v="Standard Class"/>
    <s v="DB-13660"/>
    <s v="Duane Benoit"/>
    <s v="Consumer"/>
    <s v="United States"/>
    <s v="Middletown"/>
    <x v="29"/>
    <n v="6457"/>
    <x v="3"/>
    <s v="OFF-PA-10002137"/>
    <x v="1"/>
    <x v="10"/>
    <s v="Southworth 100% Résumé Paper, 24lb."/>
    <n v="7.78"/>
    <n v="1"/>
    <n v="0"/>
    <n v="3.5009999999999999"/>
    <x v="10"/>
  </r>
  <r>
    <n v="9768"/>
    <x v="4908"/>
    <x v="3"/>
    <d v="2014-12-10T00:00:00"/>
    <d v="2014-12-16T00:00:00"/>
    <s v="Standard Class"/>
    <s v="LW-17215"/>
    <s v="Luke Weiss"/>
    <s v="Consumer"/>
    <s v="United States"/>
    <s v="Grand Rapids"/>
    <x v="12"/>
    <n v="49505"/>
    <x v="2"/>
    <s v="OFF-BI-10000088"/>
    <x v="1"/>
    <x v="8"/>
    <s v="GBC Imprintable Covers"/>
    <n v="54.9"/>
    <n v="5"/>
    <n v="0"/>
    <n v="26.901"/>
    <x v="4"/>
  </r>
  <r>
    <n v="9769"/>
    <x v="4909"/>
    <x v="3"/>
    <d v="2014-12-08T00:00:00"/>
    <d v="2014-12-15T00:00:00"/>
    <s v="Standard Class"/>
    <s v="TC-21535"/>
    <s v="Tracy Collins"/>
    <s v="Home Office"/>
    <s v="United States"/>
    <s v="San Francisco"/>
    <x v="1"/>
    <n v="94122"/>
    <x v="1"/>
    <s v="OFF-PA-10000380"/>
    <x v="1"/>
    <x v="10"/>
    <s v="REDIFORM Incoming/Outgoing Call Register, 11&quot; X 8 1/2&quot;, 100 Messages"/>
    <n v="50.04"/>
    <n v="6"/>
    <n v="0"/>
    <n v="25.02"/>
    <x v="4"/>
  </r>
  <r>
    <n v="9770"/>
    <x v="4910"/>
    <x v="0"/>
    <d v="2013-11-25T00:00:00"/>
    <d v="2013-12-01T00:00:00"/>
    <s v="Standard Class"/>
    <s v="SC-20050"/>
    <s v="Sample Company A"/>
    <s v="Home Office"/>
    <s v="United States"/>
    <s v="Hialeah"/>
    <x v="2"/>
    <n v="33012"/>
    <x v="0"/>
    <s v="FUR-BO-10001619"/>
    <x v="0"/>
    <x v="0"/>
    <s v="O'Sullivan Cherrywood Estates Traditional Bookcase"/>
    <n v="339.92"/>
    <n v="5"/>
    <n v="0.2"/>
    <n v="8.4979999999999993"/>
    <x v="0"/>
  </r>
  <r>
    <n v="9771"/>
    <x v="4910"/>
    <x v="0"/>
    <d v="2013-11-25T00:00:00"/>
    <d v="2013-12-01T00:00:00"/>
    <s v="Standard Class"/>
    <s v="SC-20050"/>
    <s v="Sample Company A"/>
    <s v="Home Office"/>
    <s v="United States"/>
    <s v="Hialeah"/>
    <x v="2"/>
    <n v="33012"/>
    <x v="0"/>
    <s v="OFF-PA-10001609"/>
    <x v="1"/>
    <x v="10"/>
    <s v="Tops Wirebound Message Log Books"/>
    <n v="10.528"/>
    <n v="4"/>
    <n v="0.2"/>
    <n v="3.4216000000000002"/>
    <x v="0"/>
  </r>
  <r>
    <n v="9772"/>
    <x v="4910"/>
    <x v="0"/>
    <d v="2013-11-25T00:00:00"/>
    <d v="2013-12-01T00:00:00"/>
    <s v="Standard Class"/>
    <s v="SC-20050"/>
    <s v="Sample Company A"/>
    <s v="Home Office"/>
    <s v="United States"/>
    <s v="Hialeah"/>
    <x v="2"/>
    <n v="33012"/>
    <x v="0"/>
    <s v="OFF-AP-10002765"/>
    <x v="1"/>
    <x v="9"/>
    <s v="Fellowes Advanced Computer Series Surge Protectors"/>
    <n v="42.384"/>
    <n v="2"/>
    <n v="0.2"/>
    <n v="4.2384000000000004"/>
    <x v="0"/>
  </r>
  <r>
    <n v="9773"/>
    <x v="4911"/>
    <x v="0"/>
    <d v="2013-07-04T00:00:00"/>
    <d v="2013-07-04T00:00:00"/>
    <s v="Same Day"/>
    <s v="FM-14215"/>
    <s v="Filia McAdams"/>
    <s v="Corporate"/>
    <s v="United States"/>
    <s v="Philadelphia"/>
    <x v="9"/>
    <n v="19143"/>
    <x v="3"/>
    <s v="OFF-PA-10000167"/>
    <x v="1"/>
    <x v="10"/>
    <s v="Xerox 1925"/>
    <n v="123.92"/>
    <n v="5"/>
    <n v="0.2"/>
    <n v="38.725000000000001"/>
    <x v="7"/>
  </r>
  <r>
    <n v="9774"/>
    <x v="4912"/>
    <x v="0"/>
    <d v="2013-06-27T00:00:00"/>
    <d v="2013-07-04T00:00:00"/>
    <s v="Standard Class"/>
    <s v="PF-19225"/>
    <s v="Phillip Flathmann"/>
    <s v="Consumer"/>
    <s v="United States"/>
    <s v="Atlanta"/>
    <x v="32"/>
    <n v="30318"/>
    <x v="0"/>
    <s v="TEC-PH-10004434"/>
    <x v="2"/>
    <x v="7"/>
    <s v="Cisco IP Phone 7961G VoIP phone - Dark gray"/>
    <n v="135.94999999999999"/>
    <n v="1"/>
    <n v="0"/>
    <n v="39.4255"/>
    <x v="1"/>
  </r>
  <r>
    <n v="9775"/>
    <x v="4913"/>
    <x v="2"/>
    <d v="2011-07-26T00:00:00"/>
    <d v="2011-07-30T00:00:00"/>
    <s v="Standard Class"/>
    <s v="LF-17185"/>
    <s v="Luke Foster"/>
    <s v="Consumer"/>
    <s v="United States"/>
    <s v="San Antonio"/>
    <x v="5"/>
    <n v="78207"/>
    <x v="2"/>
    <s v="OFF-BI-10004995"/>
    <x v="1"/>
    <x v="8"/>
    <s v="GBC DocuBind P400 Electric Binding System"/>
    <n v="2177.5839999999998"/>
    <n v="8"/>
    <n v="0.8"/>
    <n v="-3701.8928000000001"/>
    <x v="7"/>
  </r>
  <r>
    <n v="9776"/>
    <x v="4913"/>
    <x v="2"/>
    <d v="2011-07-26T00:00:00"/>
    <d v="2011-07-30T00:00:00"/>
    <s v="Standard Class"/>
    <s v="LF-17185"/>
    <s v="Luke Foster"/>
    <s v="Consumer"/>
    <s v="United States"/>
    <s v="San Antonio"/>
    <x v="5"/>
    <n v="78207"/>
    <x v="2"/>
    <s v="FUR-FU-10004666"/>
    <x v="0"/>
    <x v="5"/>
    <s v="DAX Clear Channel Poster Frame"/>
    <n v="17.495999999999999"/>
    <n v="3"/>
    <n v="0.6"/>
    <n v="-10.0602"/>
    <x v="7"/>
  </r>
  <r>
    <n v="9777"/>
    <x v="4913"/>
    <x v="2"/>
    <d v="2011-07-26T00:00:00"/>
    <d v="2011-07-30T00:00:00"/>
    <s v="Standard Class"/>
    <s v="LF-17185"/>
    <s v="Luke Foster"/>
    <s v="Consumer"/>
    <s v="United States"/>
    <s v="San Antonio"/>
    <x v="5"/>
    <n v="78207"/>
    <x v="2"/>
    <s v="OFF-BI-10001524"/>
    <x v="1"/>
    <x v="8"/>
    <s v="GBC Premium Transparent Covers with Diagonal Lined Pattern"/>
    <n v="16.783999999999999"/>
    <n v="4"/>
    <n v="0.8"/>
    <n v="-26.854399999999998"/>
    <x v="7"/>
  </r>
  <r>
    <n v="9778"/>
    <x v="4913"/>
    <x v="2"/>
    <d v="2011-07-26T00:00:00"/>
    <d v="2011-07-30T00:00:00"/>
    <s v="Standard Class"/>
    <s v="LF-17185"/>
    <s v="Luke Foster"/>
    <s v="Consumer"/>
    <s v="United States"/>
    <s v="San Antonio"/>
    <x v="5"/>
    <n v="78207"/>
    <x v="2"/>
    <s v="TEC-AC-10002076"/>
    <x v="2"/>
    <x v="11"/>
    <s v="Microsoft Natural Keyboard Elite"/>
    <n v="431.13600000000002"/>
    <n v="9"/>
    <n v="0.2"/>
    <n v="-26.946000000000002"/>
    <x v="7"/>
  </r>
  <r>
    <n v="9779"/>
    <x v="4913"/>
    <x v="2"/>
    <d v="2011-07-26T00:00:00"/>
    <d v="2011-07-30T00:00:00"/>
    <s v="Standard Class"/>
    <s v="LF-17185"/>
    <s v="Luke Foster"/>
    <s v="Consumer"/>
    <s v="United States"/>
    <s v="San Antonio"/>
    <x v="5"/>
    <n v="78207"/>
    <x v="2"/>
    <s v="OFF-BI-10001679"/>
    <x v="1"/>
    <x v="8"/>
    <s v="GBC Instant Index System for Binding Systems"/>
    <n v="8.8800000000000008"/>
    <n v="5"/>
    <n v="0.8"/>
    <n v="-13.32"/>
    <x v="7"/>
  </r>
  <r>
    <n v="9780"/>
    <x v="4913"/>
    <x v="2"/>
    <d v="2011-07-26T00:00:00"/>
    <d v="2011-07-30T00:00:00"/>
    <s v="Standard Class"/>
    <s v="LF-17185"/>
    <s v="Luke Foster"/>
    <s v="Consumer"/>
    <s v="United States"/>
    <s v="San Antonio"/>
    <x v="5"/>
    <n v="78207"/>
    <x v="2"/>
    <s v="OFF-AP-10003281"/>
    <x v="1"/>
    <x v="9"/>
    <s v="Acco 6 Outlet Guardian Standard Surge Suppressor"/>
    <n v="4.8360000000000003"/>
    <n v="2"/>
    <n v="0.8"/>
    <n v="-12.09"/>
    <x v="7"/>
  </r>
  <r>
    <n v="9781"/>
    <x v="4914"/>
    <x v="0"/>
    <d v="2013-09-15T00:00:00"/>
    <d v="2013-09-19T00:00:00"/>
    <s v="Standard Class"/>
    <s v="CL-12565"/>
    <s v="Clay Ludtke"/>
    <s v="Consumer"/>
    <s v="United States"/>
    <s v="Long Beach"/>
    <x v="15"/>
    <n v="11561"/>
    <x v="3"/>
    <s v="TEC-PH-10001944"/>
    <x v="2"/>
    <x v="7"/>
    <s v="Wi-Ex zBoost YX540 Cellular Phone Signal Booster"/>
    <n v="437.85"/>
    <n v="3"/>
    <n v="0"/>
    <n v="131.35499999999999"/>
    <x v="8"/>
  </r>
  <r>
    <n v="9782"/>
    <x v="4914"/>
    <x v="0"/>
    <d v="2013-09-15T00:00:00"/>
    <d v="2013-09-19T00:00:00"/>
    <s v="Standard Class"/>
    <s v="CL-12565"/>
    <s v="Clay Ludtke"/>
    <s v="Consumer"/>
    <s v="United States"/>
    <s v="Long Beach"/>
    <x v="15"/>
    <n v="11561"/>
    <x v="3"/>
    <s v="OFF-BI-10004390"/>
    <x v="1"/>
    <x v="8"/>
    <s v="GBC DocuBind 200 Manual Binding Machine"/>
    <n v="673.56799999999998"/>
    <n v="2"/>
    <n v="0.2"/>
    <n v="252.58799999999999"/>
    <x v="8"/>
  </r>
  <r>
    <n v="9783"/>
    <x v="4915"/>
    <x v="1"/>
    <d v="2012-05-31T00:00:00"/>
    <d v="2012-06-02T00:00:00"/>
    <s v="Second Class"/>
    <s v="EM-13825"/>
    <s v="Elizabeth Moffitt"/>
    <s v="Corporate"/>
    <s v="United States"/>
    <s v="Paterson"/>
    <x v="30"/>
    <n v="7501"/>
    <x v="3"/>
    <s v="OFF-PA-10002120"/>
    <x v="1"/>
    <x v="10"/>
    <s v="Xerox 1889"/>
    <n v="274.8"/>
    <n v="5"/>
    <n v="0"/>
    <n v="134.65199999999999"/>
    <x v="5"/>
  </r>
  <r>
    <n v="9784"/>
    <x v="4915"/>
    <x v="1"/>
    <d v="2012-05-31T00:00:00"/>
    <d v="2012-06-02T00:00:00"/>
    <s v="Second Class"/>
    <s v="EM-13825"/>
    <s v="Elizabeth Moffitt"/>
    <s v="Corporate"/>
    <s v="United States"/>
    <s v="Paterson"/>
    <x v="30"/>
    <n v="7501"/>
    <x v="3"/>
    <s v="OFF-ST-10004340"/>
    <x v="1"/>
    <x v="4"/>
    <s v="Fellowes Mobile File Cart, Black"/>
    <n v="62.18"/>
    <n v="1"/>
    <n v="0"/>
    <n v="16.788599999999999"/>
    <x v="5"/>
  </r>
  <r>
    <n v="9785"/>
    <x v="4915"/>
    <x v="1"/>
    <d v="2012-05-31T00:00:00"/>
    <d v="2012-06-02T00:00:00"/>
    <s v="Second Class"/>
    <s v="EM-13825"/>
    <s v="Elizabeth Moffitt"/>
    <s v="Corporate"/>
    <s v="United States"/>
    <s v="Paterson"/>
    <x v="30"/>
    <n v="7501"/>
    <x v="3"/>
    <s v="FUR-FU-10001847"/>
    <x v="0"/>
    <x v="5"/>
    <s v="Eldon Image Series Black Desk Accessories"/>
    <n v="8.2799999999999994"/>
    <n v="2"/>
    <n v="0"/>
    <n v="2.9807999999999999"/>
    <x v="5"/>
  </r>
  <r>
    <n v="9786"/>
    <x v="4916"/>
    <x v="1"/>
    <d v="2012-05-09T00:00:00"/>
    <d v="2012-05-13T00:00:00"/>
    <s v="Standard Class"/>
    <s v="ME-17725"/>
    <s v="Max Engle"/>
    <s v="Consumer"/>
    <s v="United States"/>
    <s v="Louisville"/>
    <x v="0"/>
    <n v="40214"/>
    <x v="0"/>
    <s v="OFF-BI-10000962"/>
    <x v="1"/>
    <x v="8"/>
    <s v="Acco Flexible ACCOHIDE Square Ring Data Binder, Dark Blue, 11 1/2&quot; X 14&quot; 7/8&quot;"/>
    <n v="48.81"/>
    <n v="3"/>
    <n v="0"/>
    <n v="23.916899999999998"/>
    <x v="5"/>
  </r>
  <r>
    <n v="9787"/>
    <x v="4917"/>
    <x v="2"/>
    <d v="2011-11-05T00:00:00"/>
    <d v="2011-11-05T00:00:00"/>
    <s v="Same Day"/>
    <s v="BG-11035"/>
    <s v="Barry Gonzalez"/>
    <s v="Consumer"/>
    <s v="United States"/>
    <s v="Hampton"/>
    <x v="17"/>
    <n v="23666"/>
    <x v="0"/>
    <s v="FUR-CH-10004754"/>
    <x v="0"/>
    <x v="1"/>
    <s v="Global Stack Chair with Arms, Black"/>
    <n v="149.9"/>
    <n v="5"/>
    <n v="0"/>
    <n v="40.472999999999999"/>
    <x v="0"/>
  </r>
  <r>
    <n v="9788"/>
    <x v="4918"/>
    <x v="3"/>
    <d v="2014-03-28T00:00:00"/>
    <d v="2014-04-02T00:00:00"/>
    <s v="Standard Class"/>
    <s v="CJ-12010"/>
    <s v="Caroline Jumper"/>
    <s v="Consumer"/>
    <s v="United States"/>
    <s v="Houston"/>
    <x v="5"/>
    <n v="77070"/>
    <x v="2"/>
    <s v="FUR-BO-10001811"/>
    <x v="0"/>
    <x v="0"/>
    <s v="Atlantic Metals Mobile 5-Shelf Bookcases, Custom Colors"/>
    <n v="1023.332"/>
    <n v="5"/>
    <n v="0.32"/>
    <n v="-30.097999999999999"/>
    <x v="10"/>
  </r>
  <r>
    <n v="9789"/>
    <x v="4918"/>
    <x v="3"/>
    <d v="2014-03-28T00:00:00"/>
    <d v="2014-04-02T00:00:00"/>
    <s v="Standard Class"/>
    <s v="CJ-12010"/>
    <s v="Caroline Jumper"/>
    <s v="Consumer"/>
    <s v="United States"/>
    <s v="Houston"/>
    <x v="5"/>
    <n v="77070"/>
    <x v="2"/>
    <s v="FUR-CH-10004063"/>
    <x v="0"/>
    <x v="1"/>
    <s v="Global Deluxe High-Back Manager's Chair"/>
    <n v="600.55799999999999"/>
    <n v="3"/>
    <n v="0.3"/>
    <n v="-8.5793999999999997"/>
    <x v="10"/>
  </r>
  <r>
    <n v="9790"/>
    <x v="4918"/>
    <x v="3"/>
    <d v="2014-03-28T00:00:00"/>
    <d v="2014-04-02T00:00:00"/>
    <s v="Standard Class"/>
    <s v="CJ-12010"/>
    <s v="Caroline Jumper"/>
    <s v="Consumer"/>
    <s v="United States"/>
    <s v="Houston"/>
    <x v="5"/>
    <n v="77070"/>
    <x v="2"/>
    <s v="TEC-AC-10004901"/>
    <x v="2"/>
    <x v="11"/>
    <s v="Kensington SlimBlade Notebook Wireless Mouse with Nano Receiver"/>
    <n v="39.991999999999997"/>
    <n v="1"/>
    <n v="0.2"/>
    <n v="6.9985999999999997"/>
    <x v="10"/>
  </r>
  <r>
    <n v="9791"/>
    <x v="4918"/>
    <x v="3"/>
    <d v="2014-03-28T00:00:00"/>
    <d v="2014-04-02T00:00:00"/>
    <s v="Standard Class"/>
    <s v="CJ-12010"/>
    <s v="Caroline Jumper"/>
    <s v="Consumer"/>
    <s v="United States"/>
    <s v="Houston"/>
    <x v="5"/>
    <n v="77070"/>
    <x v="2"/>
    <s v="FUR-CH-10001714"/>
    <x v="0"/>
    <x v="1"/>
    <s v="Global Leather &amp; Oak Executive Chair, Burgundy"/>
    <n v="211.24600000000001"/>
    <n v="2"/>
    <n v="0.3"/>
    <n v="-66.391599999999997"/>
    <x v="10"/>
  </r>
  <r>
    <n v="9792"/>
    <x v="4919"/>
    <x v="2"/>
    <d v="2011-05-21T00:00:00"/>
    <d v="2011-05-23T00:00:00"/>
    <s v="Second Class"/>
    <s v="KH-16360"/>
    <s v="Katherine Hughes"/>
    <s v="Consumer"/>
    <s v="United States"/>
    <s v="Houston"/>
    <x v="5"/>
    <n v="77070"/>
    <x v="2"/>
    <s v="OFF-EN-10003134"/>
    <x v="1"/>
    <x v="12"/>
    <s v="Staples"/>
    <n v="56.064"/>
    <n v="6"/>
    <n v="0.2"/>
    <n v="21.024000000000001"/>
    <x v="5"/>
  </r>
  <r>
    <n v="9793"/>
    <x v="4919"/>
    <x v="2"/>
    <d v="2011-05-21T00:00:00"/>
    <d v="2011-05-23T00:00:00"/>
    <s v="Second Class"/>
    <s v="KH-16360"/>
    <s v="Katherine Hughes"/>
    <s v="Consumer"/>
    <s v="United States"/>
    <s v="Houston"/>
    <x v="5"/>
    <n v="77070"/>
    <x v="2"/>
    <s v="FUR-CH-10003396"/>
    <x v="0"/>
    <x v="1"/>
    <s v="Global Deluxe Steno Chair"/>
    <n v="107.77200000000001"/>
    <n v="2"/>
    <n v="0.3"/>
    <n v="-29.252400000000002"/>
    <x v="5"/>
  </r>
  <r>
    <n v="9794"/>
    <x v="4919"/>
    <x v="2"/>
    <d v="2011-05-21T00:00:00"/>
    <d v="2011-05-23T00:00:00"/>
    <s v="Second Class"/>
    <s v="KH-16360"/>
    <s v="Katherine Hughes"/>
    <s v="Consumer"/>
    <s v="United States"/>
    <s v="Houston"/>
    <x v="5"/>
    <n v="77070"/>
    <x v="2"/>
    <s v="OFF-PA-10001560"/>
    <x v="1"/>
    <x v="10"/>
    <s v="Adams Telephone Message Books, 5 1/4” x 11”"/>
    <n v="4.8319999999999999"/>
    <n v="1"/>
    <n v="0.2"/>
    <n v="1.6308"/>
    <x v="5"/>
  </r>
  <r>
    <n v="9795"/>
    <x v="4919"/>
    <x v="2"/>
    <d v="2011-05-21T00:00:00"/>
    <d v="2011-05-23T00:00:00"/>
    <s v="Second Class"/>
    <s v="KH-16360"/>
    <s v="Katherine Hughes"/>
    <s v="Consumer"/>
    <s v="United States"/>
    <s v="Houston"/>
    <x v="5"/>
    <n v="77070"/>
    <x v="2"/>
    <s v="OFF-BI-10000977"/>
    <x v="1"/>
    <x v="8"/>
    <s v="Ibico Plastic Spiral Binding Combs"/>
    <n v="18.239999999999998"/>
    <n v="3"/>
    <n v="0.8"/>
    <n v="-31.007999999999999"/>
    <x v="5"/>
  </r>
  <r>
    <n v="9796"/>
    <x v="4920"/>
    <x v="0"/>
    <d v="2013-05-22T00:00:00"/>
    <d v="2013-05-29T00:00:00"/>
    <s v="Standard Class"/>
    <s v="SH-19975"/>
    <s v="Sally Hughsby"/>
    <s v="Corporate"/>
    <s v="United States"/>
    <s v="Chicago"/>
    <x v="10"/>
    <n v="60610"/>
    <x v="2"/>
    <s v="OFF-BI-10003429"/>
    <x v="1"/>
    <x v="8"/>
    <s v="Cardinal HOLDit! Binder Insert Strips,Extra Strips"/>
    <n v="3.798"/>
    <n v="3"/>
    <n v="0.8"/>
    <n v="-5.8868999999999998"/>
    <x v="5"/>
  </r>
  <r>
    <n v="9797"/>
    <x v="4921"/>
    <x v="1"/>
    <d v="2012-01-12T00:00:00"/>
    <d v="2012-01-17T00:00:00"/>
    <s v="Standard Class"/>
    <s v="CS-12490"/>
    <s v="Cindy Schnelling"/>
    <s v="Corporate"/>
    <s v="United States"/>
    <s v="Toledo"/>
    <x v="24"/>
    <n v="43615"/>
    <x v="3"/>
    <s v="OFF-AR-10001374"/>
    <x v="1"/>
    <x v="6"/>
    <s v="BIC Brite Liner Highlighters, Chisel Tip"/>
    <n v="10.368"/>
    <n v="2"/>
    <n v="0.2"/>
    <n v="1.5551999999999999"/>
    <x v="9"/>
  </r>
  <r>
    <n v="9798"/>
    <x v="4921"/>
    <x v="1"/>
    <d v="2012-01-12T00:00:00"/>
    <d v="2012-01-17T00:00:00"/>
    <s v="Standard Class"/>
    <s v="CS-12490"/>
    <s v="Cindy Schnelling"/>
    <s v="Corporate"/>
    <s v="United States"/>
    <s v="Toledo"/>
    <x v="24"/>
    <n v="43615"/>
    <x v="3"/>
    <s v="TEC-PH-10004977"/>
    <x v="2"/>
    <x v="7"/>
    <s v="GE 30524EE4"/>
    <n v="235.18799999999999"/>
    <n v="2"/>
    <n v="0.4"/>
    <n v="-43.117800000000003"/>
    <x v="9"/>
  </r>
  <r>
    <n v="9799"/>
    <x v="4921"/>
    <x v="1"/>
    <d v="2012-01-12T00:00:00"/>
    <d v="2012-01-17T00:00:00"/>
    <s v="Standard Class"/>
    <s v="CS-12490"/>
    <s v="Cindy Schnelling"/>
    <s v="Corporate"/>
    <s v="United States"/>
    <s v="Toledo"/>
    <x v="24"/>
    <n v="43615"/>
    <x v="3"/>
    <s v="TEC-PH-10000912"/>
    <x v="2"/>
    <x v="7"/>
    <s v="Anker 24W Portable Micro USB Car Charger"/>
    <n v="26.376000000000001"/>
    <n v="4"/>
    <n v="0.4"/>
    <n v="2.6375999999999999"/>
    <x v="9"/>
  </r>
  <r>
    <n v="9800"/>
    <x v="4921"/>
    <x v="1"/>
    <d v="2012-01-12T00:00:00"/>
    <d v="2012-01-17T00:00:00"/>
    <s v="Standard Class"/>
    <s v="CS-12490"/>
    <s v="Cindy Schnelling"/>
    <s v="Corporate"/>
    <s v="United States"/>
    <s v="Toledo"/>
    <x v="24"/>
    <n v="43615"/>
    <x v="3"/>
    <s v="TEC-AC-10000487"/>
    <x v="2"/>
    <x v="11"/>
    <s v="SanDisk Cruzer 4 GB USB Flash Drive"/>
    <n v="10.384"/>
    <n v="2"/>
    <n v="0.2"/>
    <n v="2.2065999999999999"/>
    <x v="9"/>
  </r>
  <r>
    <n v="9801"/>
    <x v="4921"/>
    <x v="1"/>
    <d v="2012-01-12T00:00:00"/>
    <d v="2012-01-17T00:00:00"/>
    <s v="Standard Class"/>
    <s v="CS-12490"/>
    <s v="Cindy Schnelling"/>
    <s v="Corporate"/>
    <s v="United States"/>
    <s v="Toledo"/>
    <x v="24"/>
    <n v="43615"/>
    <x v="3"/>
    <s v="TEC-PH-10002262"/>
    <x v="2"/>
    <x v="7"/>
    <s v="LG Electronics Tone+ HBS-730 Bluetooth Headset"/>
    <n v="107.11799999999999"/>
    <n v="3"/>
    <n v="0.4"/>
    <n v="-21.4236"/>
    <x v="9"/>
  </r>
  <r>
    <n v="9802"/>
    <x v="4922"/>
    <x v="3"/>
    <d v="2014-09-30T00:00:00"/>
    <d v="2014-10-07T00:00:00"/>
    <s v="Standard Class"/>
    <s v="JK-15730"/>
    <s v="Joe Kamberova"/>
    <s v="Consumer"/>
    <s v="United States"/>
    <s v="Lodi"/>
    <x v="1"/>
    <n v="95240"/>
    <x v="1"/>
    <s v="OFF-SU-10000898"/>
    <x v="1"/>
    <x v="14"/>
    <s v="Acme Hot Forged Carbon Steel Scissors with Nickel-Plated Handles, 3 7/8&quot; Cut, 8&quot;L"/>
    <n v="97.3"/>
    <n v="7"/>
    <n v="0"/>
    <n v="28.216999999999999"/>
    <x v="8"/>
  </r>
  <r>
    <n v="9803"/>
    <x v="4923"/>
    <x v="1"/>
    <d v="2012-07-18T00:00:00"/>
    <d v="2012-07-20T00:00:00"/>
    <s v="Second Class"/>
    <s v="PJ-19015"/>
    <s v="Pauline Johnson"/>
    <s v="Consumer"/>
    <s v="United States"/>
    <s v="New York City"/>
    <x v="15"/>
    <n v="10024"/>
    <x v="3"/>
    <s v="OFF-BI-10004182"/>
    <x v="1"/>
    <x v="8"/>
    <s v="Economy Binders"/>
    <n v="3.3279999999999998"/>
    <n v="2"/>
    <n v="0.2"/>
    <n v="1.2063999999999999"/>
    <x v="7"/>
  </r>
  <r>
    <n v="9804"/>
    <x v="4923"/>
    <x v="1"/>
    <d v="2012-07-18T00:00:00"/>
    <d v="2012-07-20T00:00:00"/>
    <s v="Second Class"/>
    <s v="PJ-19015"/>
    <s v="Pauline Johnson"/>
    <s v="Consumer"/>
    <s v="United States"/>
    <s v="New York City"/>
    <x v="15"/>
    <n v="10024"/>
    <x v="3"/>
    <s v="TEC-PH-10002468"/>
    <x v="2"/>
    <x v="7"/>
    <s v="Plantronics CS 50-USB - headset - Convertible, Monaural"/>
    <n v="135.99"/>
    <n v="1"/>
    <n v="0"/>
    <n v="36.717300000000002"/>
    <x v="7"/>
  </r>
  <r>
    <n v="9805"/>
    <x v="4923"/>
    <x v="1"/>
    <d v="2012-07-18T00:00:00"/>
    <d v="2012-07-20T00:00:00"/>
    <s v="Second Class"/>
    <s v="PJ-19015"/>
    <s v="Pauline Johnson"/>
    <s v="Consumer"/>
    <s v="United States"/>
    <s v="New York City"/>
    <x v="15"/>
    <n v="10024"/>
    <x v="3"/>
    <s v="FUR-FU-10002364"/>
    <x v="0"/>
    <x v="5"/>
    <s v="Eldon Expressions Wood Desk Accessories, Oak"/>
    <n v="7.38"/>
    <n v="1"/>
    <n v="0"/>
    <n v="2.1402000000000001"/>
    <x v="7"/>
  </r>
  <r>
    <n v="9806"/>
    <x v="4924"/>
    <x v="0"/>
    <d v="2013-10-22T00:00:00"/>
    <d v="2013-10-27T00:00:00"/>
    <s v="Standard Class"/>
    <s v="AP-10720"/>
    <s v="Anne Pryor"/>
    <s v="Home Office"/>
    <s v="United States"/>
    <s v="Fort Lauderdale"/>
    <x v="2"/>
    <n v="33311"/>
    <x v="0"/>
    <s v="FUR-FU-10002878"/>
    <x v="0"/>
    <x v="5"/>
    <s v="Seth Thomas 14&quot; Day/Date Wall Clock"/>
    <n v="45.567999999999998"/>
    <n v="2"/>
    <n v="0.2"/>
    <n v="9.6831999999999994"/>
    <x v="2"/>
  </r>
  <r>
    <n v="9807"/>
    <x v="4924"/>
    <x v="0"/>
    <d v="2013-10-22T00:00:00"/>
    <d v="2013-10-27T00:00:00"/>
    <s v="Standard Class"/>
    <s v="AP-10720"/>
    <s v="Anne Pryor"/>
    <s v="Home Office"/>
    <s v="United States"/>
    <s v="Fort Lauderdale"/>
    <x v="2"/>
    <n v="33311"/>
    <x v="0"/>
    <s v="OFF-BI-10004817"/>
    <x v="1"/>
    <x v="8"/>
    <s v="GBC Personal VeloBind Strips"/>
    <n v="28.751999999999999"/>
    <n v="8"/>
    <n v="0.7"/>
    <n v="-21.084800000000001"/>
    <x v="2"/>
  </r>
  <r>
    <n v="9808"/>
    <x v="4925"/>
    <x v="3"/>
    <d v="2014-07-28T00:00:00"/>
    <d v="2014-08-02T00:00:00"/>
    <s v="Second Class"/>
    <s v="JW-15955"/>
    <s v="Joni Wasserman"/>
    <s v="Consumer"/>
    <s v="United States"/>
    <s v="Raleigh"/>
    <x v="3"/>
    <n v="27604"/>
    <x v="0"/>
    <s v="FUR-CH-10001146"/>
    <x v="0"/>
    <x v="1"/>
    <s v="Global Value Mid-Back Manager's Chair, Gray"/>
    <n v="194.84800000000001"/>
    <n v="4"/>
    <n v="0.2"/>
    <n v="12.178000000000001"/>
    <x v="7"/>
  </r>
  <r>
    <n v="9809"/>
    <x v="4926"/>
    <x v="3"/>
    <d v="2014-07-22T00:00:00"/>
    <d v="2014-07-27T00:00:00"/>
    <s v="Standard Class"/>
    <s v="PT-19090"/>
    <s v="Pete Takahito"/>
    <s v="Consumer"/>
    <s v="United States"/>
    <s v="Chicago"/>
    <x v="10"/>
    <n v="60623"/>
    <x v="2"/>
    <s v="OFF-BI-10001116"/>
    <x v="1"/>
    <x v="8"/>
    <s v="Wilson Jones 1&quot; Hanging DublLock Ring Binders"/>
    <n v="2.1120000000000001"/>
    <n v="2"/>
    <n v="0.8"/>
    <n v="-3.3792"/>
    <x v="7"/>
  </r>
  <r>
    <n v="9810"/>
    <x v="4927"/>
    <x v="2"/>
    <d v="2011-11-07T00:00:00"/>
    <d v="2011-11-11T00:00:00"/>
    <s v="Second Class"/>
    <s v="TB-21595"/>
    <s v="Troy Blackwell"/>
    <s v="Consumer"/>
    <s v="United States"/>
    <s v="Portland"/>
    <x v="21"/>
    <n v="97206"/>
    <x v="1"/>
    <s v="OFF-PA-10000304"/>
    <x v="1"/>
    <x v="10"/>
    <s v="Xerox 1995"/>
    <n v="25.92"/>
    <n v="5"/>
    <n v="0.2"/>
    <n v="9.0719999999999992"/>
    <x v="0"/>
  </r>
  <r>
    <n v="9811"/>
    <x v="4927"/>
    <x v="2"/>
    <d v="2011-11-07T00:00:00"/>
    <d v="2011-11-11T00:00:00"/>
    <s v="Second Class"/>
    <s v="TB-21595"/>
    <s v="Troy Blackwell"/>
    <s v="Consumer"/>
    <s v="United States"/>
    <s v="Portland"/>
    <x v="21"/>
    <n v="97206"/>
    <x v="1"/>
    <s v="OFF-AR-10002240"/>
    <x v="1"/>
    <x v="6"/>
    <s v="Panasonic KP-150 Electric Pencil Sharpener"/>
    <n v="120.768"/>
    <n v="4"/>
    <n v="0.2"/>
    <n v="9.0576000000000008"/>
    <x v="0"/>
  </r>
  <r>
    <n v="9812"/>
    <x v="4928"/>
    <x v="0"/>
    <d v="2013-11-28T00:00:00"/>
    <d v="2013-12-01T00:00:00"/>
    <s v="First Class"/>
    <s v="CB-12025"/>
    <s v="Cassandra Brandow"/>
    <s v="Consumer"/>
    <s v="United States"/>
    <s v="East Orange"/>
    <x v="30"/>
    <n v="7017"/>
    <x v="3"/>
    <s v="OFF-PA-10001246"/>
    <x v="1"/>
    <x v="10"/>
    <s v="Xerox 215"/>
    <n v="25.92"/>
    <n v="4"/>
    <n v="0"/>
    <n v="12.441599999999999"/>
    <x v="0"/>
  </r>
  <r>
    <n v="9813"/>
    <x v="4928"/>
    <x v="0"/>
    <d v="2013-11-28T00:00:00"/>
    <d v="2013-12-01T00:00:00"/>
    <s v="First Class"/>
    <s v="CB-12025"/>
    <s v="Cassandra Brandow"/>
    <s v="Consumer"/>
    <s v="United States"/>
    <s v="East Orange"/>
    <x v="30"/>
    <n v="7017"/>
    <x v="3"/>
    <s v="OFF-AR-10000658"/>
    <x v="1"/>
    <x v="6"/>
    <s v="Newell 324"/>
    <n v="34.65"/>
    <n v="3"/>
    <n v="0"/>
    <n v="9.702"/>
    <x v="0"/>
  </r>
  <r>
    <n v="9814"/>
    <x v="4928"/>
    <x v="0"/>
    <d v="2013-11-28T00:00:00"/>
    <d v="2013-12-01T00:00:00"/>
    <s v="First Class"/>
    <s v="CB-12025"/>
    <s v="Cassandra Brandow"/>
    <s v="Consumer"/>
    <s v="United States"/>
    <s v="East Orange"/>
    <x v="30"/>
    <n v="7017"/>
    <x v="3"/>
    <s v="OFF-PA-10000100"/>
    <x v="1"/>
    <x v="10"/>
    <s v="Xerox 1945"/>
    <n v="204.95"/>
    <n v="5"/>
    <n v="0"/>
    <n v="100.4255"/>
    <x v="0"/>
  </r>
  <r>
    <n v="9815"/>
    <x v="4928"/>
    <x v="0"/>
    <d v="2013-11-28T00:00:00"/>
    <d v="2013-12-01T00:00:00"/>
    <s v="First Class"/>
    <s v="CB-12025"/>
    <s v="Cassandra Brandow"/>
    <s v="Consumer"/>
    <s v="United States"/>
    <s v="East Orange"/>
    <x v="30"/>
    <n v="7017"/>
    <x v="3"/>
    <s v="OFF-BI-10004233"/>
    <x v="1"/>
    <x v="8"/>
    <s v="GBC Pre-Punched Binding Paper, Plastic, White, 8-1/2&quot; x 11&quot;"/>
    <n v="79.95"/>
    <n v="5"/>
    <n v="0"/>
    <n v="38.375999999999998"/>
    <x v="0"/>
  </r>
  <r>
    <n v="9816"/>
    <x v="4929"/>
    <x v="1"/>
    <d v="2012-06-08T00:00:00"/>
    <d v="2012-06-12T00:00:00"/>
    <s v="Standard Class"/>
    <s v="AG-10495"/>
    <s v="Andrew Gjertsen"/>
    <s v="Corporate"/>
    <s v="United States"/>
    <s v="Saint Petersburg"/>
    <x v="2"/>
    <n v="33710"/>
    <x v="0"/>
    <s v="OFF-PA-10002581"/>
    <x v="1"/>
    <x v="10"/>
    <s v="Xerox 1951"/>
    <n v="173.488"/>
    <n v="7"/>
    <n v="0.2"/>
    <n v="54.215000000000003"/>
    <x v="1"/>
  </r>
  <r>
    <n v="9817"/>
    <x v="4929"/>
    <x v="1"/>
    <d v="2012-06-08T00:00:00"/>
    <d v="2012-06-12T00:00:00"/>
    <s v="Standard Class"/>
    <s v="AG-10495"/>
    <s v="Andrew Gjertsen"/>
    <s v="Corporate"/>
    <s v="United States"/>
    <s v="Saint Petersburg"/>
    <x v="2"/>
    <n v="33710"/>
    <x v="0"/>
    <s v="OFF-ST-10000046"/>
    <x v="1"/>
    <x v="4"/>
    <s v="Fellowes Super Stor/Drawer Files"/>
    <n v="516.96"/>
    <n v="4"/>
    <n v="0.2"/>
    <n v="-6.4619999999999997"/>
    <x v="1"/>
  </r>
  <r>
    <n v="9818"/>
    <x v="4929"/>
    <x v="1"/>
    <d v="2012-06-08T00:00:00"/>
    <d v="2012-06-12T00:00:00"/>
    <s v="Standard Class"/>
    <s v="AG-10495"/>
    <s v="Andrew Gjertsen"/>
    <s v="Corporate"/>
    <s v="United States"/>
    <s v="Saint Petersburg"/>
    <x v="2"/>
    <n v="33710"/>
    <x v="0"/>
    <s v="FUR-FU-10001185"/>
    <x v="0"/>
    <x v="5"/>
    <s v="Advantus Employee of the Month Certificate Frame, 11 x 13-1/2"/>
    <n v="173.208"/>
    <n v="7"/>
    <n v="0.2"/>
    <n v="45.467100000000002"/>
    <x v="1"/>
  </r>
  <r>
    <n v="9819"/>
    <x v="4929"/>
    <x v="1"/>
    <d v="2012-06-08T00:00:00"/>
    <d v="2012-06-12T00:00:00"/>
    <s v="Standard Class"/>
    <s v="AG-10495"/>
    <s v="Andrew Gjertsen"/>
    <s v="Corporate"/>
    <s v="United States"/>
    <s v="Saint Petersburg"/>
    <x v="2"/>
    <n v="33710"/>
    <x v="0"/>
    <s v="OFF-AR-10003856"/>
    <x v="1"/>
    <x v="6"/>
    <s v="Newell 344"/>
    <n v="4.4480000000000004"/>
    <n v="2"/>
    <n v="0.2"/>
    <n v="0.33360000000000001"/>
    <x v="1"/>
  </r>
  <r>
    <n v="9820"/>
    <x v="4929"/>
    <x v="1"/>
    <d v="2012-06-08T00:00:00"/>
    <d v="2012-06-12T00:00:00"/>
    <s v="Standard Class"/>
    <s v="AG-10495"/>
    <s v="Andrew Gjertsen"/>
    <s v="Corporate"/>
    <s v="United States"/>
    <s v="Saint Petersburg"/>
    <x v="2"/>
    <n v="33710"/>
    <x v="0"/>
    <s v="OFF-LA-10001982"/>
    <x v="1"/>
    <x v="2"/>
    <s v="Smead Alpha-Z Color-Coded Name Labels First Letter Starter Set"/>
    <n v="9"/>
    <n v="3"/>
    <n v="0.2"/>
    <n v="3.15"/>
    <x v="1"/>
  </r>
  <r>
    <n v="9821"/>
    <x v="4929"/>
    <x v="1"/>
    <d v="2012-06-08T00:00:00"/>
    <d v="2012-06-12T00:00:00"/>
    <s v="Standard Class"/>
    <s v="AG-10495"/>
    <s v="Andrew Gjertsen"/>
    <s v="Corporate"/>
    <s v="United States"/>
    <s v="Saint Petersburg"/>
    <x v="2"/>
    <n v="33710"/>
    <x v="0"/>
    <s v="OFF-PA-10001215"/>
    <x v="1"/>
    <x v="10"/>
    <s v="Xerox 1963"/>
    <n v="42.24"/>
    <n v="10"/>
    <n v="0.2"/>
    <n v="13.2"/>
    <x v="1"/>
  </r>
  <r>
    <n v="9822"/>
    <x v="4929"/>
    <x v="1"/>
    <d v="2012-06-08T00:00:00"/>
    <d v="2012-06-12T00:00:00"/>
    <s v="Standard Class"/>
    <s v="AG-10495"/>
    <s v="Andrew Gjertsen"/>
    <s v="Corporate"/>
    <s v="United States"/>
    <s v="Saint Petersburg"/>
    <x v="2"/>
    <n v="33710"/>
    <x v="0"/>
    <s v="OFF-BI-10002429"/>
    <x v="1"/>
    <x v="8"/>
    <s v="Premier Elliptical Ring Binder, Black"/>
    <n v="18.263999999999999"/>
    <n v="2"/>
    <n v="0.7"/>
    <n v="-13.393599999999999"/>
    <x v="1"/>
  </r>
  <r>
    <n v="9823"/>
    <x v="4930"/>
    <x v="2"/>
    <d v="2011-08-15T00:00:00"/>
    <d v="2011-08-19T00:00:00"/>
    <s v="Standard Class"/>
    <s v="BD-11605"/>
    <s v="Brian Dahlen"/>
    <s v="Consumer"/>
    <s v="United States"/>
    <s v="San Francisco"/>
    <x v="1"/>
    <n v="94122"/>
    <x v="1"/>
    <s v="OFF-AP-10003287"/>
    <x v="1"/>
    <x v="9"/>
    <s v="Tripp Lite TLP810NET Broadband Surge for Modem/Fax"/>
    <n v="152.91"/>
    <n v="3"/>
    <n v="0"/>
    <n v="42.814799999999998"/>
    <x v="6"/>
  </r>
  <r>
    <n v="9824"/>
    <x v="4930"/>
    <x v="2"/>
    <d v="2011-08-15T00:00:00"/>
    <d v="2011-08-19T00:00:00"/>
    <s v="Standard Class"/>
    <s v="BD-11605"/>
    <s v="Brian Dahlen"/>
    <s v="Consumer"/>
    <s v="United States"/>
    <s v="San Francisco"/>
    <x v="1"/>
    <n v="94122"/>
    <x v="1"/>
    <s v="OFF-PA-10000167"/>
    <x v="1"/>
    <x v="10"/>
    <s v="Xerox 1925"/>
    <n v="92.94"/>
    <n v="3"/>
    <n v="0"/>
    <n v="41.823"/>
    <x v="6"/>
  </r>
  <r>
    <n v="9825"/>
    <x v="4930"/>
    <x v="2"/>
    <d v="2011-08-15T00:00:00"/>
    <d v="2011-08-19T00:00:00"/>
    <s v="Standard Class"/>
    <s v="BD-11605"/>
    <s v="Brian Dahlen"/>
    <s v="Consumer"/>
    <s v="United States"/>
    <s v="San Francisco"/>
    <x v="1"/>
    <n v="94122"/>
    <x v="1"/>
    <s v="OFF-BI-10002309"/>
    <x v="1"/>
    <x v="8"/>
    <s v="Avery Heavy-Duty EZD Binder With Locking Rings"/>
    <n v="17.856000000000002"/>
    <n v="4"/>
    <n v="0.2"/>
    <n v="6.2496"/>
    <x v="6"/>
  </r>
  <r>
    <n v="9826"/>
    <x v="4930"/>
    <x v="2"/>
    <d v="2011-08-15T00:00:00"/>
    <d v="2011-08-19T00:00:00"/>
    <s v="Standard Class"/>
    <s v="BD-11605"/>
    <s v="Brian Dahlen"/>
    <s v="Consumer"/>
    <s v="United States"/>
    <s v="San Francisco"/>
    <x v="1"/>
    <n v="94122"/>
    <x v="1"/>
    <s v="OFF-BI-10003638"/>
    <x v="1"/>
    <x v="8"/>
    <s v="GBC Durable Plastic Covers"/>
    <n v="46.44"/>
    <n v="3"/>
    <n v="0.2"/>
    <n v="15.093"/>
    <x v="6"/>
  </r>
  <r>
    <n v="9827"/>
    <x v="4930"/>
    <x v="2"/>
    <d v="2011-08-15T00:00:00"/>
    <d v="2011-08-19T00:00:00"/>
    <s v="Standard Class"/>
    <s v="BD-11605"/>
    <s v="Brian Dahlen"/>
    <s v="Consumer"/>
    <s v="United States"/>
    <s v="San Francisco"/>
    <x v="1"/>
    <n v="94122"/>
    <x v="1"/>
    <s v="FUR-CH-10003833"/>
    <x v="0"/>
    <x v="1"/>
    <s v="Novimex Fabric Task Chair"/>
    <n v="195.136"/>
    <n v="4"/>
    <n v="0.2"/>
    <n v="-12.196"/>
    <x v="6"/>
  </r>
  <r>
    <n v="9828"/>
    <x v="4931"/>
    <x v="3"/>
    <d v="2014-06-20T00:00:00"/>
    <d v="2014-06-27T00:00:00"/>
    <s v="Standard Class"/>
    <s v="JS-15685"/>
    <s v="Jim Sink"/>
    <s v="Corporate"/>
    <s v="United States"/>
    <s v="New York City"/>
    <x v="15"/>
    <n v="10035"/>
    <x v="3"/>
    <s v="OFF-ST-10001511"/>
    <x v="1"/>
    <x v="4"/>
    <s v="Space Solutions Commercial Steel Shelving"/>
    <n v="129.30000000000001"/>
    <n v="2"/>
    <n v="0"/>
    <n v="6.4649999999999999"/>
    <x v="1"/>
  </r>
  <r>
    <n v="9829"/>
    <x v="4931"/>
    <x v="3"/>
    <d v="2014-06-20T00:00:00"/>
    <d v="2014-06-27T00:00:00"/>
    <s v="Standard Class"/>
    <s v="JS-15685"/>
    <s v="Jim Sink"/>
    <s v="Corporate"/>
    <s v="United States"/>
    <s v="New York City"/>
    <x v="15"/>
    <n v="10035"/>
    <x v="3"/>
    <s v="OFF-BI-10004728"/>
    <x v="1"/>
    <x v="8"/>
    <s v="Wilson Jones Turn Tabs Binder Tool for Ring Binders"/>
    <n v="11.568"/>
    <n v="3"/>
    <n v="0.2"/>
    <n v="3.7595999999999998"/>
    <x v="1"/>
  </r>
  <r>
    <n v="9830"/>
    <x v="4932"/>
    <x v="3"/>
    <d v="2014-07-17T00:00:00"/>
    <d v="2014-07-24T00:00:00"/>
    <s v="Standard Class"/>
    <s v="NF-18385"/>
    <s v="Natalie Fritzler"/>
    <s v="Consumer"/>
    <s v="United States"/>
    <s v="Charlotte"/>
    <x v="3"/>
    <n v="28205"/>
    <x v="0"/>
    <s v="FUR-CH-10004218"/>
    <x v="0"/>
    <x v="1"/>
    <s v="Global Fabric Manager's Chair, Dark Gray"/>
    <n v="242.352"/>
    <n v="3"/>
    <n v="0.2"/>
    <n v="15.147"/>
    <x v="7"/>
  </r>
  <r>
    <n v="9831"/>
    <x v="4933"/>
    <x v="2"/>
    <d v="2011-12-16T00:00:00"/>
    <d v="2011-12-18T00:00:00"/>
    <s v="Second Class"/>
    <s v="SC-20305"/>
    <s v="Sean Christensen"/>
    <s v="Consumer"/>
    <s v="United States"/>
    <s v="Beaumont"/>
    <x v="5"/>
    <n v="77705"/>
    <x v="2"/>
    <s v="TEC-AC-10004171"/>
    <x v="2"/>
    <x v="11"/>
    <s v="Razer Kraken 7.1 Surround Sound Over Ear USB Gaming Headset"/>
    <n v="319.96800000000002"/>
    <n v="4"/>
    <n v="0.2"/>
    <n v="95.990399999999994"/>
    <x v="4"/>
  </r>
  <r>
    <n v="9832"/>
    <x v="4933"/>
    <x v="2"/>
    <d v="2011-12-16T00:00:00"/>
    <d v="2011-12-18T00:00:00"/>
    <s v="Second Class"/>
    <s v="SC-20305"/>
    <s v="Sean Christensen"/>
    <s v="Consumer"/>
    <s v="United States"/>
    <s v="Beaumont"/>
    <x v="5"/>
    <n v="77705"/>
    <x v="2"/>
    <s v="FUR-FU-10001706"/>
    <x v="0"/>
    <x v="5"/>
    <s v="Longer-Life Soft White Bulbs"/>
    <n v="8.6240000000000006"/>
    <n v="7"/>
    <n v="0.6"/>
    <n v="-2.5872000000000002"/>
    <x v="4"/>
  </r>
  <r>
    <n v="9833"/>
    <x v="4934"/>
    <x v="2"/>
    <d v="2011-05-18T00:00:00"/>
    <d v="2011-05-22T00:00:00"/>
    <s v="Second Class"/>
    <s v="GA-14515"/>
    <s v="George Ashbrook"/>
    <s v="Consumer"/>
    <s v="United States"/>
    <s v="Dallas"/>
    <x v="5"/>
    <n v="75220"/>
    <x v="2"/>
    <s v="OFF-PA-10001526"/>
    <x v="1"/>
    <x v="10"/>
    <s v="Xerox 1949"/>
    <n v="3.984"/>
    <n v="1"/>
    <n v="0.2"/>
    <n v="1.4441999999999999"/>
    <x v="5"/>
  </r>
  <r>
    <n v="9834"/>
    <x v="4935"/>
    <x v="3"/>
    <d v="2014-09-15T00:00:00"/>
    <d v="2014-09-20T00:00:00"/>
    <s v="Standard Class"/>
    <s v="CY-12745"/>
    <s v="Craig Yedwab"/>
    <s v="Corporate"/>
    <s v="United States"/>
    <s v="Springfield"/>
    <x v="24"/>
    <n v="45503"/>
    <x v="3"/>
    <s v="TEC-AC-10002001"/>
    <x v="2"/>
    <x v="11"/>
    <s v="Logitech Wireless Gaming Headset G930"/>
    <n v="895.94399999999996"/>
    <n v="7"/>
    <n v="0.2"/>
    <n v="190.38810000000001"/>
    <x v="8"/>
  </r>
  <r>
    <n v="9835"/>
    <x v="4936"/>
    <x v="0"/>
    <d v="2013-10-11T00:00:00"/>
    <d v="2013-10-13T00:00:00"/>
    <s v="First Class"/>
    <s v="WB-21850"/>
    <s v="William Brown"/>
    <s v="Consumer"/>
    <s v="United States"/>
    <s v="La Porte"/>
    <x v="5"/>
    <n v="77571"/>
    <x v="2"/>
    <s v="FUR-FU-10004963"/>
    <x v="0"/>
    <x v="5"/>
    <s v="Eldon 400 Class Desk Accessories, Black Carbon"/>
    <n v="14"/>
    <n v="4"/>
    <n v="0.6"/>
    <n v="-6.3"/>
    <x v="2"/>
  </r>
  <r>
    <n v="9836"/>
    <x v="4936"/>
    <x v="0"/>
    <d v="2013-10-11T00:00:00"/>
    <d v="2013-10-13T00:00:00"/>
    <s v="First Class"/>
    <s v="WB-21850"/>
    <s v="William Brown"/>
    <s v="Consumer"/>
    <s v="United States"/>
    <s v="La Porte"/>
    <x v="5"/>
    <n v="77571"/>
    <x v="2"/>
    <s v="OFF-BI-10001597"/>
    <x v="1"/>
    <x v="8"/>
    <s v="Wilson Jones Ledger-Size, Piano-Hinge Binder, 2&quot;, Blue"/>
    <n v="16.391999999999999"/>
    <n v="2"/>
    <n v="0.8"/>
    <n v="-26.2272"/>
    <x v="2"/>
  </r>
  <r>
    <n v="9837"/>
    <x v="4937"/>
    <x v="0"/>
    <d v="2013-09-26T00:00:00"/>
    <d v="2013-10-02T00:00:00"/>
    <s v="Standard Class"/>
    <s v="DL-12865"/>
    <s v="Dan Lawera"/>
    <s v="Consumer"/>
    <s v="United States"/>
    <s v="Long Beach"/>
    <x v="1"/>
    <n v="90805"/>
    <x v="1"/>
    <s v="OFF-PA-10000141"/>
    <x v="1"/>
    <x v="10"/>
    <s v="Ampad Evidence Wirebond Steno Books, 6&quot; x 9&quot;"/>
    <n v="10.9"/>
    <n v="5"/>
    <n v="0"/>
    <n v="5.1230000000000002"/>
    <x v="8"/>
  </r>
  <r>
    <n v="9838"/>
    <x v="4937"/>
    <x v="0"/>
    <d v="2013-09-26T00:00:00"/>
    <d v="2013-10-02T00:00:00"/>
    <s v="Standard Class"/>
    <s v="DL-12865"/>
    <s v="Dan Lawera"/>
    <s v="Consumer"/>
    <s v="United States"/>
    <s v="Long Beach"/>
    <x v="1"/>
    <n v="90805"/>
    <x v="1"/>
    <s v="OFF-LA-10003923"/>
    <x v="1"/>
    <x v="2"/>
    <s v="Alphabetical Labels for Top Tab Filing"/>
    <n v="29.6"/>
    <n v="2"/>
    <n v="0"/>
    <n v="14.8"/>
    <x v="8"/>
  </r>
  <r>
    <n v="9839"/>
    <x v="4937"/>
    <x v="0"/>
    <d v="2013-09-26T00:00:00"/>
    <d v="2013-10-02T00:00:00"/>
    <s v="Standard Class"/>
    <s v="DL-12865"/>
    <s v="Dan Lawera"/>
    <s v="Consumer"/>
    <s v="United States"/>
    <s v="Long Beach"/>
    <x v="1"/>
    <n v="90805"/>
    <x v="1"/>
    <s v="OFF-LA-10001771"/>
    <x v="1"/>
    <x v="2"/>
    <s v="Avery 513"/>
    <n v="4.9800000000000004"/>
    <n v="1"/>
    <n v="0"/>
    <n v="2.2907999999999999"/>
    <x v="8"/>
  </r>
  <r>
    <n v="9840"/>
    <x v="4937"/>
    <x v="0"/>
    <d v="2013-09-26T00:00:00"/>
    <d v="2013-10-02T00:00:00"/>
    <s v="Standard Class"/>
    <s v="DL-12865"/>
    <s v="Dan Lawera"/>
    <s v="Consumer"/>
    <s v="United States"/>
    <s v="Long Beach"/>
    <x v="1"/>
    <n v="90805"/>
    <x v="1"/>
    <s v="TEC-CO-10001943"/>
    <x v="2"/>
    <x v="16"/>
    <s v="Canon PC-428 Personal Copier"/>
    <n v="479.976"/>
    <n v="3"/>
    <n v="0.2"/>
    <n v="161.99189999999999"/>
    <x v="8"/>
  </r>
  <r>
    <n v="9841"/>
    <x v="4937"/>
    <x v="0"/>
    <d v="2013-09-26T00:00:00"/>
    <d v="2013-10-02T00:00:00"/>
    <s v="Standard Class"/>
    <s v="DL-12865"/>
    <s v="Dan Lawera"/>
    <s v="Consumer"/>
    <s v="United States"/>
    <s v="Long Beach"/>
    <x v="1"/>
    <n v="90805"/>
    <x v="1"/>
    <s v="TEC-PH-10003356"/>
    <x v="2"/>
    <x v="7"/>
    <s v="SmartStand Mobile Device Holder, Assorted Colors"/>
    <n v="44.735999999999997"/>
    <n v="8"/>
    <n v="0.2"/>
    <n v="4.4736000000000002"/>
    <x v="8"/>
  </r>
  <r>
    <n v="9842"/>
    <x v="4937"/>
    <x v="0"/>
    <d v="2013-09-26T00:00:00"/>
    <d v="2013-10-02T00:00:00"/>
    <s v="Standard Class"/>
    <s v="DL-12865"/>
    <s v="Dan Lawera"/>
    <s v="Consumer"/>
    <s v="United States"/>
    <s v="Long Beach"/>
    <x v="1"/>
    <n v="90805"/>
    <x v="1"/>
    <s v="OFF-AR-10002255"/>
    <x v="1"/>
    <x v="6"/>
    <s v="Newell 346"/>
    <n v="5.76"/>
    <n v="2"/>
    <n v="0"/>
    <n v="1.6704000000000001"/>
    <x v="8"/>
  </r>
  <r>
    <n v="9843"/>
    <x v="4937"/>
    <x v="0"/>
    <d v="2013-09-26T00:00:00"/>
    <d v="2013-10-02T00:00:00"/>
    <s v="Standard Class"/>
    <s v="DL-12865"/>
    <s v="Dan Lawera"/>
    <s v="Consumer"/>
    <s v="United States"/>
    <s v="Long Beach"/>
    <x v="1"/>
    <n v="90805"/>
    <x v="1"/>
    <s v="FUR-CH-10000665"/>
    <x v="0"/>
    <x v="1"/>
    <s v="Global Airflow Leather Mesh Back Chair, Black"/>
    <n v="483.13600000000002"/>
    <n v="4"/>
    <n v="0.2"/>
    <n v="60.392000000000003"/>
    <x v="8"/>
  </r>
  <r>
    <n v="9844"/>
    <x v="4938"/>
    <x v="2"/>
    <d v="2011-06-03T00:00:00"/>
    <d v="2011-06-06T00:00:00"/>
    <s v="First Class"/>
    <s v="RE-19450"/>
    <s v="Richard Eichhorn"/>
    <s v="Consumer"/>
    <s v="United States"/>
    <s v="Decatur"/>
    <x v="10"/>
    <n v="62521"/>
    <x v="2"/>
    <s v="OFF-LA-10001771"/>
    <x v="1"/>
    <x v="2"/>
    <s v="Avery 513"/>
    <n v="15.936"/>
    <n v="4"/>
    <n v="0.2"/>
    <n v="5.1791999999999998"/>
    <x v="1"/>
  </r>
  <r>
    <n v="9845"/>
    <x v="4938"/>
    <x v="2"/>
    <d v="2011-06-03T00:00:00"/>
    <d v="2011-06-06T00:00:00"/>
    <s v="First Class"/>
    <s v="RE-19450"/>
    <s v="Richard Eichhorn"/>
    <s v="Consumer"/>
    <s v="United States"/>
    <s v="Decatur"/>
    <x v="10"/>
    <n v="62521"/>
    <x v="2"/>
    <s v="FUR-FU-10001475"/>
    <x v="0"/>
    <x v="5"/>
    <s v="Contract Clock, 14&quot;, Brown"/>
    <n v="61.543999999999997"/>
    <n v="7"/>
    <n v="0.6"/>
    <n v="-40.003599999999999"/>
    <x v="1"/>
  </r>
  <r>
    <n v="9846"/>
    <x v="4938"/>
    <x v="2"/>
    <d v="2011-06-03T00:00:00"/>
    <d v="2011-06-06T00:00:00"/>
    <s v="First Class"/>
    <s v="RE-19450"/>
    <s v="Richard Eichhorn"/>
    <s v="Consumer"/>
    <s v="United States"/>
    <s v="Decatur"/>
    <x v="10"/>
    <n v="62521"/>
    <x v="2"/>
    <s v="OFF-ST-10000877"/>
    <x v="1"/>
    <x v="4"/>
    <s v="Recycled Steel Personal File for Standard File Folders"/>
    <n v="132.696"/>
    <n v="3"/>
    <n v="0.2"/>
    <n v="9.9521999999999995"/>
    <x v="1"/>
  </r>
  <r>
    <n v="9847"/>
    <x v="4939"/>
    <x v="3"/>
    <d v="2014-09-03T00:00:00"/>
    <d v="2014-09-05T00:00:00"/>
    <s v="Second Class"/>
    <s v="MH-17290"/>
    <s v="Marc Harrigan"/>
    <s v="Home Office"/>
    <s v="United States"/>
    <s v="Los Angeles"/>
    <x v="1"/>
    <n v="90008"/>
    <x v="1"/>
    <s v="OFF-AP-10001492"/>
    <x v="1"/>
    <x v="9"/>
    <s v="Acco Six-Outlet Power Strip, 4' Cord Length"/>
    <n v="43.1"/>
    <n v="5"/>
    <n v="0"/>
    <n v="11.206"/>
    <x v="8"/>
  </r>
  <r>
    <n v="9848"/>
    <x v="4939"/>
    <x v="3"/>
    <d v="2014-09-03T00:00:00"/>
    <d v="2014-09-05T00:00:00"/>
    <s v="Second Class"/>
    <s v="MH-17290"/>
    <s v="Marc Harrigan"/>
    <s v="Home Office"/>
    <s v="United States"/>
    <s v="Los Angeles"/>
    <x v="1"/>
    <n v="90008"/>
    <x v="1"/>
    <s v="FUR-FU-10004188"/>
    <x v="0"/>
    <x v="5"/>
    <s v="Luxo Professional Combination Clamp-On Lamps"/>
    <n v="511.5"/>
    <n v="5"/>
    <n v="0"/>
    <n v="132.99"/>
    <x v="8"/>
  </r>
  <r>
    <n v="9849"/>
    <x v="4939"/>
    <x v="3"/>
    <d v="2014-09-03T00:00:00"/>
    <d v="2014-09-05T00:00:00"/>
    <s v="Second Class"/>
    <s v="MH-17290"/>
    <s v="Marc Harrigan"/>
    <s v="Home Office"/>
    <s v="United States"/>
    <s v="Los Angeles"/>
    <x v="1"/>
    <n v="90008"/>
    <x v="1"/>
    <s v="OFF-BI-10004330"/>
    <x v="1"/>
    <x v="8"/>
    <s v="GBC Velobind Prepunched Cover Sets, Regency Series"/>
    <n v="147.91999999999999"/>
    <n v="5"/>
    <n v="0.2"/>
    <n v="46.225000000000001"/>
    <x v="8"/>
  </r>
  <r>
    <n v="9850"/>
    <x v="4940"/>
    <x v="2"/>
    <d v="2011-04-12T00:00:00"/>
    <d v="2011-04-18T00:00:00"/>
    <s v="Standard Class"/>
    <s v="EH-13765"/>
    <s v="Edward Hooks"/>
    <s v="Corporate"/>
    <s v="United States"/>
    <s v="Lodi"/>
    <x v="1"/>
    <n v="95240"/>
    <x v="1"/>
    <s v="OFF-AR-10002987"/>
    <x v="1"/>
    <x v="6"/>
    <s v="Prismacolor Color Pencil Set"/>
    <n v="39.68"/>
    <n v="2"/>
    <n v="0"/>
    <n v="16.268799999999999"/>
    <x v="3"/>
  </r>
  <r>
    <n v="9851"/>
    <x v="4941"/>
    <x v="0"/>
    <d v="2013-05-03T00:00:00"/>
    <d v="2013-05-07T00:00:00"/>
    <s v="Standard Class"/>
    <s v="EH-13765"/>
    <s v="Edward Hooks"/>
    <s v="Corporate"/>
    <s v="United States"/>
    <s v="New York City"/>
    <x v="15"/>
    <n v="10009"/>
    <x v="3"/>
    <s v="FUR-FU-10000732"/>
    <x v="0"/>
    <x v="5"/>
    <s v="Eldon 200 Class Desk Accessories"/>
    <n v="12.56"/>
    <n v="2"/>
    <n v="0"/>
    <n v="4.0191999999999997"/>
    <x v="5"/>
  </r>
  <r>
    <n v="9852"/>
    <x v="4941"/>
    <x v="0"/>
    <d v="2013-05-03T00:00:00"/>
    <d v="2013-05-07T00:00:00"/>
    <s v="Standard Class"/>
    <s v="EH-13765"/>
    <s v="Edward Hooks"/>
    <s v="Corporate"/>
    <s v="United States"/>
    <s v="New York City"/>
    <x v="15"/>
    <n v="10009"/>
    <x v="3"/>
    <s v="OFF-BI-10001670"/>
    <x v="1"/>
    <x v="8"/>
    <s v="Vinyl Sectional Post Binders"/>
    <n v="90.48"/>
    <n v="3"/>
    <n v="0.2"/>
    <n v="33.93"/>
    <x v="5"/>
  </r>
  <r>
    <n v="9853"/>
    <x v="4941"/>
    <x v="0"/>
    <d v="2013-05-03T00:00:00"/>
    <d v="2013-05-07T00:00:00"/>
    <s v="Standard Class"/>
    <s v="EH-13765"/>
    <s v="Edward Hooks"/>
    <s v="Corporate"/>
    <s v="United States"/>
    <s v="New York City"/>
    <x v="15"/>
    <n v="10009"/>
    <x v="3"/>
    <s v="OFF-PA-10000533"/>
    <x v="1"/>
    <x v="10"/>
    <s v="Southworth Parchment Paper &amp; Envelopes"/>
    <n v="13.08"/>
    <n v="2"/>
    <n v="0"/>
    <n v="6.0167999999999999"/>
    <x v="5"/>
  </r>
  <r>
    <n v="9854"/>
    <x v="4941"/>
    <x v="0"/>
    <d v="2013-05-03T00:00:00"/>
    <d v="2013-05-07T00:00:00"/>
    <s v="Standard Class"/>
    <s v="EH-13765"/>
    <s v="Edward Hooks"/>
    <s v="Corporate"/>
    <s v="United States"/>
    <s v="New York City"/>
    <x v="15"/>
    <n v="10009"/>
    <x v="3"/>
    <s v="FUR-FU-10002253"/>
    <x v="0"/>
    <x v="5"/>
    <s v="Howard Miller 13&quot; Diameter Pewter Finish Round Wall Clock"/>
    <n v="214.7"/>
    <n v="5"/>
    <n v="0"/>
    <n v="83.733000000000004"/>
    <x v="5"/>
  </r>
  <r>
    <n v="9855"/>
    <x v="4942"/>
    <x v="3"/>
    <d v="2014-06-20T00:00:00"/>
    <d v="2014-06-24T00:00:00"/>
    <s v="Standard Class"/>
    <s v="GA-14515"/>
    <s v="George Ashbrook"/>
    <s v="Consumer"/>
    <s v="United States"/>
    <s v="San Francisco"/>
    <x v="1"/>
    <n v="94109"/>
    <x v="1"/>
    <s v="FUR-FU-10002396"/>
    <x v="0"/>
    <x v="5"/>
    <s v="DAX Copper Panel Document Frame, 5 x 7 Size"/>
    <n v="50.32"/>
    <n v="4"/>
    <n v="0"/>
    <n v="21.134399999999999"/>
    <x v="1"/>
  </r>
  <r>
    <n v="9856"/>
    <x v="4942"/>
    <x v="3"/>
    <d v="2014-06-20T00:00:00"/>
    <d v="2014-06-24T00:00:00"/>
    <s v="Standard Class"/>
    <s v="GA-14515"/>
    <s v="George Ashbrook"/>
    <s v="Consumer"/>
    <s v="United States"/>
    <s v="San Francisco"/>
    <x v="1"/>
    <n v="94109"/>
    <x v="1"/>
    <s v="OFF-PA-10004438"/>
    <x v="1"/>
    <x v="10"/>
    <s v="Xerox 1907"/>
    <n v="24.56"/>
    <n v="2"/>
    <n v="0"/>
    <n v="11.543200000000001"/>
    <x v="1"/>
  </r>
  <r>
    <n v="9857"/>
    <x v="4943"/>
    <x v="2"/>
    <d v="2011-11-06T00:00:00"/>
    <d v="2011-11-11T00:00:00"/>
    <s v="Standard Class"/>
    <s v="GA-14515"/>
    <s v="George Ashbrook"/>
    <s v="Consumer"/>
    <s v="United States"/>
    <s v="Columbus"/>
    <x v="32"/>
    <n v="31907"/>
    <x v="0"/>
    <s v="OFF-PA-10000587"/>
    <x v="1"/>
    <x v="10"/>
    <s v="Array Parchment Paper, Assorted Colors"/>
    <n v="43.68"/>
    <n v="6"/>
    <n v="0"/>
    <n v="20.9664"/>
    <x v="0"/>
  </r>
  <r>
    <n v="9858"/>
    <x v="4944"/>
    <x v="1"/>
    <d v="2012-03-26T00:00:00"/>
    <d v="2012-03-30T00:00:00"/>
    <s v="Standard Class"/>
    <s v="EB-13840"/>
    <s v="Ellis Ballard"/>
    <s v="Corporate"/>
    <s v="United States"/>
    <s v="Seattle"/>
    <x v="4"/>
    <n v="98103"/>
    <x v="1"/>
    <s v="FUR-TA-10001889"/>
    <x v="0"/>
    <x v="3"/>
    <s v="Bush Advantage Collection Racetrack Conference Table"/>
    <n v="3393.68"/>
    <n v="8"/>
    <n v="0"/>
    <n v="610.86239999999998"/>
    <x v="10"/>
  </r>
  <r>
    <n v="9859"/>
    <x v="4945"/>
    <x v="3"/>
    <d v="2014-01-15T00:00:00"/>
    <d v="2014-01-21T00:00:00"/>
    <s v="Standard Class"/>
    <s v="HR-14770"/>
    <s v="Hallie Redmond"/>
    <s v="Home Office"/>
    <s v="United States"/>
    <s v="Richmond"/>
    <x v="14"/>
    <n v="47374"/>
    <x v="2"/>
    <s v="OFF-ST-10001590"/>
    <x v="1"/>
    <x v="4"/>
    <s v="Tenex Personal Project File with Scoop Front Design, Black"/>
    <n v="67.400000000000006"/>
    <n v="5"/>
    <n v="0"/>
    <n v="17.524000000000001"/>
    <x v="9"/>
  </r>
  <r>
    <n v="9860"/>
    <x v="4945"/>
    <x v="3"/>
    <d v="2014-01-15T00:00:00"/>
    <d v="2014-01-21T00:00:00"/>
    <s v="Standard Class"/>
    <s v="HR-14770"/>
    <s v="Hallie Redmond"/>
    <s v="Home Office"/>
    <s v="United States"/>
    <s v="Richmond"/>
    <x v="14"/>
    <n v="47374"/>
    <x v="2"/>
    <s v="OFF-FA-10003472"/>
    <x v="1"/>
    <x v="13"/>
    <s v="Bagged Rubber Bands"/>
    <n v="2.52"/>
    <n v="2"/>
    <n v="0"/>
    <n v="0.1008"/>
    <x v="9"/>
  </r>
  <r>
    <n v="9861"/>
    <x v="4945"/>
    <x v="3"/>
    <d v="2014-01-15T00:00:00"/>
    <d v="2014-01-21T00:00:00"/>
    <s v="Standard Class"/>
    <s v="HR-14770"/>
    <s v="Hallie Redmond"/>
    <s v="Home Office"/>
    <s v="United States"/>
    <s v="Richmond"/>
    <x v="14"/>
    <n v="47374"/>
    <x v="2"/>
    <s v="TEC-PH-10000169"/>
    <x v="2"/>
    <x v="7"/>
    <s v="ARKON Windshield Dashboard Air Vent Car Mount Holder"/>
    <n v="67.8"/>
    <n v="4"/>
    <n v="0"/>
    <n v="1.3560000000000001"/>
    <x v="9"/>
  </r>
  <r>
    <n v="9862"/>
    <x v="4945"/>
    <x v="3"/>
    <d v="2014-01-15T00:00:00"/>
    <d v="2014-01-21T00:00:00"/>
    <s v="Standard Class"/>
    <s v="HR-14770"/>
    <s v="Hallie Redmond"/>
    <s v="Home Office"/>
    <s v="United States"/>
    <s v="Richmond"/>
    <x v="14"/>
    <n v="47374"/>
    <x v="2"/>
    <s v="OFF-ST-10002562"/>
    <x v="1"/>
    <x v="4"/>
    <s v="Staples"/>
    <n v="18.760000000000002"/>
    <n v="2"/>
    <n v="0"/>
    <n v="5.2527999999999997"/>
    <x v="9"/>
  </r>
  <r>
    <n v="9863"/>
    <x v="4945"/>
    <x v="3"/>
    <d v="2014-01-15T00:00:00"/>
    <d v="2014-01-21T00:00:00"/>
    <s v="Standard Class"/>
    <s v="HR-14770"/>
    <s v="Hallie Redmond"/>
    <s v="Home Office"/>
    <s v="United States"/>
    <s v="Richmond"/>
    <x v="14"/>
    <n v="47374"/>
    <x v="2"/>
    <s v="TEC-AC-10001445"/>
    <x v="2"/>
    <x v="11"/>
    <s v="Imation USB 2.0 Swivel Flash Drive USB flash drive - 4 GB - Pink"/>
    <n v="12.12"/>
    <n v="4"/>
    <n v="0"/>
    <n v="2.5451999999999999"/>
    <x v="9"/>
  </r>
  <r>
    <n v="9864"/>
    <x v="4945"/>
    <x v="3"/>
    <d v="2014-01-15T00:00:00"/>
    <d v="2014-01-21T00:00:00"/>
    <s v="Standard Class"/>
    <s v="HR-14770"/>
    <s v="Hallie Redmond"/>
    <s v="Home Office"/>
    <s v="United States"/>
    <s v="Richmond"/>
    <x v="14"/>
    <n v="47374"/>
    <x v="2"/>
    <s v="OFF-PA-10004156"/>
    <x v="1"/>
    <x v="10"/>
    <s v="Xerox 188"/>
    <n v="11.34"/>
    <n v="1"/>
    <n v="0"/>
    <n v="5.5566000000000004"/>
    <x v="9"/>
  </r>
  <r>
    <n v="9865"/>
    <x v="4945"/>
    <x v="3"/>
    <d v="2014-01-15T00:00:00"/>
    <d v="2014-01-21T00:00:00"/>
    <s v="Standard Class"/>
    <s v="HR-14770"/>
    <s v="Hallie Redmond"/>
    <s v="Home Office"/>
    <s v="United States"/>
    <s v="Richmond"/>
    <x v="14"/>
    <n v="47374"/>
    <x v="2"/>
    <s v="TEC-AC-10004469"/>
    <x v="2"/>
    <x v="11"/>
    <s v="Microsoft Sculpt Comfort Mouse"/>
    <n v="159.80000000000001"/>
    <n v="4"/>
    <n v="0"/>
    <n v="70.311999999999998"/>
    <x v="9"/>
  </r>
  <r>
    <n v="9866"/>
    <x v="4945"/>
    <x v="3"/>
    <d v="2014-01-15T00:00:00"/>
    <d v="2014-01-21T00:00:00"/>
    <s v="Standard Class"/>
    <s v="HR-14770"/>
    <s v="Hallie Redmond"/>
    <s v="Home Office"/>
    <s v="United States"/>
    <s v="Richmond"/>
    <x v="14"/>
    <n v="47374"/>
    <x v="2"/>
    <s v="FUR-FU-10001037"/>
    <x v="0"/>
    <x v="5"/>
    <s v="DAX Charcoal/Nickel-Tone Document Frame, 5 x 7"/>
    <n v="18.96"/>
    <n v="2"/>
    <n v="0"/>
    <n v="8.532"/>
    <x v="9"/>
  </r>
  <r>
    <n v="9867"/>
    <x v="4946"/>
    <x v="1"/>
    <d v="2012-03-26T00:00:00"/>
    <d v="2012-03-28T00:00:00"/>
    <s v="Second Class"/>
    <s v="SM-20950"/>
    <s v="Suzanne McNair"/>
    <s v="Corporate"/>
    <s v="United States"/>
    <s v="New York City"/>
    <x v="15"/>
    <n v="10009"/>
    <x v="3"/>
    <s v="OFF-ST-10002615"/>
    <x v="1"/>
    <x v="4"/>
    <s v="Dual Level, Single-Width Filing Carts"/>
    <n v="1085.42"/>
    <n v="7"/>
    <n v="0"/>
    <n v="282.20920000000001"/>
    <x v="10"/>
  </r>
  <r>
    <n v="9868"/>
    <x v="4946"/>
    <x v="1"/>
    <d v="2012-03-26T00:00:00"/>
    <d v="2012-03-28T00:00:00"/>
    <s v="Second Class"/>
    <s v="SM-20950"/>
    <s v="Suzanne McNair"/>
    <s v="Corporate"/>
    <s v="United States"/>
    <s v="New York City"/>
    <x v="15"/>
    <n v="10009"/>
    <x v="3"/>
    <s v="OFF-AP-10000595"/>
    <x v="1"/>
    <x v="9"/>
    <s v="Disposable Triple-Filter Dust Bags"/>
    <n v="13.11"/>
    <n v="3"/>
    <n v="0"/>
    <n v="3.4085999999999999"/>
    <x v="10"/>
  </r>
  <r>
    <n v="9869"/>
    <x v="4947"/>
    <x v="2"/>
    <d v="2011-11-01T00:00:00"/>
    <d v="2011-11-03T00:00:00"/>
    <s v="First Class"/>
    <s v="EA-14035"/>
    <s v="Erin Ashbrook"/>
    <s v="Corporate"/>
    <s v="United States"/>
    <s v="Mason"/>
    <x v="24"/>
    <n v="45040"/>
    <x v="3"/>
    <s v="FUR-FU-10002253"/>
    <x v="0"/>
    <x v="5"/>
    <s v="Howard Miller 13&quot; Diameter Pewter Finish Round Wall Clock"/>
    <n v="68.703999999999994"/>
    <n v="2"/>
    <n v="0.2"/>
    <n v="16.3172"/>
    <x v="0"/>
  </r>
  <r>
    <n v="9870"/>
    <x v="4947"/>
    <x v="2"/>
    <d v="2011-11-01T00:00:00"/>
    <d v="2011-11-03T00:00:00"/>
    <s v="First Class"/>
    <s v="EA-14035"/>
    <s v="Erin Ashbrook"/>
    <s v="Corporate"/>
    <s v="United States"/>
    <s v="Mason"/>
    <x v="24"/>
    <n v="45040"/>
    <x v="3"/>
    <s v="OFF-BI-10000494"/>
    <x v="1"/>
    <x v="8"/>
    <s v="Acco Economy Flexible Poly Round Ring Binder"/>
    <n v="3.1320000000000001"/>
    <n v="2"/>
    <n v="0.7"/>
    <n v="-2.61"/>
    <x v="0"/>
  </r>
  <r>
    <n v="9871"/>
    <x v="4947"/>
    <x v="2"/>
    <d v="2011-11-01T00:00:00"/>
    <d v="2011-11-03T00:00:00"/>
    <s v="First Class"/>
    <s v="EA-14035"/>
    <s v="Erin Ashbrook"/>
    <s v="Corporate"/>
    <s v="United States"/>
    <s v="Mason"/>
    <x v="24"/>
    <n v="45040"/>
    <x v="3"/>
    <s v="OFF-BI-10001658"/>
    <x v="1"/>
    <x v="8"/>
    <s v="GBC Standard Therm-A-Bind Covers"/>
    <n v="22.428000000000001"/>
    <n v="3"/>
    <n v="0.7"/>
    <n v="-17.942399999999999"/>
    <x v="0"/>
  </r>
  <r>
    <n v="9872"/>
    <x v="4948"/>
    <x v="3"/>
    <d v="2014-10-07T00:00:00"/>
    <d v="2014-10-07T00:00:00"/>
    <s v="Same Day"/>
    <s v="MH-17455"/>
    <s v="Mark Hamilton"/>
    <s v="Consumer"/>
    <s v="United States"/>
    <s v="Chicago"/>
    <x v="10"/>
    <n v="60623"/>
    <x v="2"/>
    <s v="OFF-ST-10003208"/>
    <x v="1"/>
    <x v="4"/>
    <s v="Adjustable Depth Letter/Legal Cart"/>
    <n v="290.33600000000001"/>
    <n v="2"/>
    <n v="0.2"/>
    <n v="32.662799999999997"/>
    <x v="2"/>
  </r>
  <r>
    <n v="9873"/>
    <x v="4948"/>
    <x v="3"/>
    <d v="2014-10-07T00:00:00"/>
    <d v="2014-10-07T00:00:00"/>
    <s v="Same Day"/>
    <s v="MH-17455"/>
    <s v="Mark Hamilton"/>
    <s v="Consumer"/>
    <s v="United States"/>
    <s v="Chicago"/>
    <x v="10"/>
    <n v="60623"/>
    <x v="2"/>
    <s v="OFF-AR-10004790"/>
    <x v="1"/>
    <x v="6"/>
    <s v="Staples"/>
    <n v="19.152000000000001"/>
    <n v="2"/>
    <n v="0.2"/>
    <n v="1.1970000000000001"/>
    <x v="2"/>
  </r>
  <r>
    <n v="9874"/>
    <x v="4949"/>
    <x v="0"/>
    <d v="2013-12-11T00:00:00"/>
    <d v="2013-12-15T00:00:00"/>
    <s v="Standard Class"/>
    <s v="SL-20155"/>
    <s v="Sara Luxemburg"/>
    <s v="Home Office"/>
    <s v="United States"/>
    <s v="New York City"/>
    <x v="15"/>
    <n v="10024"/>
    <x v="3"/>
    <s v="OFF-PA-10004609"/>
    <x v="1"/>
    <x v="10"/>
    <s v="Xerox 221"/>
    <n v="6.48"/>
    <n v="1"/>
    <n v="0"/>
    <n v="3.1103999999999998"/>
    <x v="4"/>
  </r>
  <r>
    <n v="9875"/>
    <x v="4950"/>
    <x v="0"/>
    <d v="2013-09-23T00:00:00"/>
    <d v="2013-09-25T00:00:00"/>
    <s v="Second Class"/>
    <s v="NP-18685"/>
    <s v="Nora Pelletier"/>
    <s v="Home Office"/>
    <s v="United States"/>
    <s v="Parma"/>
    <x v="24"/>
    <n v="44134"/>
    <x v="3"/>
    <s v="OFF-EN-10003055"/>
    <x v="1"/>
    <x v="12"/>
    <s v="Blue String-Tie &amp; Button Interoffice Envelopes, 10 x 13"/>
    <n v="63.968000000000004"/>
    <n v="2"/>
    <n v="0.2"/>
    <n v="19.989999999999998"/>
    <x v="8"/>
  </r>
  <r>
    <n v="9876"/>
    <x v="4951"/>
    <x v="1"/>
    <d v="2012-12-29T00:00:00"/>
    <d v="2013-01-05T00:00:00"/>
    <s v="Standard Class"/>
    <s v="RF-19840"/>
    <s v="Roy Französisch"/>
    <s v="Consumer"/>
    <s v="United States"/>
    <s v="New York City"/>
    <x v="15"/>
    <n v="10035"/>
    <x v="3"/>
    <s v="OFF-SU-10003936"/>
    <x v="1"/>
    <x v="14"/>
    <s v="Acme Serrated Blade Letter Opener"/>
    <n v="6.36"/>
    <n v="2"/>
    <n v="0"/>
    <n v="6.3600000000000004E-2"/>
    <x v="4"/>
  </r>
  <r>
    <n v="9877"/>
    <x v="4952"/>
    <x v="3"/>
    <d v="2014-04-21T00:00:00"/>
    <d v="2014-04-22T00:00:00"/>
    <s v="First Class"/>
    <s v="BE-11455"/>
    <s v="Brad Eason"/>
    <s v="Home Office"/>
    <s v="United States"/>
    <s v="Cleveland"/>
    <x v="24"/>
    <n v="44105"/>
    <x v="3"/>
    <s v="OFF-ST-10000078"/>
    <x v="1"/>
    <x v="4"/>
    <s v="Tennsco 6- and 18-Compartment Lockers"/>
    <n v="848.54399999999998"/>
    <n v="4"/>
    <n v="0.2"/>
    <n v="-21.2136"/>
    <x v="3"/>
  </r>
  <r>
    <n v="9878"/>
    <x v="4952"/>
    <x v="3"/>
    <d v="2014-04-21T00:00:00"/>
    <d v="2014-04-22T00:00:00"/>
    <s v="First Class"/>
    <s v="BE-11455"/>
    <s v="Brad Eason"/>
    <s v="Home Office"/>
    <s v="United States"/>
    <s v="Cleveland"/>
    <x v="24"/>
    <n v="44105"/>
    <x v="3"/>
    <s v="OFF-BI-10000174"/>
    <x v="1"/>
    <x v="8"/>
    <s v="Wilson Jones Clip &amp; Carry Folder Binder Tool for Ring Binders, Clear"/>
    <n v="8.6999999999999993"/>
    <n v="5"/>
    <n v="0.7"/>
    <n v="-6.38"/>
    <x v="3"/>
  </r>
  <r>
    <n v="9879"/>
    <x v="4952"/>
    <x v="3"/>
    <d v="2014-04-21T00:00:00"/>
    <d v="2014-04-22T00:00:00"/>
    <s v="First Class"/>
    <s v="BE-11455"/>
    <s v="Brad Eason"/>
    <s v="Home Office"/>
    <s v="United States"/>
    <s v="Cleveland"/>
    <x v="24"/>
    <n v="44105"/>
    <x v="3"/>
    <s v="TEC-PH-10004080"/>
    <x v="2"/>
    <x v="7"/>
    <s v="Avaya 5410 Digital phone"/>
    <n v="122.38200000000001"/>
    <n v="3"/>
    <n v="0.4"/>
    <n v="-24.476400000000002"/>
    <x v="3"/>
  </r>
  <r>
    <n v="9880"/>
    <x v="4953"/>
    <x v="0"/>
    <d v="2013-08-22T00:00:00"/>
    <d v="2013-08-26T00:00:00"/>
    <s v="Standard Class"/>
    <s v="JK-15370"/>
    <s v="Jay Kimmel"/>
    <s v="Consumer"/>
    <s v="United States"/>
    <s v="New York City"/>
    <x v="15"/>
    <n v="10035"/>
    <x v="3"/>
    <s v="FUR-CH-10002961"/>
    <x v="0"/>
    <x v="1"/>
    <s v="Leather Task Chair, Black"/>
    <n v="573.17399999999998"/>
    <n v="7"/>
    <n v="0.1"/>
    <n v="63.686"/>
    <x v="6"/>
  </r>
  <r>
    <n v="9881"/>
    <x v="4954"/>
    <x v="1"/>
    <d v="2012-05-29T00:00:00"/>
    <d v="2012-05-31T00:00:00"/>
    <s v="First Class"/>
    <s v="CC-12100"/>
    <s v="Chad Cunningham"/>
    <s v="Home Office"/>
    <s v="United States"/>
    <s v="Cleveland"/>
    <x v="24"/>
    <n v="44105"/>
    <x v="3"/>
    <s v="OFF-PA-10000474"/>
    <x v="1"/>
    <x v="10"/>
    <s v="Staples"/>
    <n v="85.055999999999997"/>
    <n v="3"/>
    <n v="0.2"/>
    <n v="28.706399999999999"/>
    <x v="5"/>
  </r>
  <r>
    <n v="9882"/>
    <x v="4955"/>
    <x v="2"/>
    <d v="2011-08-12T00:00:00"/>
    <d v="2011-08-13T00:00:00"/>
    <s v="First Class"/>
    <s v="LL-16840"/>
    <s v="Lauren Leatherbury"/>
    <s v="Consumer"/>
    <s v="United States"/>
    <s v="Woodstock"/>
    <x v="32"/>
    <n v="30188"/>
    <x v="0"/>
    <s v="OFF-BI-10000138"/>
    <x v="1"/>
    <x v="8"/>
    <s v="Acco Translucent Poly Ring Binders"/>
    <n v="14.04"/>
    <n v="3"/>
    <n v="0"/>
    <n v="6.7392000000000003"/>
    <x v="6"/>
  </r>
  <r>
    <n v="9883"/>
    <x v="4955"/>
    <x v="2"/>
    <d v="2011-08-12T00:00:00"/>
    <d v="2011-08-13T00:00:00"/>
    <s v="First Class"/>
    <s v="LL-16840"/>
    <s v="Lauren Leatherbury"/>
    <s v="Consumer"/>
    <s v="United States"/>
    <s v="Woodstock"/>
    <x v="32"/>
    <n v="30188"/>
    <x v="0"/>
    <s v="TEC-AC-10000023"/>
    <x v="2"/>
    <x v="11"/>
    <s v="Maxell 74 Minute CD-R Spindle, 50/Pack"/>
    <n v="272.61"/>
    <n v="13"/>
    <n v="0"/>
    <n v="98.139600000000002"/>
    <x v="6"/>
  </r>
  <r>
    <n v="9884"/>
    <x v="4956"/>
    <x v="2"/>
    <d v="2011-04-03T00:00:00"/>
    <d v="2011-04-08T00:00:00"/>
    <s v="Standard Class"/>
    <s v="KE-16420"/>
    <s v="Katrina Edelman"/>
    <s v="Corporate"/>
    <s v="United States"/>
    <s v="Los Angeles"/>
    <x v="1"/>
    <n v="90008"/>
    <x v="1"/>
    <s v="OFF-EN-10001415"/>
    <x v="1"/>
    <x v="12"/>
    <s v="Staples"/>
    <n v="11.16"/>
    <n v="2"/>
    <n v="0"/>
    <n v="5.58"/>
    <x v="3"/>
  </r>
  <r>
    <n v="9885"/>
    <x v="4956"/>
    <x v="2"/>
    <d v="2011-04-03T00:00:00"/>
    <d v="2011-04-08T00:00:00"/>
    <s v="Standard Class"/>
    <s v="KE-16420"/>
    <s v="Katrina Edelman"/>
    <s v="Corporate"/>
    <s v="United States"/>
    <s v="Los Angeles"/>
    <x v="1"/>
    <n v="90008"/>
    <x v="1"/>
    <s v="TEC-AC-10001284"/>
    <x v="2"/>
    <x v="11"/>
    <s v="Enermax Briskie RF Wireless Keyboard and Mouse Combo"/>
    <n v="62.31"/>
    <n v="3"/>
    <n v="0"/>
    <n v="22.4316"/>
    <x v="3"/>
  </r>
  <r>
    <n v="9886"/>
    <x v="4956"/>
    <x v="2"/>
    <d v="2011-04-03T00:00:00"/>
    <d v="2011-04-08T00:00:00"/>
    <s v="Standard Class"/>
    <s v="KE-16420"/>
    <s v="Katrina Edelman"/>
    <s v="Corporate"/>
    <s v="United States"/>
    <s v="Los Angeles"/>
    <x v="1"/>
    <n v="90008"/>
    <x v="1"/>
    <s v="TEC-AC-10000736"/>
    <x v="2"/>
    <x v="11"/>
    <s v="Logitech G600 MMO Gaming Mouse"/>
    <n v="159.97999999999999"/>
    <n v="2"/>
    <n v="0"/>
    <n v="57.592799999999997"/>
    <x v="3"/>
  </r>
  <r>
    <n v="9887"/>
    <x v="4957"/>
    <x v="2"/>
    <d v="2011-01-24T00:00:00"/>
    <d v="2011-01-28T00:00:00"/>
    <s v="Standard Class"/>
    <s v="SG-20605"/>
    <s v="Speros Goranitis"/>
    <s v="Consumer"/>
    <s v="United States"/>
    <s v="Lafayette"/>
    <x v="14"/>
    <n v="47905"/>
    <x v="2"/>
    <s v="OFF-FA-10003467"/>
    <x v="1"/>
    <x v="13"/>
    <s v="Alliance Big Bands Rubber Bands, 12/Pack"/>
    <n v="5.94"/>
    <n v="3"/>
    <n v="0"/>
    <n v="0"/>
    <x v="9"/>
  </r>
  <r>
    <n v="9888"/>
    <x v="4958"/>
    <x v="3"/>
    <d v="2014-10-13T00:00:00"/>
    <d v="2014-10-16T00:00:00"/>
    <s v="First Class"/>
    <s v="CA-12265"/>
    <s v="Christina Anderson"/>
    <s v="Consumer"/>
    <s v="United States"/>
    <s v="New York City"/>
    <x v="15"/>
    <n v="10024"/>
    <x v="3"/>
    <s v="OFF-PA-10000477"/>
    <x v="1"/>
    <x v="10"/>
    <s v="Xerox 1952"/>
    <n v="9.9600000000000009"/>
    <n v="2"/>
    <n v="0"/>
    <n v="4.6811999999999996"/>
    <x v="2"/>
  </r>
  <r>
    <n v="9889"/>
    <x v="4959"/>
    <x v="1"/>
    <d v="2012-08-08T00:00:00"/>
    <d v="2012-08-12T00:00:00"/>
    <s v="Standard Class"/>
    <s v="RD-19585"/>
    <s v="Rob Dowd"/>
    <s v="Consumer"/>
    <s v="United States"/>
    <s v="Utica"/>
    <x v="15"/>
    <n v="13501"/>
    <x v="3"/>
    <s v="TEC-AC-10000736"/>
    <x v="2"/>
    <x v="11"/>
    <s v="Logitech G600 MMO Gaming Mouse"/>
    <n v="79.989999999999995"/>
    <n v="1"/>
    <n v="0"/>
    <n v="28.796399999999998"/>
    <x v="6"/>
  </r>
  <r>
    <n v="9890"/>
    <x v="4960"/>
    <x v="3"/>
    <d v="2014-03-20T00:00:00"/>
    <d v="2014-03-21T00:00:00"/>
    <s v="First Class"/>
    <s v="VG-21805"/>
    <s v="Vivek Grady"/>
    <s v="Corporate"/>
    <s v="United States"/>
    <s v="Lakewood"/>
    <x v="30"/>
    <n v="8701"/>
    <x v="3"/>
    <s v="OFF-AR-10002467"/>
    <x v="1"/>
    <x v="6"/>
    <s v="Dixon Ticonderoga Pencils"/>
    <n v="8.94"/>
    <n v="3"/>
    <n v="0"/>
    <n v="2.4138000000000002"/>
    <x v="10"/>
  </r>
  <r>
    <n v="9891"/>
    <x v="4961"/>
    <x v="0"/>
    <d v="2013-07-26T00:00:00"/>
    <d v="2013-07-29T00:00:00"/>
    <s v="Second Class"/>
    <s v="SH-19975"/>
    <s v="Sally Hughsby"/>
    <s v="Corporate"/>
    <s v="United States"/>
    <s v="Milwaukee"/>
    <x v="6"/>
    <n v="53209"/>
    <x v="2"/>
    <s v="OFF-PA-10004996"/>
    <x v="1"/>
    <x v="10"/>
    <s v="Speediset Carbonless Redi-Letter 7&quot; x 8 1/2&quot;"/>
    <n v="20.62"/>
    <n v="2"/>
    <n v="0"/>
    <n v="9.6913999999999998"/>
    <x v="7"/>
  </r>
  <r>
    <n v="9892"/>
    <x v="4961"/>
    <x v="0"/>
    <d v="2013-07-26T00:00:00"/>
    <d v="2013-07-29T00:00:00"/>
    <s v="Second Class"/>
    <s v="SH-19975"/>
    <s v="Sally Hughsby"/>
    <s v="Corporate"/>
    <s v="United States"/>
    <s v="Milwaukee"/>
    <x v="6"/>
    <n v="53209"/>
    <x v="2"/>
    <s v="TEC-AC-10003116"/>
    <x v="2"/>
    <x v="11"/>
    <s v="Memorex Froggy Flash Drive 8 GB"/>
    <n v="124.25"/>
    <n v="7"/>
    <n v="0"/>
    <n v="48.457500000000003"/>
    <x v="7"/>
  </r>
  <r>
    <n v="9893"/>
    <x v="4961"/>
    <x v="0"/>
    <d v="2013-07-26T00:00:00"/>
    <d v="2013-07-29T00:00:00"/>
    <s v="Second Class"/>
    <s v="SH-19975"/>
    <s v="Sally Hughsby"/>
    <s v="Corporate"/>
    <s v="United States"/>
    <s v="Milwaukee"/>
    <x v="6"/>
    <n v="53209"/>
    <x v="2"/>
    <s v="TEC-PH-10002262"/>
    <x v="2"/>
    <x v="7"/>
    <s v="LG Electronics Tone+ HBS-730 Bluetooth Headset"/>
    <n v="297.55"/>
    <n v="5"/>
    <n v="0"/>
    <n v="83.313999999999993"/>
    <x v="7"/>
  </r>
  <r>
    <n v="9894"/>
    <x v="4961"/>
    <x v="0"/>
    <d v="2013-07-26T00:00:00"/>
    <d v="2013-07-29T00:00:00"/>
    <s v="Second Class"/>
    <s v="SH-19975"/>
    <s v="Sally Hughsby"/>
    <s v="Corporate"/>
    <s v="United States"/>
    <s v="Milwaukee"/>
    <x v="6"/>
    <n v="53209"/>
    <x v="2"/>
    <s v="FUR-CH-10004626"/>
    <x v="0"/>
    <x v="1"/>
    <s v="Office Star Flex Back Scooter Chair with Aluminum Finish Frame"/>
    <n v="403.56"/>
    <n v="4"/>
    <n v="0"/>
    <n v="96.854399999999998"/>
    <x v="7"/>
  </r>
  <r>
    <n v="9895"/>
    <x v="4961"/>
    <x v="0"/>
    <d v="2013-07-26T00:00:00"/>
    <d v="2013-07-29T00:00:00"/>
    <s v="Second Class"/>
    <s v="SH-19975"/>
    <s v="Sally Hughsby"/>
    <s v="Corporate"/>
    <s v="United States"/>
    <s v="Milwaukee"/>
    <x v="6"/>
    <n v="53209"/>
    <x v="2"/>
    <s v="FUR-FU-10001756"/>
    <x v="0"/>
    <x v="5"/>
    <s v="Eldon Expressions Desk Accessory, Wood Photo Frame, Mahogany"/>
    <n v="95.2"/>
    <n v="5"/>
    <n v="0"/>
    <n v="27.608000000000001"/>
    <x v="7"/>
  </r>
  <r>
    <n v="9896"/>
    <x v="4962"/>
    <x v="2"/>
    <d v="2011-09-26T00:00:00"/>
    <d v="2011-10-01T00:00:00"/>
    <s v="Standard Class"/>
    <s v="MM-17920"/>
    <s v="Michael Moore"/>
    <s v="Consumer"/>
    <s v="United States"/>
    <s v="Chicago"/>
    <x v="10"/>
    <n v="60623"/>
    <x v="2"/>
    <s v="TEC-AC-10004859"/>
    <x v="2"/>
    <x v="11"/>
    <s v="Maxell Pro 80 Minute CD-R, 10/Pack"/>
    <n v="153.82400000000001"/>
    <n v="11"/>
    <n v="0.2"/>
    <n v="38.456000000000003"/>
    <x v="8"/>
  </r>
  <r>
    <n v="9897"/>
    <x v="4963"/>
    <x v="2"/>
    <d v="2011-06-17T00:00:00"/>
    <d v="2011-06-20T00:00:00"/>
    <s v="Second Class"/>
    <s v="JF-15415"/>
    <s v="Jennifer Ferguson"/>
    <s v="Consumer"/>
    <s v="United States"/>
    <s v="Chicago"/>
    <x v="10"/>
    <n v="60653"/>
    <x v="2"/>
    <s v="OFF-PA-10001725"/>
    <x v="1"/>
    <x v="10"/>
    <s v="Xerox 1892"/>
    <n v="62.015999999999998"/>
    <n v="2"/>
    <n v="0.2"/>
    <n v="22.480799999999999"/>
    <x v="1"/>
  </r>
  <r>
    <n v="9898"/>
    <x v="4964"/>
    <x v="0"/>
    <d v="2013-06-07T00:00:00"/>
    <d v="2013-06-11T00:00:00"/>
    <s v="Standard Class"/>
    <s v="LP-17095"/>
    <s v="Liz Preis"/>
    <s v="Consumer"/>
    <s v="United States"/>
    <s v="Fairfield"/>
    <x v="24"/>
    <n v="45014"/>
    <x v="3"/>
    <s v="FUR-FU-10004306"/>
    <x v="0"/>
    <x v="5"/>
    <s v="Electrix Halogen Magnifier Lamp"/>
    <n v="466.32"/>
    <n v="3"/>
    <n v="0.2"/>
    <n v="34.973999999999997"/>
    <x v="1"/>
  </r>
  <r>
    <n v="9899"/>
    <x v="4964"/>
    <x v="0"/>
    <d v="2013-06-07T00:00:00"/>
    <d v="2013-06-11T00:00:00"/>
    <s v="Standard Class"/>
    <s v="LP-17095"/>
    <s v="Liz Preis"/>
    <s v="Consumer"/>
    <s v="United States"/>
    <s v="Fairfield"/>
    <x v="24"/>
    <n v="45014"/>
    <x v="3"/>
    <s v="FUR-FU-10004845"/>
    <x v="0"/>
    <x v="5"/>
    <s v="Deflect-o EconoMat Nonstudded, No Bevel Mat"/>
    <n v="82.64"/>
    <n v="2"/>
    <n v="0.2"/>
    <n v="0"/>
    <x v="1"/>
  </r>
  <r>
    <n v="9900"/>
    <x v="4965"/>
    <x v="2"/>
    <d v="2011-03-28T00:00:00"/>
    <d v="2011-04-03T00:00:00"/>
    <s v="Standard Class"/>
    <s v="MP-18175"/>
    <s v="Mike Pelletier"/>
    <s v="Home Office"/>
    <s v="United States"/>
    <s v="Springfield"/>
    <x v="24"/>
    <n v="45503"/>
    <x v="3"/>
    <s v="FUR-TA-10000198"/>
    <x v="0"/>
    <x v="3"/>
    <s v="Chromcraft Bull-Nose Wood Oval Conference Tables &amp; Bases"/>
    <n v="330.58800000000002"/>
    <n v="1"/>
    <n v="0.4"/>
    <n v="-143.25479999999999"/>
    <x v="10"/>
  </r>
  <r>
    <n v="9901"/>
    <x v="4966"/>
    <x v="3"/>
    <d v="2014-08-22T00:00:00"/>
    <d v="2014-08-26T00:00:00"/>
    <s v="Standard Class"/>
    <s v="SC-20845"/>
    <s v="Sung Chung"/>
    <s v="Consumer"/>
    <s v="United States"/>
    <s v="Louisville"/>
    <x v="22"/>
    <n v="80027"/>
    <x v="1"/>
    <s v="OFF-ST-10000036"/>
    <x v="1"/>
    <x v="4"/>
    <s v="Recycled Data-Pak for Archival Bound Computer Printouts, 12-1/2 x 12-1/2 x 16"/>
    <n v="237.096"/>
    <n v="3"/>
    <n v="0.2"/>
    <n v="20.745899999999999"/>
    <x v="6"/>
  </r>
  <r>
    <n v="9902"/>
    <x v="4966"/>
    <x v="3"/>
    <d v="2014-08-22T00:00:00"/>
    <d v="2014-08-26T00:00:00"/>
    <s v="Standard Class"/>
    <s v="SC-20845"/>
    <s v="Sung Chung"/>
    <s v="Consumer"/>
    <s v="United States"/>
    <s v="Louisville"/>
    <x v="22"/>
    <n v="80027"/>
    <x v="1"/>
    <s v="FUR-FU-10001037"/>
    <x v="0"/>
    <x v="5"/>
    <s v="DAX Charcoal/Nickel-Tone Document Frame, 5 x 7"/>
    <n v="22.751999999999999"/>
    <n v="3"/>
    <n v="0.2"/>
    <n v="7.11"/>
    <x v="6"/>
  </r>
  <r>
    <n v="9903"/>
    <x v="4966"/>
    <x v="3"/>
    <d v="2014-08-22T00:00:00"/>
    <d v="2014-08-26T00:00:00"/>
    <s v="Standard Class"/>
    <s v="SC-20845"/>
    <s v="Sung Chung"/>
    <s v="Consumer"/>
    <s v="United States"/>
    <s v="Louisville"/>
    <x v="22"/>
    <n v="80027"/>
    <x v="1"/>
    <s v="OFF-PA-10001950"/>
    <x v="1"/>
    <x v="10"/>
    <s v="Southworth 25% Cotton Antique Laid Paper &amp; Envelopes"/>
    <n v="6.6719999999999997"/>
    <n v="1"/>
    <n v="0.2"/>
    <n v="2.085"/>
    <x v="6"/>
  </r>
  <r>
    <n v="9904"/>
    <x v="4967"/>
    <x v="2"/>
    <d v="2011-11-12T00:00:00"/>
    <d v="2011-11-18T00:00:00"/>
    <s v="Standard Class"/>
    <s v="DP-13000"/>
    <s v="Darren Powers"/>
    <s v="Consumer"/>
    <s v="United States"/>
    <s v="Carrollton"/>
    <x v="5"/>
    <n v="75007"/>
    <x v="2"/>
    <s v="FUR-FU-10004587"/>
    <x v="0"/>
    <x v="5"/>
    <s v="GE General Use Halogen Bulbs, 100 Watts, 1 Bulb per Pack"/>
    <n v="25.128"/>
    <n v="3"/>
    <n v="0.6"/>
    <n v="-6.9101999999999997"/>
    <x v="0"/>
  </r>
  <r>
    <n v="9905"/>
    <x v="4967"/>
    <x v="2"/>
    <d v="2011-11-12T00:00:00"/>
    <d v="2011-11-18T00:00:00"/>
    <s v="Standard Class"/>
    <s v="DP-13000"/>
    <s v="Darren Powers"/>
    <s v="Consumer"/>
    <s v="United States"/>
    <s v="Carrollton"/>
    <x v="5"/>
    <n v="75007"/>
    <x v="2"/>
    <s v="TEC-AC-10002567"/>
    <x v="2"/>
    <x v="11"/>
    <s v="Logitech G602 Wireless Gaming Mouse"/>
    <n v="127.98399999999999"/>
    <n v="2"/>
    <n v="0.2"/>
    <n v="25.596800000000002"/>
    <x v="0"/>
  </r>
  <r>
    <n v="9906"/>
    <x v="4968"/>
    <x v="1"/>
    <d v="2012-09-13T00:00:00"/>
    <d v="2012-09-15T00:00:00"/>
    <s v="First Class"/>
    <s v="KD-16615"/>
    <s v="Ken Dana"/>
    <s v="Corporate"/>
    <s v="United States"/>
    <s v="Anaheim"/>
    <x v="1"/>
    <n v="92804"/>
    <x v="1"/>
    <s v="FUR-FU-10004973"/>
    <x v="0"/>
    <x v="5"/>
    <s v="Flat Face Poster Frame"/>
    <n v="131.88"/>
    <n v="7"/>
    <n v="0"/>
    <n v="55.389600000000002"/>
    <x v="8"/>
  </r>
  <r>
    <n v="9907"/>
    <x v="4968"/>
    <x v="1"/>
    <d v="2012-09-13T00:00:00"/>
    <d v="2012-09-15T00:00:00"/>
    <s v="First Class"/>
    <s v="KD-16615"/>
    <s v="Ken Dana"/>
    <s v="Corporate"/>
    <s v="United States"/>
    <s v="Anaheim"/>
    <x v="1"/>
    <n v="92804"/>
    <x v="1"/>
    <s v="OFF-BI-10001628"/>
    <x v="1"/>
    <x v="8"/>
    <s v="Acco Data Flex Cable Posts For Top &amp; Bottom Load Binders, 6&quot; Capacity"/>
    <n v="25.032"/>
    <n v="3"/>
    <n v="0.2"/>
    <n v="7.8224999999999998"/>
    <x v="8"/>
  </r>
  <r>
    <n v="9908"/>
    <x v="4968"/>
    <x v="1"/>
    <d v="2012-09-13T00:00:00"/>
    <d v="2012-09-15T00:00:00"/>
    <s v="First Class"/>
    <s v="KD-16615"/>
    <s v="Ken Dana"/>
    <s v="Corporate"/>
    <s v="United States"/>
    <s v="Anaheim"/>
    <x v="1"/>
    <n v="92804"/>
    <x v="1"/>
    <s v="FUR-CH-10000155"/>
    <x v="0"/>
    <x v="1"/>
    <s v="Global Comet Stacking Armless Chair"/>
    <n v="717.72"/>
    <n v="3"/>
    <n v="0.2"/>
    <n v="71.772000000000006"/>
    <x v="8"/>
  </r>
  <r>
    <n v="9909"/>
    <x v="4968"/>
    <x v="1"/>
    <d v="2012-09-13T00:00:00"/>
    <d v="2012-09-15T00:00:00"/>
    <s v="First Class"/>
    <s v="KD-16615"/>
    <s v="Ken Dana"/>
    <s v="Corporate"/>
    <s v="United States"/>
    <s v="Anaheim"/>
    <x v="1"/>
    <n v="92804"/>
    <x v="1"/>
    <s v="FUR-FU-10002379"/>
    <x v="0"/>
    <x v="5"/>
    <s v="Eldon Econocleat Chair Mats for Low Pile Carpets"/>
    <n v="207.35"/>
    <n v="5"/>
    <n v="0"/>
    <n v="24.882000000000001"/>
    <x v="8"/>
  </r>
  <r>
    <n v="9910"/>
    <x v="4968"/>
    <x v="1"/>
    <d v="2012-09-13T00:00:00"/>
    <d v="2012-09-15T00:00:00"/>
    <s v="First Class"/>
    <s v="KD-16615"/>
    <s v="Ken Dana"/>
    <s v="Corporate"/>
    <s v="United States"/>
    <s v="Anaheim"/>
    <x v="1"/>
    <n v="92804"/>
    <x v="1"/>
    <s v="FUR-FU-10004018"/>
    <x v="0"/>
    <x v="5"/>
    <s v="Tensor Computer Mounted Lamp"/>
    <n v="44.67"/>
    <n v="3"/>
    <n v="0"/>
    <n v="12.0609"/>
    <x v="8"/>
  </r>
  <r>
    <n v="9911"/>
    <x v="4968"/>
    <x v="1"/>
    <d v="2012-09-13T00:00:00"/>
    <d v="2012-09-15T00:00:00"/>
    <s v="First Class"/>
    <s v="KD-16615"/>
    <s v="Ken Dana"/>
    <s v="Corporate"/>
    <s v="United States"/>
    <s v="Anaheim"/>
    <x v="1"/>
    <n v="92804"/>
    <x v="1"/>
    <s v="OFF-PA-10000994"/>
    <x v="1"/>
    <x v="10"/>
    <s v="Xerox 1915"/>
    <n v="209.7"/>
    <n v="2"/>
    <n v="0"/>
    <n v="100.65600000000001"/>
    <x v="8"/>
  </r>
  <r>
    <n v="9912"/>
    <x v="4969"/>
    <x v="2"/>
    <d v="2011-04-05T00:00:00"/>
    <d v="2011-04-09T00:00:00"/>
    <s v="Standard Class"/>
    <s v="RP-19855"/>
    <s v="Roy Phan"/>
    <s v="Corporate"/>
    <s v="United States"/>
    <s v="Richmond"/>
    <x v="0"/>
    <n v="40475"/>
    <x v="0"/>
    <s v="OFF-BI-10002852"/>
    <x v="1"/>
    <x v="8"/>
    <s v="Ibico Standard Transparent Covers"/>
    <n v="115.36"/>
    <n v="7"/>
    <n v="0"/>
    <n v="56.526400000000002"/>
    <x v="3"/>
  </r>
  <r>
    <n v="9913"/>
    <x v="4970"/>
    <x v="1"/>
    <d v="2012-10-10T00:00:00"/>
    <d v="2012-10-12T00:00:00"/>
    <s v="First Class"/>
    <s v="KN-16390"/>
    <s v="Katherine Nockton"/>
    <s v="Corporate"/>
    <s v="United States"/>
    <s v="Santa Barbara"/>
    <x v="1"/>
    <n v="93101"/>
    <x v="1"/>
    <s v="FUR-CH-10001714"/>
    <x v="0"/>
    <x v="1"/>
    <s v="Global Leather &amp; Oak Executive Chair, Burgundy"/>
    <n v="362.13600000000002"/>
    <n v="3"/>
    <n v="0.2"/>
    <n v="-54.320399999999999"/>
    <x v="2"/>
  </r>
  <r>
    <n v="9914"/>
    <x v="4970"/>
    <x v="1"/>
    <d v="2012-10-10T00:00:00"/>
    <d v="2012-10-12T00:00:00"/>
    <s v="First Class"/>
    <s v="KN-16390"/>
    <s v="Katherine Nockton"/>
    <s v="Corporate"/>
    <s v="United States"/>
    <s v="Santa Barbara"/>
    <x v="1"/>
    <n v="93101"/>
    <x v="1"/>
    <s v="OFF-LA-10000414"/>
    <x v="1"/>
    <x v="2"/>
    <s v="Avery 503"/>
    <n v="31.05"/>
    <n v="3"/>
    <n v="0"/>
    <n v="14.904"/>
    <x v="2"/>
  </r>
  <r>
    <n v="9915"/>
    <x v="4971"/>
    <x v="3"/>
    <d v="2014-01-30T00:00:00"/>
    <d v="2014-02-01T00:00:00"/>
    <s v="Second Class"/>
    <s v="TM-21010"/>
    <s v="Tamara Manning"/>
    <s v="Consumer"/>
    <s v="United States"/>
    <s v="Marion"/>
    <x v="23"/>
    <n v="52302"/>
    <x v="2"/>
    <s v="OFF-PA-10003848"/>
    <x v="1"/>
    <x v="10"/>
    <s v="Xerox 1997"/>
    <n v="12.96"/>
    <n v="2"/>
    <n v="0"/>
    <n v="6.2207999999999997"/>
    <x v="9"/>
  </r>
  <r>
    <n v="9916"/>
    <x v="4971"/>
    <x v="3"/>
    <d v="2014-01-30T00:00:00"/>
    <d v="2014-02-01T00:00:00"/>
    <s v="Second Class"/>
    <s v="TM-21010"/>
    <s v="Tamara Manning"/>
    <s v="Consumer"/>
    <s v="United States"/>
    <s v="Marion"/>
    <x v="23"/>
    <n v="52302"/>
    <x v="2"/>
    <s v="OFF-PA-10000176"/>
    <x v="1"/>
    <x v="10"/>
    <s v="Xerox 1887"/>
    <n v="94.85"/>
    <n v="5"/>
    <n v="0"/>
    <n v="45.527999999999999"/>
    <x v="9"/>
  </r>
  <r>
    <n v="9917"/>
    <x v="4971"/>
    <x v="3"/>
    <d v="2014-01-30T00:00:00"/>
    <d v="2014-02-01T00:00:00"/>
    <s v="Second Class"/>
    <s v="TM-21010"/>
    <s v="Tamara Manning"/>
    <s v="Consumer"/>
    <s v="United States"/>
    <s v="Marion"/>
    <x v="23"/>
    <n v="52302"/>
    <x v="2"/>
    <s v="OFF-ST-10001590"/>
    <x v="1"/>
    <x v="4"/>
    <s v="Tenex Personal Project File with Scoop Front Design, Black"/>
    <n v="13.48"/>
    <n v="1"/>
    <n v="0"/>
    <n v="3.5047999999999999"/>
    <x v="9"/>
  </r>
  <r>
    <n v="9918"/>
    <x v="4971"/>
    <x v="3"/>
    <d v="2014-01-30T00:00:00"/>
    <d v="2014-02-01T00:00:00"/>
    <s v="Second Class"/>
    <s v="TM-21010"/>
    <s v="Tamara Manning"/>
    <s v="Consumer"/>
    <s v="United States"/>
    <s v="Marion"/>
    <x v="23"/>
    <n v="52302"/>
    <x v="2"/>
    <s v="FUR-FU-10000010"/>
    <x v="0"/>
    <x v="5"/>
    <s v="DAX Value U-Channel Document Frames, Easel Back"/>
    <n v="14.91"/>
    <n v="3"/>
    <n v="0"/>
    <n v="4.6220999999999997"/>
    <x v="9"/>
  </r>
  <r>
    <n v="9919"/>
    <x v="4972"/>
    <x v="1"/>
    <d v="2012-09-24T00:00:00"/>
    <d v="2012-09-29T00:00:00"/>
    <s v="Standard Class"/>
    <s v="JF-15190"/>
    <s v="Jamie Frazer"/>
    <s v="Consumer"/>
    <s v="United States"/>
    <s v="New York City"/>
    <x v="15"/>
    <n v="10035"/>
    <x v="3"/>
    <s v="OFF-EN-10003055"/>
    <x v="1"/>
    <x v="12"/>
    <s v="Blue String-Tie &amp; Button Interoffice Envelopes, 10 x 13"/>
    <n v="39.979999999999997"/>
    <n v="1"/>
    <n v="0"/>
    <n v="17.991"/>
    <x v="8"/>
  </r>
  <r>
    <n v="9920"/>
    <x v="4973"/>
    <x v="0"/>
    <d v="2013-03-16T00:00:00"/>
    <d v="2013-03-20T00:00:00"/>
    <s v="Standard Class"/>
    <s v="MY-18295"/>
    <s v="Muhammed Yedwab"/>
    <s v="Corporate"/>
    <s v="United States"/>
    <s v="Bryan"/>
    <x v="5"/>
    <n v="77803"/>
    <x v="2"/>
    <s v="FUR-CH-10000863"/>
    <x v="0"/>
    <x v="1"/>
    <s v="Novimex Swivel Fabric Task Chair"/>
    <n v="528.42999999999995"/>
    <n v="5"/>
    <n v="0.3"/>
    <n v="-143.43100000000001"/>
    <x v="10"/>
  </r>
  <r>
    <n v="9921"/>
    <x v="4973"/>
    <x v="0"/>
    <d v="2013-03-16T00:00:00"/>
    <d v="2013-03-20T00:00:00"/>
    <s v="Standard Class"/>
    <s v="MY-18295"/>
    <s v="Muhammed Yedwab"/>
    <s v="Corporate"/>
    <s v="United States"/>
    <s v="Bryan"/>
    <x v="5"/>
    <n v="77803"/>
    <x v="2"/>
    <s v="OFF-BI-10004233"/>
    <x v="1"/>
    <x v="8"/>
    <s v="GBC Pre-Punched Binding Paper, Plastic, White, 8-1/2&quot; x 11&quot;"/>
    <n v="22.385999999999999"/>
    <n v="7"/>
    <n v="0.8"/>
    <n v="-35.817599999999999"/>
    <x v="10"/>
  </r>
  <r>
    <n v="9922"/>
    <x v="4974"/>
    <x v="2"/>
    <d v="2011-11-24T00:00:00"/>
    <d v="2011-11-30T00:00:00"/>
    <s v="Standard Class"/>
    <s v="AT-10435"/>
    <s v="Alyssa Tate"/>
    <s v="Home Office"/>
    <s v="United States"/>
    <s v="Akron"/>
    <x v="24"/>
    <n v="44312"/>
    <x v="3"/>
    <s v="OFF-BI-10003350"/>
    <x v="1"/>
    <x v="8"/>
    <s v="Acco Expandable Hanging Binders"/>
    <n v="5.742"/>
    <n v="3"/>
    <n v="0.7"/>
    <n v="-4.5936000000000003"/>
    <x v="0"/>
  </r>
  <r>
    <n v="9923"/>
    <x v="4975"/>
    <x v="3"/>
    <d v="2014-05-07T00:00:00"/>
    <d v="2014-05-11T00:00:00"/>
    <s v="Standard Class"/>
    <s v="JF-15490"/>
    <s v="Jeremy Farry"/>
    <s v="Consumer"/>
    <s v="United States"/>
    <s v="Chicago"/>
    <x v="10"/>
    <n v="60653"/>
    <x v="2"/>
    <s v="TEC-AC-10001990"/>
    <x v="2"/>
    <x v="11"/>
    <s v="Kensington Orbit Wireless Mobile Trackball for PC and Mac"/>
    <n v="191.96799999999999"/>
    <n v="4"/>
    <n v="0.2"/>
    <n v="28.795200000000001"/>
    <x v="5"/>
  </r>
  <r>
    <n v="9924"/>
    <x v="4976"/>
    <x v="1"/>
    <d v="2012-03-20T00:00:00"/>
    <d v="2012-03-23T00:00:00"/>
    <s v="First Class"/>
    <s v="DH-13075"/>
    <s v="Dave Hallsten"/>
    <s v="Corporate"/>
    <s v="United States"/>
    <s v="New York City"/>
    <x v="15"/>
    <n v="10035"/>
    <x v="3"/>
    <s v="OFF-BI-10003982"/>
    <x v="1"/>
    <x v="8"/>
    <s v="Wilson Jones Century Plastic Molded Ring Binders"/>
    <n v="49.847999999999999"/>
    <n v="3"/>
    <n v="0.2"/>
    <n v="16.823699999999999"/>
    <x v="10"/>
  </r>
  <r>
    <n v="9925"/>
    <x v="4976"/>
    <x v="1"/>
    <d v="2012-03-20T00:00:00"/>
    <d v="2012-03-23T00:00:00"/>
    <s v="First Class"/>
    <s v="DH-13075"/>
    <s v="Dave Hallsten"/>
    <s v="Corporate"/>
    <s v="United States"/>
    <s v="New York City"/>
    <x v="15"/>
    <n v="10035"/>
    <x v="3"/>
    <s v="OFF-EN-10004386"/>
    <x v="1"/>
    <x v="12"/>
    <s v="Recycled Interoffice Envelopes with String and Button Closure, 10 x 13"/>
    <n v="23.99"/>
    <n v="1"/>
    <n v="0"/>
    <n v="11.994999999999999"/>
    <x v="10"/>
  </r>
  <r>
    <n v="9926"/>
    <x v="4976"/>
    <x v="1"/>
    <d v="2012-03-20T00:00:00"/>
    <d v="2012-03-23T00:00:00"/>
    <s v="First Class"/>
    <s v="DH-13075"/>
    <s v="Dave Hallsten"/>
    <s v="Corporate"/>
    <s v="United States"/>
    <s v="New York City"/>
    <x v="15"/>
    <n v="10035"/>
    <x v="3"/>
    <s v="OFF-BI-10003656"/>
    <x v="1"/>
    <x v="8"/>
    <s v="Fellowes PB200 Plastic Comb Binding Machine"/>
    <n v="1087.9359999999999"/>
    <n v="8"/>
    <n v="0.2"/>
    <n v="353.57920000000001"/>
    <x v="10"/>
  </r>
  <r>
    <n v="9927"/>
    <x v="4976"/>
    <x v="1"/>
    <d v="2012-03-20T00:00:00"/>
    <d v="2012-03-23T00:00:00"/>
    <s v="First Class"/>
    <s v="DH-13075"/>
    <s v="Dave Hallsten"/>
    <s v="Corporate"/>
    <s v="United States"/>
    <s v="New York City"/>
    <x v="15"/>
    <n v="10035"/>
    <x v="3"/>
    <s v="TEC-PH-10002310"/>
    <x v="2"/>
    <x v="7"/>
    <s v="Panasonic KX T7731-B Digital phone"/>
    <n v="199.98"/>
    <n v="2"/>
    <n v="0"/>
    <n v="53.994599999999998"/>
    <x v="10"/>
  </r>
  <r>
    <n v="9928"/>
    <x v="4976"/>
    <x v="1"/>
    <d v="2012-03-20T00:00:00"/>
    <d v="2012-03-23T00:00:00"/>
    <s v="First Class"/>
    <s v="DH-13075"/>
    <s v="Dave Hallsten"/>
    <s v="Corporate"/>
    <s v="United States"/>
    <s v="New York City"/>
    <x v="15"/>
    <n v="10035"/>
    <x v="3"/>
    <s v="OFF-ST-10001172"/>
    <x v="1"/>
    <x v="4"/>
    <s v="Tennsco Lockers, Sand"/>
    <n v="83.92"/>
    <n v="4"/>
    <n v="0"/>
    <n v="20.140799999999999"/>
    <x v="10"/>
  </r>
  <r>
    <n v="9929"/>
    <x v="4977"/>
    <x v="0"/>
    <d v="2013-09-05T00:00:00"/>
    <d v="2013-09-05T00:00:00"/>
    <s v="Same Day"/>
    <s v="IM-15055"/>
    <s v="Ionia McGrath"/>
    <s v="Consumer"/>
    <s v="United States"/>
    <s v="San Francisco"/>
    <x v="1"/>
    <n v="94122"/>
    <x v="1"/>
    <s v="FUR-FU-10000260"/>
    <x v="0"/>
    <x v="5"/>
    <s v="6&quot; Cubicle Wall Clock, Black"/>
    <n v="24.27"/>
    <n v="3"/>
    <n v="0"/>
    <n v="8.7371999999999996"/>
    <x v="8"/>
  </r>
  <r>
    <n v="9930"/>
    <x v="4977"/>
    <x v="0"/>
    <d v="2013-09-05T00:00:00"/>
    <d v="2013-09-05T00:00:00"/>
    <s v="Same Day"/>
    <s v="IM-15055"/>
    <s v="Ionia McGrath"/>
    <s v="Consumer"/>
    <s v="United States"/>
    <s v="San Francisco"/>
    <x v="1"/>
    <n v="94122"/>
    <x v="1"/>
    <s v="TEC-CO-10003763"/>
    <x v="2"/>
    <x v="16"/>
    <s v="Canon PC1060 Personal Laser Copier"/>
    <n v="2799.96"/>
    <n v="5"/>
    <n v="0.2"/>
    <n v="944.98649999999998"/>
    <x v="8"/>
  </r>
  <r>
    <n v="9931"/>
    <x v="4978"/>
    <x v="1"/>
    <d v="2012-11-13T00:00:00"/>
    <d v="2012-11-17T00:00:00"/>
    <s v="Standard Class"/>
    <s v="KH-16510"/>
    <s v="Keith Herrera"/>
    <s v="Consumer"/>
    <s v="United States"/>
    <s v="San Bernardino"/>
    <x v="1"/>
    <n v="92404"/>
    <x v="1"/>
    <s v="OFF-BI-10001267"/>
    <x v="1"/>
    <x v="8"/>
    <s v="Universal Recycled Hanging Pressboard Report Binders, Letter Size"/>
    <n v="9.8719999999999999"/>
    <n v="2"/>
    <n v="0.2"/>
    <n v="3.4552"/>
    <x v="0"/>
  </r>
  <r>
    <n v="9932"/>
    <x v="4978"/>
    <x v="1"/>
    <d v="2012-11-13T00:00:00"/>
    <d v="2012-11-17T00:00:00"/>
    <s v="Standard Class"/>
    <s v="KH-16510"/>
    <s v="Keith Herrera"/>
    <s v="Consumer"/>
    <s v="United States"/>
    <s v="San Bernardino"/>
    <x v="1"/>
    <n v="92404"/>
    <x v="1"/>
    <s v="FUR-BO-10004357"/>
    <x v="0"/>
    <x v="0"/>
    <s v="O'Sullivan Living Dimensions 3-Shelf Bookcases"/>
    <n v="683.33199999999999"/>
    <n v="4"/>
    <n v="0.15"/>
    <n v="-40.195999999999998"/>
    <x v="0"/>
  </r>
  <r>
    <n v="9933"/>
    <x v="4978"/>
    <x v="1"/>
    <d v="2012-11-13T00:00:00"/>
    <d v="2012-11-17T00:00:00"/>
    <s v="Standard Class"/>
    <s v="KH-16510"/>
    <s v="Keith Herrera"/>
    <s v="Consumer"/>
    <s v="United States"/>
    <s v="San Bernardino"/>
    <x v="1"/>
    <n v="92404"/>
    <x v="1"/>
    <s v="OFF-PA-10004610"/>
    <x v="1"/>
    <x v="10"/>
    <s v="Xerox 1900"/>
    <n v="29.96"/>
    <n v="7"/>
    <n v="0"/>
    <n v="13.481999999999999"/>
    <x v="0"/>
  </r>
  <r>
    <n v="9934"/>
    <x v="4979"/>
    <x v="2"/>
    <d v="2011-07-11T00:00:00"/>
    <d v="2011-07-14T00:00:00"/>
    <s v="First Class"/>
    <s v="JK-15205"/>
    <s v="Jamie Kunitz"/>
    <s v="Consumer"/>
    <s v="United States"/>
    <s v="Niagara Falls"/>
    <x v="15"/>
    <n v="14304"/>
    <x v="3"/>
    <s v="TEC-PH-10004912"/>
    <x v="2"/>
    <x v="7"/>
    <s v="Cisco SPA112 2 Port Phone Adapter"/>
    <n v="164.85"/>
    <n v="3"/>
    <n v="0"/>
    <n v="47.8065"/>
    <x v="7"/>
  </r>
  <r>
    <n v="9935"/>
    <x v="4980"/>
    <x v="0"/>
    <d v="2013-04-08T00:00:00"/>
    <d v="2013-04-13T00:00:00"/>
    <s v="Standard Class"/>
    <s v="AS-10240"/>
    <s v="Alan Shonely"/>
    <s v="Consumer"/>
    <s v="United States"/>
    <s v="Philadelphia"/>
    <x v="9"/>
    <n v="19120"/>
    <x v="3"/>
    <s v="OFF-AP-10003278"/>
    <x v="1"/>
    <x v="9"/>
    <s v="Belkin 7-Outlet SurgeMaster Home Series"/>
    <n v="33.527999999999999"/>
    <n v="3"/>
    <n v="0.2"/>
    <n v="2.5146000000000002"/>
    <x v="3"/>
  </r>
  <r>
    <n v="9936"/>
    <x v="4980"/>
    <x v="0"/>
    <d v="2013-04-08T00:00:00"/>
    <d v="2013-04-13T00:00:00"/>
    <s v="Standard Class"/>
    <s v="AS-10240"/>
    <s v="Alan Shonely"/>
    <s v="Consumer"/>
    <s v="United States"/>
    <s v="Philadelphia"/>
    <x v="9"/>
    <n v="19120"/>
    <x v="3"/>
    <s v="OFF-ST-10001627"/>
    <x v="1"/>
    <x v="4"/>
    <s v="Eldon Jumbo ProFile Portable File Boxes Graphite/Black"/>
    <n v="36.744"/>
    <n v="3"/>
    <n v="0.2"/>
    <n v="3.6743999999999999"/>
    <x v="3"/>
  </r>
  <r>
    <n v="9937"/>
    <x v="4981"/>
    <x v="3"/>
    <d v="2014-06-25T00:00:00"/>
    <d v="2014-06-29T00:00:00"/>
    <s v="Standard Class"/>
    <s v="SC-20575"/>
    <s v="Sonia Cooley"/>
    <s v="Consumer"/>
    <s v="United States"/>
    <s v="Cranston"/>
    <x v="34"/>
    <n v="2920"/>
    <x v="3"/>
    <s v="OFF-BI-10002735"/>
    <x v="1"/>
    <x v="8"/>
    <s v="GBC Prestige Therm-A-Bind Covers"/>
    <n v="102.93"/>
    <n v="3"/>
    <n v="0"/>
    <n v="48.377099999999999"/>
    <x v="1"/>
  </r>
  <r>
    <n v="9938"/>
    <x v="4982"/>
    <x v="0"/>
    <d v="2013-06-04T00:00:00"/>
    <d v="2013-06-07T00:00:00"/>
    <s v="Second Class"/>
    <s v="CP-12340"/>
    <s v="Christine Phan"/>
    <s v="Corporate"/>
    <s v="United States"/>
    <s v="Los Angeles"/>
    <x v="1"/>
    <n v="90049"/>
    <x v="1"/>
    <s v="FUR-TA-10001676"/>
    <x v="0"/>
    <x v="3"/>
    <s v="Hon 61000 Series Interactive Training Tables"/>
    <n v="71.087999999999994"/>
    <n v="2"/>
    <n v="0.2"/>
    <n v="-1.7771999999999999"/>
    <x v="1"/>
  </r>
  <r>
    <n v="9939"/>
    <x v="4983"/>
    <x v="0"/>
    <d v="2013-12-13T00:00:00"/>
    <d v="2013-12-18T00:00:00"/>
    <s v="Standard Class"/>
    <s v="NS-18640"/>
    <s v="Noel Staavos"/>
    <s v="Corporate"/>
    <s v="United States"/>
    <s v="New York City"/>
    <x v="15"/>
    <n v="10009"/>
    <x v="3"/>
    <s v="FUR-FU-10004864"/>
    <x v="0"/>
    <x v="5"/>
    <s v="Eldon 500 Class Desk Accessories"/>
    <n v="60.35"/>
    <n v="5"/>
    <n v="0"/>
    <n v="19.915500000000002"/>
    <x v="4"/>
  </r>
  <r>
    <n v="9940"/>
    <x v="4983"/>
    <x v="0"/>
    <d v="2013-12-13T00:00:00"/>
    <d v="2013-12-18T00:00:00"/>
    <s v="Standard Class"/>
    <s v="NS-18640"/>
    <s v="Noel Staavos"/>
    <s v="Corporate"/>
    <s v="United States"/>
    <s v="New York City"/>
    <x v="15"/>
    <n v="10009"/>
    <x v="3"/>
    <s v="OFF-SU-10000952"/>
    <x v="1"/>
    <x v="14"/>
    <s v="Fiskars Home &amp; Office Scissors"/>
    <n v="35.520000000000003"/>
    <n v="4"/>
    <n v="0"/>
    <n v="9.9456000000000007"/>
    <x v="4"/>
  </r>
  <r>
    <n v="9941"/>
    <x v="4983"/>
    <x v="0"/>
    <d v="2013-12-13T00:00:00"/>
    <d v="2013-12-18T00:00:00"/>
    <s v="Standard Class"/>
    <s v="NS-18640"/>
    <s v="Noel Staavos"/>
    <s v="Corporate"/>
    <s v="United States"/>
    <s v="New York City"/>
    <x v="15"/>
    <n v="10009"/>
    <x v="3"/>
    <s v="OFF-AR-10000462"/>
    <x v="1"/>
    <x v="6"/>
    <s v="Sanford Pocket Accent Highlighters"/>
    <n v="11.2"/>
    <n v="7"/>
    <n v="0"/>
    <n v="4.8159999999999998"/>
    <x v="4"/>
  </r>
  <r>
    <n v="9942"/>
    <x v="4984"/>
    <x v="3"/>
    <d v="2014-11-25T00:00:00"/>
    <d v="2014-12-01T00:00:00"/>
    <s v="Standard Class"/>
    <s v="JL-15835"/>
    <s v="John Lee"/>
    <s v="Consumer"/>
    <s v="United States"/>
    <s v="San Francisco"/>
    <x v="1"/>
    <n v="94122"/>
    <x v="1"/>
    <s v="TEC-AC-10001772"/>
    <x v="2"/>
    <x v="11"/>
    <s v="Memorex Mini Travel Drive 16 GB USB 2.0 Flash Drive"/>
    <n v="223.58"/>
    <n v="14"/>
    <n v="0"/>
    <n v="87.196200000000005"/>
    <x v="0"/>
  </r>
  <r>
    <n v="9943"/>
    <x v="4985"/>
    <x v="2"/>
    <d v="2011-12-28T00:00:00"/>
    <d v="2012-01-03T00:00:00"/>
    <s v="Standard Class"/>
    <s v="MD-17350"/>
    <s v="Maribeth Dona"/>
    <s v="Consumer"/>
    <s v="United States"/>
    <s v="Anaheim"/>
    <x v="1"/>
    <n v="92804"/>
    <x v="1"/>
    <s v="OFF-ST-10001128"/>
    <x v="1"/>
    <x v="4"/>
    <s v="Carina Mini System Audio Rack, Model AR050B"/>
    <n v="998.82"/>
    <n v="9"/>
    <n v="0"/>
    <n v="29.964600000000001"/>
    <x v="4"/>
  </r>
  <r>
    <n v="9944"/>
    <x v="4985"/>
    <x v="2"/>
    <d v="2011-12-28T00:00:00"/>
    <d v="2012-01-03T00:00:00"/>
    <s v="Standard Class"/>
    <s v="MD-17350"/>
    <s v="Maribeth Dona"/>
    <s v="Consumer"/>
    <s v="United States"/>
    <s v="Anaheim"/>
    <x v="1"/>
    <n v="92804"/>
    <x v="1"/>
    <s v="OFF-SU-10002537"/>
    <x v="1"/>
    <x v="14"/>
    <s v="Acme Box Cutter Scissors"/>
    <n v="51.15"/>
    <n v="5"/>
    <n v="0"/>
    <n v="13.298999999999999"/>
    <x v="4"/>
  </r>
  <r>
    <n v="9945"/>
    <x v="4986"/>
    <x v="1"/>
    <d v="2012-04-12T00:00:00"/>
    <d v="2012-04-17T00:00:00"/>
    <s v="Second Class"/>
    <s v="RD-19660"/>
    <s v="Robert Dilbeck"/>
    <s v="Home Office"/>
    <s v="United States"/>
    <s v="Seattle"/>
    <x v="4"/>
    <n v="98103"/>
    <x v="1"/>
    <s v="OFF-ST-10000419"/>
    <x v="1"/>
    <x v="4"/>
    <s v="Rogers Jumbo File, Granite"/>
    <n v="40.74"/>
    <n v="3"/>
    <n v="0"/>
    <n v="0.40739999999999998"/>
    <x v="3"/>
  </r>
  <r>
    <n v="9946"/>
    <x v="4987"/>
    <x v="2"/>
    <d v="2011-03-02T00:00:00"/>
    <d v="2011-03-06T00:00:00"/>
    <s v="Standard Class"/>
    <s v="NH-18610"/>
    <s v="Nicole Hansen"/>
    <s v="Corporate"/>
    <s v="United States"/>
    <s v="Philadelphia"/>
    <x v="9"/>
    <n v="19120"/>
    <x v="3"/>
    <s v="OFF-PA-10000327"/>
    <x v="1"/>
    <x v="10"/>
    <s v="Xerox 1971"/>
    <n v="3.4239999999999999"/>
    <n v="1"/>
    <n v="0.2"/>
    <n v="1.07"/>
    <x v="10"/>
  </r>
  <r>
    <n v="9947"/>
    <x v="4987"/>
    <x v="2"/>
    <d v="2011-03-02T00:00:00"/>
    <d v="2011-03-06T00:00:00"/>
    <s v="Standard Class"/>
    <s v="NH-18610"/>
    <s v="Nicole Hansen"/>
    <s v="Corporate"/>
    <s v="United States"/>
    <s v="Philadelphia"/>
    <x v="9"/>
    <n v="19120"/>
    <x v="3"/>
    <s v="TEC-AC-10004353"/>
    <x v="2"/>
    <x v="11"/>
    <s v="Hypercom P1300 Pinpad"/>
    <n v="151.19999999999999"/>
    <n v="3"/>
    <n v="0.2"/>
    <n v="32.130000000000003"/>
    <x v="10"/>
  </r>
  <r>
    <n v="9948"/>
    <x v="4988"/>
    <x v="3"/>
    <d v="2014-06-02T00:00:00"/>
    <d v="2014-06-04T00:00:00"/>
    <s v="Second Class"/>
    <s v="HW-14935"/>
    <s v="Helen Wasserman"/>
    <s v="Corporate"/>
    <s v="United States"/>
    <s v="Indianapolis"/>
    <x v="14"/>
    <n v="46203"/>
    <x v="2"/>
    <s v="FUR-CH-10003746"/>
    <x v="0"/>
    <x v="1"/>
    <s v="Hon 4070 Series Pagoda Round Back Stacking Chairs"/>
    <n v="1925.88"/>
    <n v="6"/>
    <n v="0"/>
    <n v="539.24639999999999"/>
    <x v="1"/>
  </r>
  <r>
    <n v="9949"/>
    <x v="4988"/>
    <x v="3"/>
    <d v="2014-06-02T00:00:00"/>
    <d v="2014-06-04T00:00:00"/>
    <s v="Second Class"/>
    <s v="HW-14935"/>
    <s v="Helen Wasserman"/>
    <s v="Corporate"/>
    <s v="United States"/>
    <s v="Indianapolis"/>
    <x v="14"/>
    <n v="46203"/>
    <x v="2"/>
    <s v="OFF-AP-10002945"/>
    <x v="1"/>
    <x v="9"/>
    <s v="Honeywell Enviracaire Portable HEPA Air Cleaner for 17' x 22' Room"/>
    <n v="2405.1999999999998"/>
    <n v="8"/>
    <n v="0"/>
    <n v="793.71600000000001"/>
    <x v="1"/>
  </r>
  <r>
    <n v="9950"/>
    <x v="4988"/>
    <x v="3"/>
    <d v="2014-06-02T00:00:00"/>
    <d v="2014-06-04T00:00:00"/>
    <s v="Second Class"/>
    <s v="HW-14935"/>
    <s v="Helen Wasserman"/>
    <s v="Corporate"/>
    <s v="United States"/>
    <s v="Indianapolis"/>
    <x v="14"/>
    <n v="46203"/>
    <x v="2"/>
    <s v="TEC-AC-10004568"/>
    <x v="2"/>
    <x v="11"/>
    <s v="Maxell LTO Ultrium - 800 GB"/>
    <n v="83.97"/>
    <n v="3"/>
    <n v="0"/>
    <n v="15.9543"/>
    <x v="1"/>
  </r>
  <r>
    <n v="9951"/>
    <x v="4988"/>
    <x v="3"/>
    <d v="2014-06-02T00:00:00"/>
    <d v="2014-06-04T00:00:00"/>
    <s v="Second Class"/>
    <s v="HW-14935"/>
    <s v="Helen Wasserman"/>
    <s v="Corporate"/>
    <s v="United States"/>
    <s v="Indianapolis"/>
    <x v="14"/>
    <n v="46203"/>
    <x v="2"/>
    <s v="TEC-AC-10001714"/>
    <x v="2"/>
    <x v="11"/>
    <s v="Logitech MX Performance Wireless Mouse"/>
    <n v="39.89"/>
    <n v="1"/>
    <n v="0"/>
    <n v="14.7593"/>
    <x v="1"/>
  </r>
  <r>
    <n v="9952"/>
    <x v="4988"/>
    <x v="3"/>
    <d v="2014-06-02T00:00:00"/>
    <d v="2014-06-04T00:00:00"/>
    <s v="Second Class"/>
    <s v="HW-14935"/>
    <s v="Helen Wasserman"/>
    <s v="Corporate"/>
    <s v="United States"/>
    <s v="Indianapolis"/>
    <x v="14"/>
    <n v="46203"/>
    <x v="2"/>
    <s v="OFF-BI-10002072"/>
    <x v="1"/>
    <x v="8"/>
    <s v="Cardinal Slant-D Ring Binders"/>
    <n v="17.38"/>
    <n v="2"/>
    <n v="0"/>
    <n v="8.69"/>
    <x v="1"/>
  </r>
  <r>
    <n v="9953"/>
    <x v="4989"/>
    <x v="1"/>
    <d v="2012-12-14T00:00:00"/>
    <d v="2012-12-16T00:00:00"/>
    <s v="Second Class"/>
    <s v="DB-12970"/>
    <s v="Darren Budd"/>
    <s v="Corporate"/>
    <s v="United States"/>
    <s v="Los Angeles"/>
    <x v="1"/>
    <n v="90045"/>
    <x v="1"/>
    <s v="OFF-BI-10001153"/>
    <x v="1"/>
    <x v="8"/>
    <s v="Ibico Recycled Grain-Textured Covers"/>
    <n v="55.264000000000003"/>
    <n v="2"/>
    <n v="0.2"/>
    <n v="20.724"/>
    <x v="4"/>
  </r>
  <r>
    <n v="9954"/>
    <x v="4989"/>
    <x v="1"/>
    <d v="2012-12-14T00:00:00"/>
    <d v="2012-12-16T00:00:00"/>
    <s v="Second Class"/>
    <s v="DB-12970"/>
    <s v="Darren Budd"/>
    <s v="Corporate"/>
    <s v="United States"/>
    <s v="Los Angeles"/>
    <x v="1"/>
    <n v="90045"/>
    <x v="1"/>
    <s v="OFF-PA-10004983"/>
    <x v="1"/>
    <x v="10"/>
    <s v="Xerox 23"/>
    <n v="6.48"/>
    <n v="1"/>
    <n v="0"/>
    <n v="3.1103999999999998"/>
    <x v="4"/>
  </r>
  <r>
    <n v="9955"/>
    <x v="4989"/>
    <x v="1"/>
    <d v="2012-12-14T00:00:00"/>
    <d v="2012-12-16T00:00:00"/>
    <s v="Second Class"/>
    <s v="DB-12970"/>
    <s v="Darren Budd"/>
    <s v="Corporate"/>
    <s v="United States"/>
    <s v="Los Angeles"/>
    <x v="1"/>
    <n v="90045"/>
    <x v="1"/>
    <s v="OFF-BI-10000948"/>
    <x v="1"/>
    <x v="8"/>
    <s v="GBC Laser Imprintable Binding System Covers, Desert Sand"/>
    <n v="34.247999999999998"/>
    <n v="3"/>
    <n v="0.2"/>
    <n v="11.5587"/>
    <x v="4"/>
  </r>
  <r>
    <n v="9956"/>
    <x v="4989"/>
    <x v="1"/>
    <d v="2012-12-14T00:00:00"/>
    <d v="2012-12-16T00:00:00"/>
    <s v="Second Class"/>
    <s v="DB-12970"/>
    <s v="Darren Budd"/>
    <s v="Corporate"/>
    <s v="United States"/>
    <s v="Los Angeles"/>
    <x v="1"/>
    <n v="90045"/>
    <x v="1"/>
    <s v="FUR-TA-10002622"/>
    <x v="0"/>
    <x v="3"/>
    <s v="Bush Andora Conference Table, Maple/Graphite Gray Finish"/>
    <n v="273.56799999999998"/>
    <n v="2"/>
    <n v="0.2"/>
    <n v="10.258800000000001"/>
    <x v="4"/>
  </r>
  <r>
    <n v="9957"/>
    <x v="4990"/>
    <x v="2"/>
    <d v="2011-11-11T00:00:00"/>
    <d v="2011-11-17T00:00:00"/>
    <s v="Standard Class"/>
    <s v="KN-16705"/>
    <s v="Kristina Nunn"/>
    <s v="Home Office"/>
    <s v="United States"/>
    <s v="New Rochelle"/>
    <x v="15"/>
    <n v="10801"/>
    <x v="3"/>
    <s v="OFF-PA-10001776"/>
    <x v="1"/>
    <x v="10"/>
    <s v="Wirebound Message Books, Four 2 3/4&quot; x 5&quot; Forms per Page, 600 Sets per Book"/>
    <n v="46.35"/>
    <n v="5"/>
    <n v="0"/>
    <n v="21.784500000000001"/>
    <x v="0"/>
  </r>
  <r>
    <n v="9958"/>
    <x v="4990"/>
    <x v="2"/>
    <d v="2011-11-11T00:00:00"/>
    <d v="2011-11-17T00:00:00"/>
    <s v="Standard Class"/>
    <s v="KN-16705"/>
    <s v="Kristina Nunn"/>
    <s v="Home Office"/>
    <s v="United States"/>
    <s v="New Rochelle"/>
    <x v="15"/>
    <n v="10801"/>
    <x v="3"/>
    <s v="OFF-PA-10004039"/>
    <x v="1"/>
    <x v="10"/>
    <s v="Xerox 1882"/>
    <n v="223.92"/>
    <n v="4"/>
    <n v="0"/>
    <n v="109.7208"/>
    <x v="0"/>
  </r>
  <r>
    <n v="9959"/>
    <x v="4990"/>
    <x v="2"/>
    <d v="2011-11-11T00:00:00"/>
    <d v="2011-11-17T00:00:00"/>
    <s v="Standard Class"/>
    <s v="KN-16705"/>
    <s v="Kristina Nunn"/>
    <s v="Home Office"/>
    <s v="United States"/>
    <s v="New Rochelle"/>
    <x v="15"/>
    <n v="10801"/>
    <x v="3"/>
    <s v="OFF-SU-10001574"/>
    <x v="1"/>
    <x v="14"/>
    <s v="Acme Value Line Scissors"/>
    <n v="7.3"/>
    <n v="2"/>
    <n v="0"/>
    <n v="2.19"/>
    <x v="0"/>
  </r>
  <r>
    <n v="9960"/>
    <x v="4991"/>
    <x v="3"/>
    <d v="2014-10-07T00:00:00"/>
    <d v="2014-10-12T00:00:00"/>
    <s v="Standard Class"/>
    <s v="AJ-10945"/>
    <s v="Ashley Jarboe"/>
    <s v="Consumer"/>
    <s v="United States"/>
    <s v="Chandler"/>
    <x v="16"/>
    <n v="85224"/>
    <x v="1"/>
    <s v="OFF-AR-10001761"/>
    <x v="1"/>
    <x v="6"/>
    <s v="Avery Hi-Liter Smear-Safe Highlighters"/>
    <n v="9.3439999999999994"/>
    <n v="2"/>
    <n v="0.2"/>
    <n v="1.8688"/>
    <x v="2"/>
  </r>
  <r>
    <n v="9961"/>
    <x v="4992"/>
    <x v="3"/>
    <d v="2014-09-17T00:00:00"/>
    <d v="2014-09-19T00:00:00"/>
    <s v="Second Class"/>
    <s v="CL-12700"/>
    <s v="Craig Leslie"/>
    <s v="Home Office"/>
    <s v="United States"/>
    <s v="Florence"/>
    <x v="0"/>
    <n v="41042"/>
    <x v="0"/>
    <s v="TEC-AC-10002305"/>
    <x v="2"/>
    <x v="11"/>
    <s v="KeyTronic E03601U1 - Keyboard - Beige"/>
    <n v="18"/>
    <n v="1"/>
    <n v="0"/>
    <n v="3.24"/>
    <x v="8"/>
  </r>
  <r>
    <n v="9962"/>
    <x v="4993"/>
    <x v="1"/>
    <d v="2012-03-19T00:00:00"/>
    <d v="2012-03-22T00:00:00"/>
    <s v="First Class"/>
    <s v="CM-12655"/>
    <s v="Corinna Mitchell"/>
    <s v="Home Office"/>
    <s v="United States"/>
    <s v="Houston"/>
    <x v="5"/>
    <n v="77041"/>
    <x v="2"/>
    <s v="OFF-PA-10000675"/>
    <x v="1"/>
    <x v="10"/>
    <s v="Xerox 1919"/>
    <n v="65.584000000000003"/>
    <n v="2"/>
    <n v="0.2"/>
    <n v="23.7742"/>
    <x v="10"/>
  </r>
  <r>
    <n v="9963"/>
    <x v="4993"/>
    <x v="1"/>
    <d v="2012-03-19T00:00:00"/>
    <d v="2012-03-22T00:00:00"/>
    <s v="First Class"/>
    <s v="CM-12655"/>
    <s v="Corinna Mitchell"/>
    <s v="Home Office"/>
    <s v="United States"/>
    <s v="Houston"/>
    <x v="5"/>
    <n v="77041"/>
    <x v="2"/>
    <s v="FUR-BO-10004218"/>
    <x v="0"/>
    <x v="0"/>
    <s v="Bush Heritage Pine Collection 5-Shelf Bookcase, Albany Pine Finish, *Special Order"/>
    <n v="383.46559999999999"/>
    <n v="4"/>
    <n v="0.32"/>
    <n v="-67.670400000000001"/>
    <x v="10"/>
  </r>
  <r>
    <n v="9964"/>
    <x v="4994"/>
    <x v="1"/>
    <d v="2012-07-26T00:00:00"/>
    <d v="2012-07-26T00:00:00"/>
    <s v="Same Day"/>
    <s v="AS-10240"/>
    <s v="Alan Shonely"/>
    <s v="Consumer"/>
    <s v="United States"/>
    <s v="Philadelphia"/>
    <x v="9"/>
    <n v="19140"/>
    <x v="3"/>
    <s v="OFF-PA-10003072"/>
    <x v="1"/>
    <x v="10"/>
    <s v="Eureka Recycled Copy Paper 8 1/2&quot; x 11&quot;, Ream"/>
    <n v="10.368"/>
    <n v="2"/>
    <n v="0.2"/>
    <n v="3.6288"/>
    <x v="7"/>
  </r>
  <r>
    <n v="9965"/>
    <x v="4995"/>
    <x v="0"/>
    <d v="2013-12-06T00:00:00"/>
    <d v="2013-12-11T00:00:00"/>
    <s v="Second Class"/>
    <s v="HE-14800"/>
    <s v="Harold Engle"/>
    <s v="Corporate"/>
    <s v="United States"/>
    <s v="Newark"/>
    <x v="13"/>
    <n v="19711"/>
    <x v="3"/>
    <s v="FUR-FU-10002671"/>
    <x v="0"/>
    <x v="5"/>
    <s v="Electrix 20W Halogen Replacement Bulb for Zoom-In Desk Lamp"/>
    <n v="13.4"/>
    <n v="1"/>
    <n v="0"/>
    <n v="6.4320000000000004"/>
    <x v="4"/>
  </r>
  <r>
    <n v="9966"/>
    <x v="4995"/>
    <x v="0"/>
    <d v="2013-12-06T00:00:00"/>
    <d v="2013-12-11T00:00:00"/>
    <s v="Second Class"/>
    <s v="HE-14800"/>
    <s v="Harold Engle"/>
    <s v="Corporate"/>
    <s v="United States"/>
    <s v="Newark"/>
    <x v="13"/>
    <n v="19711"/>
    <x v="3"/>
    <s v="OFF-PA-10000349"/>
    <x v="1"/>
    <x v="10"/>
    <s v="Staples"/>
    <n v="4.9800000000000004"/>
    <n v="1"/>
    <n v="0"/>
    <n v="2.3405999999999998"/>
    <x v="4"/>
  </r>
  <r>
    <n v="9967"/>
    <x v="4995"/>
    <x v="0"/>
    <d v="2013-12-06T00:00:00"/>
    <d v="2013-12-11T00:00:00"/>
    <s v="Second Class"/>
    <s v="HE-14800"/>
    <s v="Harold Engle"/>
    <s v="Corporate"/>
    <s v="United States"/>
    <s v="Newark"/>
    <x v="13"/>
    <n v="19711"/>
    <x v="3"/>
    <s v="OFF-EN-10004483"/>
    <x v="1"/>
    <x v="12"/>
    <s v="#10 White Business Envelopes,4 1/8 x 9 1/2"/>
    <n v="109.69"/>
    <n v="7"/>
    <n v="0"/>
    <n v="51.554299999999998"/>
    <x v="4"/>
  </r>
  <r>
    <n v="9968"/>
    <x v="4996"/>
    <x v="3"/>
    <d v="2014-12-12T00:00:00"/>
    <d v="2014-12-18T00:00:00"/>
    <s v="Standard Class"/>
    <s v="RB-19435"/>
    <s v="Richard Bierner"/>
    <s v="Consumer"/>
    <s v="United States"/>
    <s v="Plainfield"/>
    <x v="30"/>
    <n v="7060"/>
    <x v="3"/>
    <s v="OFF-BI-10004209"/>
    <x v="1"/>
    <x v="8"/>
    <s v="Fellowes Twister Kit, Gray/Clear, 3/pkg"/>
    <n v="40.200000000000003"/>
    <n v="5"/>
    <n v="0"/>
    <n v="18.09"/>
    <x v="4"/>
  </r>
  <r>
    <n v="9969"/>
    <x v="4996"/>
    <x v="3"/>
    <d v="2014-12-12T00:00:00"/>
    <d v="2014-12-18T00:00:00"/>
    <s v="Standard Class"/>
    <s v="RB-19435"/>
    <s v="Richard Bierner"/>
    <s v="Consumer"/>
    <s v="United States"/>
    <s v="Plainfield"/>
    <x v="30"/>
    <n v="7060"/>
    <x v="3"/>
    <s v="OFF-BI-10004600"/>
    <x v="1"/>
    <x v="8"/>
    <s v="Ibico Ibimaster 300 Manual Binding System"/>
    <n v="735.98"/>
    <n v="2"/>
    <n v="0"/>
    <n v="331.19099999999997"/>
    <x v="4"/>
  </r>
  <r>
    <n v="9970"/>
    <x v="4996"/>
    <x v="3"/>
    <d v="2014-12-12T00:00:00"/>
    <d v="2014-12-18T00:00:00"/>
    <s v="Standard Class"/>
    <s v="RB-19435"/>
    <s v="Richard Bierner"/>
    <s v="Consumer"/>
    <s v="United States"/>
    <s v="Plainfield"/>
    <x v="30"/>
    <n v="7060"/>
    <x v="3"/>
    <s v="OFF-AP-10003622"/>
    <x v="1"/>
    <x v="9"/>
    <s v="Bravo II Megaboss 12-Amp Hard Body Upright, Replacement Belts, 2 Belts per Pack"/>
    <n v="22.75"/>
    <n v="7"/>
    <n v="0"/>
    <n v="6.5975000000000001"/>
    <x v="4"/>
  </r>
  <r>
    <n v="9971"/>
    <x v="4997"/>
    <x v="1"/>
    <d v="2012-06-28T00:00:00"/>
    <d v="2012-07-02T00:00:00"/>
    <s v="Standard Class"/>
    <s v="MP-17470"/>
    <s v="Mark Packer"/>
    <s v="Home Office"/>
    <s v="United States"/>
    <s v="Smyrna"/>
    <x v="32"/>
    <n v="30080"/>
    <x v="0"/>
    <s v="OFF-BI-10002867"/>
    <x v="1"/>
    <x v="8"/>
    <s v="GBC Recycled Regency Composition Covers"/>
    <n v="119.56"/>
    <n v="2"/>
    <n v="0"/>
    <n v="54.997599999999998"/>
    <x v="1"/>
  </r>
  <r>
    <n v="9972"/>
    <x v="4997"/>
    <x v="1"/>
    <d v="2012-06-28T00:00:00"/>
    <d v="2012-07-02T00:00:00"/>
    <s v="Standard Class"/>
    <s v="MP-17470"/>
    <s v="Mark Packer"/>
    <s v="Home Office"/>
    <s v="United States"/>
    <s v="Smyrna"/>
    <x v="32"/>
    <n v="30080"/>
    <x v="0"/>
    <s v="OFF-AR-10000538"/>
    <x v="1"/>
    <x v="6"/>
    <s v="Boston Model 1800 Electric Pencil Sharpener, Gray"/>
    <n v="140.75"/>
    <n v="5"/>
    <n v="0"/>
    <n v="42.225000000000001"/>
    <x v="1"/>
  </r>
  <r>
    <n v="9973"/>
    <x v="4998"/>
    <x v="0"/>
    <d v="2013-09-12T00:00:00"/>
    <d v="2013-09-18T00:00:00"/>
    <s v="Standard Class"/>
    <s v="RC-19960"/>
    <s v="Ryan Crowe"/>
    <s v="Consumer"/>
    <s v="United States"/>
    <s v="Houston"/>
    <x v="5"/>
    <n v="77041"/>
    <x v="2"/>
    <s v="OFF-EN-10000056"/>
    <x v="1"/>
    <x v="12"/>
    <s v="Cameo Buff Policy Envelopes"/>
    <n v="99.567999999999998"/>
    <n v="2"/>
    <n v="0.2"/>
    <n v="33.604199999999999"/>
    <x v="8"/>
  </r>
  <r>
    <n v="9974"/>
    <x v="4999"/>
    <x v="0"/>
    <d v="2013-12-07T00:00:00"/>
    <d v="2013-12-11T00:00:00"/>
    <s v="Standard Class"/>
    <s v="AP-10720"/>
    <s v="Anne Pryor"/>
    <s v="Home Office"/>
    <s v="United States"/>
    <s v="Los Angeles"/>
    <x v="1"/>
    <n v="90032"/>
    <x v="1"/>
    <s v="TEC-PH-10004080"/>
    <x v="2"/>
    <x v="7"/>
    <s v="Avaya 5410 Digital phone"/>
    <n v="271.95999999999998"/>
    <n v="5"/>
    <n v="0.2"/>
    <n v="27.196000000000002"/>
    <x v="4"/>
  </r>
  <r>
    <n v="9975"/>
    <x v="4999"/>
    <x v="0"/>
    <d v="2013-12-07T00:00:00"/>
    <d v="2013-12-11T00:00:00"/>
    <s v="Standard Class"/>
    <s v="AP-10720"/>
    <s v="Anne Pryor"/>
    <s v="Home Office"/>
    <s v="United States"/>
    <s v="Los Angeles"/>
    <x v="1"/>
    <n v="90032"/>
    <x v="1"/>
    <s v="OFF-AR-10004752"/>
    <x v="1"/>
    <x v="6"/>
    <s v="Blackstonian Pencils"/>
    <n v="18.690000000000001"/>
    <n v="7"/>
    <n v="0"/>
    <n v="5.2332000000000001"/>
    <x v="4"/>
  </r>
  <r>
    <n v="9976"/>
    <x v="4999"/>
    <x v="0"/>
    <d v="2013-12-07T00:00:00"/>
    <d v="2013-12-11T00:00:00"/>
    <s v="Standard Class"/>
    <s v="AP-10720"/>
    <s v="Anne Pryor"/>
    <s v="Home Office"/>
    <s v="United States"/>
    <s v="Los Angeles"/>
    <x v="1"/>
    <n v="90032"/>
    <x v="1"/>
    <s v="OFF-PA-10000743"/>
    <x v="1"/>
    <x v="10"/>
    <s v="Xerox 1977"/>
    <n v="13.36"/>
    <n v="2"/>
    <n v="0"/>
    <n v="6.4127999999999998"/>
    <x v="4"/>
  </r>
  <r>
    <n v="9977"/>
    <x v="4999"/>
    <x v="0"/>
    <d v="2013-12-07T00:00:00"/>
    <d v="2013-12-11T00:00:00"/>
    <s v="Standard Class"/>
    <s v="AP-10720"/>
    <s v="Anne Pryor"/>
    <s v="Home Office"/>
    <s v="United States"/>
    <s v="Los Angeles"/>
    <x v="1"/>
    <n v="90032"/>
    <x v="1"/>
    <s v="TEC-PH-10002496"/>
    <x v="2"/>
    <x v="7"/>
    <s v="Cisco SPA301"/>
    <n v="249.584"/>
    <n v="2"/>
    <n v="0.2"/>
    <n v="31.198"/>
    <x v="4"/>
  </r>
  <r>
    <n v="9978"/>
    <x v="4999"/>
    <x v="0"/>
    <d v="2013-12-07T00:00:00"/>
    <d v="2013-12-11T00:00:00"/>
    <s v="Standard Class"/>
    <s v="AP-10720"/>
    <s v="Anne Pryor"/>
    <s v="Home Office"/>
    <s v="United States"/>
    <s v="Los Angeles"/>
    <x v="1"/>
    <n v="90032"/>
    <x v="1"/>
    <s v="OFF-FA-10003467"/>
    <x v="1"/>
    <x v="13"/>
    <s v="Alliance Big Bands Rubber Bands, 12/Pack"/>
    <n v="13.86"/>
    <n v="7"/>
    <n v="0"/>
    <n v="0"/>
    <x v="4"/>
  </r>
  <r>
    <n v="9979"/>
    <x v="4999"/>
    <x v="0"/>
    <d v="2013-12-07T00:00:00"/>
    <d v="2013-12-11T00:00:00"/>
    <s v="Standard Class"/>
    <s v="AP-10720"/>
    <s v="Anne Pryor"/>
    <s v="Home Office"/>
    <s v="United States"/>
    <s v="Los Angeles"/>
    <x v="1"/>
    <n v="90032"/>
    <x v="1"/>
    <s v="OFF-BI-10003727"/>
    <x v="1"/>
    <x v="8"/>
    <s v="Avery Durable Slant Ring Binders With Label Holder"/>
    <n v="13.375999999999999"/>
    <n v="4"/>
    <n v="0.2"/>
    <n v="4.6816000000000004"/>
    <x v="4"/>
  </r>
  <r>
    <n v="9980"/>
    <x v="4999"/>
    <x v="0"/>
    <d v="2013-12-07T00:00:00"/>
    <d v="2013-12-11T00:00:00"/>
    <s v="Standard Class"/>
    <s v="AP-10720"/>
    <s v="Anne Pryor"/>
    <s v="Home Office"/>
    <s v="United States"/>
    <s v="Los Angeles"/>
    <x v="1"/>
    <n v="90032"/>
    <x v="1"/>
    <s v="OFF-BI-10002026"/>
    <x v="1"/>
    <x v="8"/>
    <s v="Ibico Recycled Linen-Style Covers"/>
    <n v="437.47199999999998"/>
    <n v="14"/>
    <n v="0.2"/>
    <n v="153.11519999999999"/>
    <x v="4"/>
  </r>
  <r>
    <n v="9981"/>
    <x v="5000"/>
    <x v="1"/>
    <d v="2012-09-06T00:00:00"/>
    <d v="2012-09-09T00:00:00"/>
    <s v="Second Class"/>
    <s v="SW-20455"/>
    <s v="Shaun Weien"/>
    <s v="Consumer"/>
    <s v="United States"/>
    <s v="Lafayette"/>
    <x v="28"/>
    <n v="70506"/>
    <x v="0"/>
    <s v="FUR-TA-10001039"/>
    <x v="0"/>
    <x v="3"/>
    <s v="KI Adjustable-Height Table"/>
    <n v="85.98"/>
    <n v="1"/>
    <n v="0"/>
    <n v="22.354800000000001"/>
    <x v="8"/>
  </r>
  <r>
    <n v="9982"/>
    <x v="5001"/>
    <x v="3"/>
    <d v="2014-08-04T00:00:00"/>
    <d v="2014-08-07T00:00:00"/>
    <s v="First Class"/>
    <s v="TB-21055"/>
    <s v="Ted Butterfield"/>
    <s v="Consumer"/>
    <s v="United States"/>
    <s v="Fairfield"/>
    <x v="24"/>
    <n v="45014"/>
    <x v="3"/>
    <s v="OFF-LA-10004484"/>
    <x v="1"/>
    <x v="2"/>
    <s v="Avery 476"/>
    <n v="16.52"/>
    <n v="5"/>
    <n v="0.2"/>
    <n v="5.3689999999999998"/>
    <x v="6"/>
  </r>
  <r>
    <n v="9983"/>
    <x v="5002"/>
    <x v="0"/>
    <d v="2013-09-23T00:00:00"/>
    <d v="2013-09-29T00:00:00"/>
    <s v="Standard Class"/>
    <s v="RC-19960"/>
    <s v="Ryan Crowe"/>
    <s v="Consumer"/>
    <s v="United States"/>
    <s v="Grand Rapids"/>
    <x v="12"/>
    <n v="49505"/>
    <x v="2"/>
    <s v="OFF-PA-10002195"/>
    <x v="1"/>
    <x v="10"/>
    <s v="RSVP Cards &amp; Envelopes, Blank White, 8-1/2&quot; X 11&quot;, 24 Cards/25 Envelopes/Set"/>
    <n v="35.56"/>
    <n v="7"/>
    <n v="0"/>
    <n v="16.713200000000001"/>
    <x v="8"/>
  </r>
  <r>
    <n v="9984"/>
    <x v="5002"/>
    <x v="0"/>
    <d v="2013-09-23T00:00:00"/>
    <d v="2013-09-29T00:00:00"/>
    <s v="Standard Class"/>
    <s v="RC-19960"/>
    <s v="Ryan Crowe"/>
    <s v="Consumer"/>
    <s v="United States"/>
    <s v="Grand Rapids"/>
    <x v="12"/>
    <n v="49505"/>
    <x v="2"/>
    <s v="TEC-PH-10001305"/>
    <x v="2"/>
    <x v="7"/>
    <s v="Panasonic KX TS208W Corded phone"/>
    <n v="97.98"/>
    <n v="2"/>
    <n v="0"/>
    <n v="27.4344"/>
    <x v="8"/>
  </r>
  <r>
    <n v="9985"/>
    <x v="5003"/>
    <x v="1"/>
    <d v="2012-05-17T00:00:00"/>
    <d v="2012-05-23T00:00:00"/>
    <s v="Standard Class"/>
    <s v="DV-13465"/>
    <s v="Dianna Vittorini"/>
    <s v="Consumer"/>
    <s v="United States"/>
    <s v="Long Beach"/>
    <x v="15"/>
    <n v="11561"/>
    <x v="3"/>
    <s v="OFF-LA-10003766"/>
    <x v="1"/>
    <x v="2"/>
    <s v="Self-Adhesive Removable Labels"/>
    <n v="31.5"/>
    <n v="10"/>
    <n v="0"/>
    <n v="15.12"/>
    <x v="5"/>
  </r>
  <r>
    <n v="9986"/>
    <x v="5003"/>
    <x v="1"/>
    <d v="2012-05-17T00:00:00"/>
    <d v="2012-05-23T00:00:00"/>
    <s v="Standard Class"/>
    <s v="DV-13465"/>
    <s v="Dianna Vittorini"/>
    <s v="Consumer"/>
    <s v="United States"/>
    <s v="Long Beach"/>
    <x v="15"/>
    <n v="11561"/>
    <x v="3"/>
    <s v="OFF-SU-10000898"/>
    <x v="1"/>
    <x v="14"/>
    <s v="Acme Hot Forged Carbon Steel Scissors with Nickel-Plated Handles, 3 7/8&quot; Cut, 8&quot;L"/>
    <n v="55.6"/>
    <n v="4"/>
    <n v="0"/>
    <n v="16.123999999999999"/>
    <x v="5"/>
  </r>
  <r>
    <n v="9987"/>
    <x v="5004"/>
    <x v="0"/>
    <d v="2013-09-30T00:00:00"/>
    <d v="2013-10-04T00:00:00"/>
    <s v="Standard Class"/>
    <s v="ML-17410"/>
    <s v="Maris LaWare"/>
    <s v="Consumer"/>
    <s v="United States"/>
    <s v="Los Angeles"/>
    <x v="1"/>
    <n v="90008"/>
    <x v="1"/>
    <s v="TEC-AC-10003399"/>
    <x v="2"/>
    <x v="11"/>
    <s v="Memorex Mini Travel Drive 64 GB USB 2.0 Flash Drive"/>
    <n v="36.24"/>
    <n v="1"/>
    <n v="0"/>
    <n v="15.220800000000001"/>
    <x v="8"/>
  </r>
  <r>
    <n v="9988"/>
    <x v="5005"/>
    <x v="3"/>
    <d v="2014-11-18T00:00:00"/>
    <d v="2014-11-22T00:00:00"/>
    <s v="Standard Class"/>
    <s v="RA-19885"/>
    <s v="Ruben Ausman"/>
    <s v="Corporate"/>
    <s v="United States"/>
    <s v="Athens"/>
    <x v="32"/>
    <n v="30605"/>
    <x v="0"/>
    <s v="TEC-AC-10001539"/>
    <x v="2"/>
    <x v="11"/>
    <s v="Logitech G430 Surround Sound Gaming Headset with Dolby 7.1 Technology"/>
    <n v="79.989999999999995"/>
    <n v="1"/>
    <n v="0"/>
    <n v="28.796399999999998"/>
    <x v="0"/>
  </r>
  <r>
    <n v="9989"/>
    <x v="5005"/>
    <x v="3"/>
    <d v="2014-11-18T00:00:00"/>
    <d v="2014-11-22T00:00:00"/>
    <s v="Standard Class"/>
    <s v="RA-19885"/>
    <s v="Ruben Ausman"/>
    <s v="Corporate"/>
    <s v="United States"/>
    <s v="Athens"/>
    <x v="32"/>
    <n v="30605"/>
    <x v="0"/>
    <s v="TEC-PH-10004006"/>
    <x v="2"/>
    <x v="7"/>
    <s v="Panasonic KX - TS880B Telephone"/>
    <n v="206.1"/>
    <n v="5"/>
    <n v="0"/>
    <n v="55.646999999999998"/>
    <x v="0"/>
  </r>
  <r>
    <n v="9990"/>
    <x v="5006"/>
    <x v="2"/>
    <d v="2011-01-22T00:00:00"/>
    <d v="2011-01-24T00:00:00"/>
    <s v="Second Class"/>
    <s v="TB-21400"/>
    <s v="Tom Boeckenhauer"/>
    <s v="Consumer"/>
    <s v="United States"/>
    <s v="Miami"/>
    <x v="2"/>
    <n v="33180"/>
    <x v="0"/>
    <s v="FUR-FU-10001889"/>
    <x v="0"/>
    <x v="5"/>
    <s v="Ultra Door Pull Handle"/>
    <n v="25.248000000000001"/>
    <n v="3"/>
    <n v="0.2"/>
    <n v="4.1028000000000002"/>
    <x v="9"/>
  </r>
  <r>
    <n v="9991"/>
    <x v="5007"/>
    <x v="3"/>
    <d v="2014-02-27T00:00:00"/>
    <d v="2014-03-04T00:00:00"/>
    <s v="Standard Class"/>
    <s v="DB-13060"/>
    <s v="Dave Brooks"/>
    <s v="Consumer"/>
    <s v="United States"/>
    <s v="Costa Mesa"/>
    <x v="1"/>
    <n v="92627"/>
    <x v="1"/>
    <s v="FUR-FU-10000747"/>
    <x v="0"/>
    <x v="5"/>
    <s v="Tenex B1-RE Series Chair Mats for Low Pile Carpets"/>
    <n v="91.96"/>
    <n v="2"/>
    <n v="0"/>
    <n v="15.6332"/>
    <x v="11"/>
  </r>
  <r>
    <n v="9992"/>
    <x v="5007"/>
    <x v="3"/>
    <d v="2014-02-27T00:00:00"/>
    <d v="2014-03-04T00:00:00"/>
    <s v="Standard Class"/>
    <s v="DB-13060"/>
    <s v="Dave Brooks"/>
    <s v="Consumer"/>
    <s v="United States"/>
    <s v="Costa Mesa"/>
    <x v="1"/>
    <n v="92627"/>
    <x v="1"/>
    <s v="TEC-PH-10003645"/>
    <x v="2"/>
    <x v="7"/>
    <s v="Aastra 57i VoIP phone"/>
    <n v="258.57600000000002"/>
    <n v="2"/>
    <n v="0.2"/>
    <n v="19.3932"/>
    <x v="11"/>
  </r>
  <r>
    <n v="9993"/>
    <x v="5007"/>
    <x v="3"/>
    <d v="2014-02-27T00:00:00"/>
    <d v="2014-03-04T00:00:00"/>
    <s v="Standard Class"/>
    <s v="DB-13060"/>
    <s v="Dave Brooks"/>
    <s v="Consumer"/>
    <s v="United States"/>
    <s v="Costa Mesa"/>
    <x v="1"/>
    <n v="92627"/>
    <x v="1"/>
    <s v="OFF-PA-10004041"/>
    <x v="1"/>
    <x v="10"/>
    <s v="It's Hot Message Books with Stickers, 2 3/4&quot; x 5&quot;"/>
    <n v="29.6"/>
    <n v="4"/>
    <n v="0"/>
    <n v="13.32"/>
    <x v="11"/>
  </r>
  <r>
    <n v="9994"/>
    <x v="5008"/>
    <x v="3"/>
    <d v="2014-05-05T00:00:00"/>
    <d v="2014-05-10T00:00:00"/>
    <s v="Second Class"/>
    <s v="CC-12220"/>
    <s v="Chris Cortes"/>
    <s v="Consumer"/>
    <s v="United States"/>
    <s v="Westminster"/>
    <x v="1"/>
    <n v="92683"/>
    <x v="1"/>
    <s v="OFF-AP-10002684"/>
    <x v="1"/>
    <x v="9"/>
    <s v="Acco 7-Outlet Masterpiece Power Center, Wihtout Fax/Phone Line Protection"/>
    <n v="243.16"/>
    <n v="2"/>
    <n v="0"/>
    <n v="72.94799999999999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2A9359-D13A-4925-A7D4-043B6A7D8DF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2:B46" firstHeaderRow="1" firstDataRow="1" firstDataCol="1"/>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3">
        <item x="9"/>
        <item x="11"/>
        <item x="10"/>
        <item x="3"/>
        <item x="5"/>
        <item x="1"/>
        <item x="7"/>
        <item x="6"/>
        <item x="8"/>
        <item x="2"/>
        <item x="0"/>
        <item x="4"/>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Profit" fld="21" showDataAs="percentOfTotal" baseField="0" baseItem="0" numFmtId="10"/>
  </dataFields>
  <chartFormats count="8">
    <chartFormat chart="3"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5" count="1" selected="0">
            <x v="0"/>
          </reference>
        </references>
      </pivotArea>
    </chartFormat>
    <chartFormat chart="10" format="7">
      <pivotArea type="data" outline="0" fieldPosition="0">
        <references count="2">
          <reference field="4294967294" count="1" selected="0">
            <x v="0"/>
          </reference>
          <reference field="15" count="1" selected="0">
            <x v="1"/>
          </reference>
        </references>
      </pivotArea>
    </chartFormat>
    <chartFormat chart="10" format="8">
      <pivotArea type="data" outline="0" fieldPosition="0">
        <references count="2">
          <reference field="4294967294" count="1" selected="0">
            <x v="0"/>
          </reference>
          <reference field="15" count="1" selected="0">
            <x v="2"/>
          </reference>
        </references>
      </pivotArea>
    </chartFormat>
    <chartFormat chart="3" format="1">
      <pivotArea type="data" outline="0" fieldPosition="0">
        <references count="2">
          <reference field="4294967294" count="1" selected="0">
            <x v="0"/>
          </reference>
          <reference field="15" count="1" selected="0">
            <x v="0"/>
          </reference>
        </references>
      </pivotArea>
    </chartFormat>
    <chartFormat chart="3" format="2">
      <pivotArea type="data" outline="0" fieldPosition="0">
        <references count="2">
          <reference field="4294967294" count="1" selected="0">
            <x v="0"/>
          </reference>
          <reference field="15" count="1" selected="0">
            <x v="1"/>
          </reference>
        </references>
      </pivotArea>
    </chartFormat>
    <chartFormat chart="3"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24C0AD-CAA0-4143-A49C-66B7C0C3080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Q79:R92" firstHeaderRow="1" firstDataRow="1" firstDataCol="1"/>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13">
        <item x="9"/>
        <item x="11"/>
        <item x="10"/>
        <item x="3"/>
        <item x="5"/>
        <item x="1"/>
        <item x="7"/>
        <item x="6"/>
        <item x="8"/>
        <item x="2"/>
        <item x="0"/>
        <item x="4"/>
        <item t="default"/>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Count of Order ID" fld="1" subtotal="count"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4AACCF-FB2F-44EF-910C-B61514DB536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9:B109" firstHeaderRow="1" firstDataRow="1" firstDataCol="1"/>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3">
        <item x="9"/>
        <item x="11"/>
        <item x="10"/>
        <item x="3"/>
        <item x="5"/>
        <item x="1"/>
        <item x="7"/>
        <item x="6"/>
        <item x="8"/>
        <item x="2"/>
        <item x="0"/>
        <item x="4"/>
        <item t="default"/>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FB164A-127D-4EBB-82DC-A5DCA1B449E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X80:AC85" firstHeaderRow="0" firstDataRow="1" firstDataCol="1"/>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items count="13">
        <item x="9"/>
        <item x="11"/>
        <item x="10"/>
        <item x="3"/>
        <item x="5"/>
        <item x="1"/>
        <item x="7"/>
        <item x="6"/>
        <item x="8"/>
        <item x="2"/>
        <item x="0"/>
        <item x="4"/>
        <item t="default"/>
      </items>
    </pivotField>
    <pivotField dataField="1" dragToRow="0" dragToCol="0" dragToPage="0" showAll="0" defaultSubtotal="0"/>
  </pivotFields>
  <rowFields count="1">
    <field x="2"/>
  </rowFields>
  <rowItems count="5">
    <i>
      <x/>
    </i>
    <i>
      <x v="1"/>
    </i>
    <i>
      <x v="2"/>
    </i>
    <i>
      <x v="3"/>
    </i>
    <i t="grand">
      <x/>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numFmtId="169"/>
    <dataField name="Count of Order ID" fld="1" subtotal="count" baseField="0" baseItem="0" numFmtId="170"/>
    <dataField name="Sum of Profit margin" fld="23" baseField="0" baseItem="0" numFmtId="171"/>
  </dataFields>
  <formats count="4">
    <format dxfId="27">
      <pivotArea outline="0" collapsedLevelsAreSubtotals="1" fieldPosition="0"/>
    </format>
    <format dxfId="26">
      <pivotArea outline="0" collapsedLevelsAreSubtotals="1" fieldPosition="0">
        <references count="1">
          <reference field="4294967294" count="1" selected="0">
            <x v="2"/>
          </reference>
        </references>
      </pivotArea>
    </format>
    <format dxfId="25">
      <pivotArea outline="0" collapsedLevelsAreSubtotals="1" fieldPosition="0">
        <references count="1">
          <reference field="4294967294" count="1" selected="0">
            <x v="3"/>
          </reference>
        </references>
      </pivotArea>
    </format>
    <format dxfId="24">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F6233B-2A1B-4EAE-B2FC-074C1259505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R7:S18" firstHeaderRow="1" firstDataRow="1" firstDataCol="1"/>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3">
        <item x="9"/>
        <item x="11"/>
        <item x="10"/>
        <item x="3"/>
        <item x="5"/>
        <item x="1"/>
        <item x="7"/>
        <item x="6"/>
        <item x="8"/>
        <item x="2"/>
        <item x="0"/>
        <item x="4"/>
        <item t="default"/>
      </items>
    </pivotField>
    <pivotField dragToRow="0" dragToCol="0" dragToPage="0" showAll="0" defaultSubtotal="0"/>
  </pivotFields>
  <rowFields count="1">
    <field x="16"/>
  </rowFields>
  <rowItems count="11">
    <i>
      <x/>
    </i>
    <i>
      <x v="1"/>
    </i>
    <i>
      <x v="3"/>
    </i>
    <i>
      <x v="4"/>
    </i>
    <i>
      <x v="5"/>
    </i>
    <i>
      <x v="6"/>
    </i>
    <i>
      <x v="11"/>
    </i>
    <i>
      <x v="13"/>
    </i>
    <i>
      <x v="14"/>
    </i>
    <i>
      <x v="16"/>
    </i>
    <i t="grand">
      <x/>
    </i>
  </rowItems>
  <colItems count="1">
    <i/>
  </colItems>
  <dataFields count="1">
    <dataField name="Sum of Sales" fld="18" baseField="0" baseItem="0" numFmtId="166"/>
  </dataFields>
  <formats count="1">
    <format dxfId="28">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D48C37-D44A-43D7-839D-F02F498C096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79:I92" firstHeaderRow="1" firstDataRow="1" firstDataCol="1"/>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3">
        <item x="9"/>
        <item x="11"/>
        <item x="10"/>
        <item x="3"/>
        <item x="5"/>
        <item x="1"/>
        <item x="7"/>
        <item x="6"/>
        <item x="8"/>
        <item x="2"/>
        <item x="0"/>
        <item x="4"/>
        <item t="default"/>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Sales" fld="18"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7EEE58-A22B-4CF3-A532-86AD3E35BBB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T79:U92"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items count="13">
        <item x="9"/>
        <item x="11"/>
        <item x="10"/>
        <item x="3"/>
        <item x="5"/>
        <item x="1"/>
        <item x="7"/>
        <item x="6"/>
        <item x="8"/>
        <item x="2"/>
        <item x="0"/>
        <item x="4"/>
        <item t="default"/>
      </items>
    </pivotField>
    <pivotField dataField="1"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Profit margin" fld="23" baseField="0" baseItem="0" numFmtId="10"/>
  </dataFields>
  <formats count="1">
    <format dxfId="29">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9ECCE1-D4FA-489D-9B3D-6B393DB9F6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B27" firstHeaderRow="1" firstDataRow="1" firstDataCol="1"/>
  <pivotFields count="24">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3">
        <item x="9"/>
        <item x="11"/>
        <item x="10"/>
        <item x="3"/>
        <item x="5"/>
        <item x="1"/>
        <item x="7"/>
        <item x="6"/>
        <item x="8"/>
        <item x="2"/>
        <item x="0"/>
        <item x="4"/>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65E370-E528-401B-A46B-A9EA2191270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4">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items count="13">
        <item x="9"/>
        <item x="11"/>
        <item x="10"/>
        <item x="3"/>
        <item x="5"/>
        <item x="1"/>
        <item x="7"/>
        <item x="6"/>
        <item x="8"/>
        <item x="2"/>
        <item x="0"/>
        <item x="4"/>
        <item t="default"/>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8" baseField="0" baseItem="0"/>
    <dataField name="Sum of Profit" fld="21" baseField="0" baseItem="0"/>
  </dataFields>
  <formats count="1">
    <format dxfId="30">
      <pivotArea collapsedLevelsAreSubtotals="1" fieldPosition="0">
        <references count="1">
          <reference field="2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AFFA22-A265-46F3-94C6-C09358125A5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79:L92" firstHeaderRow="1" firstDataRow="1" firstDataCol="1"/>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axis="axisRow" showAll="0">
      <items count="13">
        <item x="9"/>
        <item x="11"/>
        <item x="10"/>
        <item x="3"/>
        <item x="5"/>
        <item x="1"/>
        <item x="7"/>
        <item x="6"/>
        <item x="8"/>
        <item x="2"/>
        <item x="0"/>
        <item x="4"/>
        <item t="default"/>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Profit" fld="21" baseField="0" baseItem="0"/>
  </dataField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C40A46-DA8A-4FDF-8227-5EC1E2BB037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N79:O92" firstHeaderRow="1" firstDataRow="1" firstDataCol="1"/>
  <pivotFields count="24">
    <pivotField showAll="0"/>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axis="axisRow" showAll="0">
      <items count="13">
        <item x="9"/>
        <item x="11"/>
        <item x="10"/>
        <item x="3"/>
        <item x="5"/>
        <item x="1"/>
        <item x="7"/>
        <item x="6"/>
        <item x="8"/>
        <item x="2"/>
        <item x="0"/>
        <item x="4"/>
        <item t="default"/>
      </items>
    </pivotField>
    <pivotField dragToRow="0" dragToCol="0" dragToPage="0"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Quantity" fld="19" baseField="0" baseItem="0"/>
  </dataFields>
  <chartFormats count="3">
    <chartFormat chart="10"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6A49619-AA5E-4044-9CCB-9A0F3A2A2A8A}" sourceName="Category">
  <pivotTables>
    <pivotTable tabId="7" name="PivotTable9"/>
    <pivotTable tabId="7" name="PivotTable10"/>
    <pivotTable tabId="7" name="PivotTable11"/>
    <pivotTable tabId="7" name="PivotTable14"/>
    <pivotTable tabId="7" name="PivotTable15"/>
    <pivotTable tabId="7" name="PivotTable3"/>
    <pivotTable tabId="7" name="PivotTable4"/>
    <pivotTable tabId="7" name="PivotTable5"/>
    <pivotTable tabId="7" name="PivotTable6"/>
  </pivotTables>
  <data>
    <tabular pivotCacheId="7651214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EB4A4DC-DBC9-4B89-80A2-EF33D6B1AC9E}" sourceName="Year">
  <pivotTables>
    <pivotTable tabId="7" name="PivotTable9"/>
    <pivotTable tabId="7" name="PivotTable10"/>
    <pivotTable tabId="7" name="PivotTable11"/>
    <pivotTable tabId="7" name="PivotTable12"/>
    <pivotTable tabId="7" name="PivotTable13"/>
    <pivotTable tabId="7" name="PivotTable14"/>
    <pivotTable tabId="7" name="PivotTable15"/>
    <pivotTable tabId="7" name="PivotTable5"/>
    <pivotTable tabId="7" name="PivotTable6"/>
  </pivotTables>
  <data>
    <tabular pivotCacheId="76512149">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72CDF94-17CA-4763-A1DA-8892B55589CA}" sourceName="Region">
  <pivotTables>
    <pivotTable tabId="7" name="PivotTable9"/>
    <pivotTable tabId="7" name="PivotTable10"/>
    <pivotTable tabId="7" name="PivotTable11"/>
    <pivotTable tabId="7" name="PivotTable12"/>
    <pivotTable tabId="7" name="PivotTable14"/>
    <pivotTable tabId="7" name="PivotTable15"/>
    <pivotTable tabId="7" name="PivotTable3"/>
    <pivotTable tabId="7" name="PivotTable4"/>
    <pivotTable tabId="7" name="PivotTable5"/>
    <pivotTable tabId="7" name="PivotTable6"/>
  </pivotTables>
  <data>
    <tabular pivotCacheId="7651214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A1746843-E553-4C43-BE02-CEFD8E8791F7}" cache="Slicer_Category1" caption="Category" style="SlicerStyleLight1" rowHeight="234950"/>
  <slicer name="Year 2" xr10:uid="{A50FB6E6-C20A-4511-BAAC-26C1C78CEA4B}" cache="Slicer_Year1" caption="Year" style="SlicerStyleLight1" rowHeight="234950"/>
  <slicer name="Region 2" xr10:uid="{DA4F55CF-9839-4A23-A071-28D6C9D6923D}" cache="Slicer_Region1" caption="Region"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EA47C3F9-0F10-4590-9585-3FBC3CD78A96}" cache="Slicer_Category1" caption="Category" rowHeight="234950"/>
  <slicer name="Year 3" xr10:uid="{C5CF7B08-E831-495F-845B-76AAF583061A}" cache="Slicer_Year1" caption="Year" rowHeight="234950"/>
  <slicer name="Region 3" xr10:uid="{75B57EE1-A247-4C5D-8342-67484F8D92F1}" cache="Slicer_Region1"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25937-FDE8-4920-A645-BA4D0216E143}">
  <dimension ref="A3:AG110"/>
  <sheetViews>
    <sheetView showGridLines="0" zoomScale="59" workbookViewId="0">
      <selection activeCell="H19" sqref="H19"/>
    </sheetView>
  </sheetViews>
  <sheetFormatPr defaultRowHeight="14.4" x14ac:dyDescent="0.3"/>
  <cols>
    <col min="1" max="1" width="20.77734375" bestFit="1" customWidth="1"/>
    <col min="2" max="3" width="17.21875" bestFit="1" customWidth="1"/>
    <col min="5" max="5" width="13.5546875" bestFit="1" customWidth="1"/>
    <col min="8" max="8" width="18.5546875" bestFit="1" customWidth="1"/>
    <col min="9" max="9" width="17.21875" bestFit="1" customWidth="1"/>
    <col min="11" max="11" width="18.5546875" bestFit="1" customWidth="1"/>
    <col min="12" max="12" width="17.21875" bestFit="1" customWidth="1"/>
    <col min="14" max="14" width="18.5546875" bestFit="1" customWidth="1"/>
    <col min="15" max="15" width="20.77734375" bestFit="1" customWidth="1"/>
    <col min="17" max="18" width="18.5546875" bestFit="1" customWidth="1"/>
    <col min="19" max="19" width="17.21875" bestFit="1" customWidth="1"/>
    <col min="20" max="20" width="18.5546875" bestFit="1" customWidth="1"/>
    <col min="21" max="21" width="26.44140625" bestFit="1" customWidth="1"/>
    <col min="24" max="24" width="18.5546875" bestFit="1" customWidth="1"/>
    <col min="25" max="25" width="19.109375" bestFit="1" customWidth="1"/>
    <col min="26" max="26" width="17.21875" bestFit="1" customWidth="1"/>
    <col min="27" max="27" width="20.77734375" bestFit="1" customWidth="1"/>
    <col min="28" max="28" width="22.33203125" bestFit="1" customWidth="1"/>
    <col min="29" max="29" width="26.44140625" bestFit="1" customWidth="1"/>
    <col min="30" max="30" width="27.88671875" customWidth="1"/>
    <col min="31" max="31" width="24.109375" customWidth="1"/>
    <col min="32" max="32" width="19.77734375" customWidth="1"/>
    <col min="33" max="33" width="19.6640625" customWidth="1"/>
  </cols>
  <sheetData>
    <row r="3" spans="1:19" x14ac:dyDescent="0.3">
      <c r="A3" s="1" t="s">
        <v>62</v>
      </c>
      <c r="B3" t="s">
        <v>64</v>
      </c>
      <c r="C3" t="s">
        <v>77</v>
      </c>
    </row>
    <row r="4" spans="1:19" x14ac:dyDescent="0.3">
      <c r="A4" s="2" t="s">
        <v>65</v>
      </c>
      <c r="B4" s="3">
        <v>95365.937600000005</v>
      </c>
      <c r="C4" s="3">
        <v>9199.2699999999986</v>
      </c>
    </row>
    <row r="5" spans="1:19" x14ac:dyDescent="0.3">
      <c r="A5" s="2" t="s">
        <v>66</v>
      </c>
      <c r="B5" s="3">
        <v>60172.649400000024</v>
      </c>
      <c r="C5" s="3">
        <v>10288.898699999991</v>
      </c>
    </row>
    <row r="6" spans="1:19" x14ac:dyDescent="0.3">
      <c r="A6" s="2" t="s">
        <v>67</v>
      </c>
      <c r="B6" s="3">
        <v>199252.98399999991</v>
      </c>
      <c r="C6" s="3">
        <v>26806.573700000015</v>
      </c>
    </row>
    <row r="7" spans="1:19" x14ac:dyDescent="0.3">
      <c r="A7" s="2" t="s">
        <v>68</v>
      </c>
      <c r="B7" s="3">
        <v>141851.5674</v>
      </c>
      <c r="C7" s="3">
        <v>13437.806800000006</v>
      </c>
      <c r="R7" s="1" t="s">
        <v>62</v>
      </c>
      <c r="S7" t="s">
        <v>64</v>
      </c>
    </row>
    <row r="8" spans="1:19" x14ac:dyDescent="0.3">
      <c r="A8" s="2" t="s">
        <v>69</v>
      </c>
      <c r="B8" s="3">
        <v>156122.28669999994</v>
      </c>
      <c r="C8" s="3">
        <v>22308.512799999997</v>
      </c>
      <c r="R8" s="2" t="s">
        <v>20</v>
      </c>
      <c r="S8" s="7">
        <v>167380.31800000009</v>
      </c>
    </row>
    <row r="9" spans="1:19" x14ac:dyDescent="0.3">
      <c r="A9" s="2" t="s">
        <v>70</v>
      </c>
      <c r="B9" s="3">
        <v>147082.61130000008</v>
      </c>
      <c r="C9" s="3">
        <v>20899.334500000019</v>
      </c>
      <c r="R9" s="2" t="s">
        <v>12</v>
      </c>
      <c r="S9" s="7">
        <v>107532.16099999999</v>
      </c>
    </row>
    <row r="10" spans="1:19" x14ac:dyDescent="0.3">
      <c r="A10" s="2" t="s">
        <v>71</v>
      </c>
      <c r="B10" s="3">
        <v>149580.83800000031</v>
      </c>
      <c r="C10" s="3">
        <v>13535.382999999985</v>
      </c>
      <c r="R10" s="2" t="s">
        <v>11</v>
      </c>
      <c r="S10" s="7">
        <v>203412.73300000009</v>
      </c>
    </row>
    <row r="11" spans="1:19" x14ac:dyDescent="0.3">
      <c r="A11" s="2" t="s">
        <v>72</v>
      </c>
      <c r="B11" s="3">
        <v>159589.45099999988</v>
      </c>
      <c r="C11" s="3">
        <v>21896.715399999994</v>
      </c>
      <c r="R11" s="2" t="s">
        <v>2</v>
      </c>
      <c r="S11" s="7">
        <v>114879.99629999997</v>
      </c>
    </row>
    <row r="12" spans="1:19" x14ac:dyDescent="0.3">
      <c r="A12" s="2" t="s">
        <v>73</v>
      </c>
      <c r="B12" s="3">
        <v>309770.09970000025</v>
      </c>
      <c r="C12" s="3">
        <v>37293.192500000048</v>
      </c>
      <c r="R12" s="2" t="s">
        <v>3</v>
      </c>
      <c r="S12" s="7">
        <v>328449.10300000076</v>
      </c>
    </row>
    <row r="13" spans="1:19" x14ac:dyDescent="0.3">
      <c r="A13" s="2" t="s">
        <v>74</v>
      </c>
      <c r="B13" s="3">
        <v>197115.20170000009</v>
      </c>
      <c r="C13" s="3">
        <v>31469.663800000035</v>
      </c>
      <c r="R13" s="2" t="s">
        <v>43</v>
      </c>
      <c r="S13" s="7">
        <v>149528.02999999994</v>
      </c>
    </row>
    <row r="14" spans="1:19" x14ac:dyDescent="0.3">
      <c r="A14" s="2" t="s">
        <v>75</v>
      </c>
      <c r="B14" s="3">
        <v>349120.07400000008</v>
      </c>
      <c r="C14" s="3">
        <v>35825.536599999934</v>
      </c>
      <c r="R14" s="2" t="s">
        <v>39</v>
      </c>
      <c r="S14" s="7">
        <v>189238.63099999996</v>
      </c>
    </row>
    <row r="15" spans="1:19" x14ac:dyDescent="0.3">
      <c r="A15" s="2" t="s">
        <v>76</v>
      </c>
      <c r="B15" s="3">
        <v>332177.15950000001</v>
      </c>
      <c r="C15" s="3">
        <v>43436.133900000037</v>
      </c>
      <c r="R15" s="2" t="s">
        <v>10</v>
      </c>
      <c r="S15" s="7">
        <v>330007.05400000012</v>
      </c>
    </row>
    <row r="16" spans="1:19" x14ac:dyDescent="0.3">
      <c r="A16" s="2" t="s">
        <v>63</v>
      </c>
      <c r="B16" s="18">
        <v>2297200.8603000008</v>
      </c>
      <c r="C16" s="18">
        <v>286397.02170000004</v>
      </c>
      <c r="R16" s="2" t="s">
        <v>8</v>
      </c>
      <c r="S16" s="7">
        <v>223843.60800000012</v>
      </c>
    </row>
    <row r="17" spans="1:19" x14ac:dyDescent="0.3">
      <c r="R17" s="2" t="s">
        <v>7</v>
      </c>
      <c r="S17" s="7">
        <v>206965.53200000009</v>
      </c>
    </row>
    <row r="18" spans="1:19" x14ac:dyDescent="0.3">
      <c r="R18" s="2" t="s">
        <v>63</v>
      </c>
      <c r="S18" s="7">
        <v>2021237.1663000011</v>
      </c>
    </row>
    <row r="23" spans="1:19" x14ac:dyDescent="0.3">
      <c r="A23" s="1" t="s">
        <v>62</v>
      </c>
      <c r="B23" t="s">
        <v>77</v>
      </c>
      <c r="D23" t="s">
        <v>78</v>
      </c>
      <c r="E23" t="s">
        <v>79</v>
      </c>
    </row>
    <row r="24" spans="1:19" x14ac:dyDescent="0.3">
      <c r="A24" s="2" t="s">
        <v>1</v>
      </c>
      <c r="B24" s="18">
        <v>18451.272799999999</v>
      </c>
      <c r="D24" t="str" cm="1">
        <f t="array" ref="D24:D26">A24:A26</f>
        <v>Furniture</v>
      </c>
      <c r="E24" s="4" cm="1">
        <f t="array" ref="E24:E26">B24:B26</f>
        <v>18451.272799999999</v>
      </c>
    </row>
    <row r="25" spans="1:19" x14ac:dyDescent="0.3">
      <c r="A25" s="2" t="s">
        <v>5</v>
      </c>
      <c r="B25" s="18">
        <v>122490.80080000011</v>
      </c>
      <c r="D25" t="str">
        <v>Office Supplies</v>
      </c>
      <c r="E25" s="4">
        <v>122490.80080000011</v>
      </c>
    </row>
    <row r="26" spans="1:19" x14ac:dyDescent="0.3">
      <c r="A26" s="2" t="s">
        <v>9</v>
      </c>
      <c r="B26" s="18">
        <v>145454.94809999989</v>
      </c>
      <c r="D26" t="str">
        <v>Technology</v>
      </c>
      <c r="E26" s="4">
        <v>145454.94809999989</v>
      </c>
    </row>
    <row r="27" spans="1:19" x14ac:dyDescent="0.3">
      <c r="A27" s="2" t="s">
        <v>63</v>
      </c>
      <c r="B27" s="18">
        <v>286397.02170000004</v>
      </c>
      <c r="D27" t="str">
        <f>A27</f>
        <v>Grand Total</v>
      </c>
      <c r="E27" s="4">
        <f>GETPIVOTDATA("Profit",$A$23)</f>
        <v>286397.02170000004</v>
      </c>
    </row>
    <row r="42" spans="1:2" x14ac:dyDescent="0.3">
      <c r="A42" s="1" t="s">
        <v>62</v>
      </c>
      <c r="B42" t="s">
        <v>77</v>
      </c>
    </row>
    <row r="43" spans="1:2" x14ac:dyDescent="0.3">
      <c r="A43" s="2" t="s">
        <v>1</v>
      </c>
      <c r="B43" s="5">
        <v>6.4425505162297558E-2</v>
      </c>
    </row>
    <row r="44" spans="1:2" x14ac:dyDescent="0.3">
      <c r="A44" s="2" t="s">
        <v>5</v>
      </c>
      <c r="B44" s="5">
        <v>0.42769579122337675</v>
      </c>
    </row>
    <row r="45" spans="1:2" x14ac:dyDescent="0.3">
      <c r="A45" s="2" t="s">
        <v>9</v>
      </c>
      <c r="B45" s="5">
        <v>0.50787870361432563</v>
      </c>
    </row>
    <row r="46" spans="1:2" x14ac:dyDescent="0.3">
      <c r="A46" s="2" t="s">
        <v>63</v>
      </c>
      <c r="B46" s="5">
        <v>1</v>
      </c>
    </row>
    <row r="59" spans="1:5" x14ac:dyDescent="0.3">
      <c r="A59" s="1" t="s">
        <v>62</v>
      </c>
      <c r="B59" t="s">
        <v>64</v>
      </c>
      <c r="D59" t="s">
        <v>80</v>
      </c>
      <c r="E59" t="s">
        <v>81</v>
      </c>
    </row>
    <row r="60" spans="1:5" x14ac:dyDescent="0.3">
      <c r="A60" s="2" t="s">
        <v>30</v>
      </c>
      <c r="B60" s="18">
        <v>19510.639999999992</v>
      </c>
      <c r="D60" t="str" cm="1">
        <f t="array" ref="D60:D109">A60:A109</f>
        <v>Alabama</v>
      </c>
      <c r="E60" s="6">
        <f>GETPIVOTDATA("Sales",$A$59,"State",A60)</f>
        <v>19510.639999999992</v>
      </c>
    </row>
    <row r="61" spans="1:5" x14ac:dyDescent="0.3">
      <c r="A61" s="2" t="s">
        <v>27</v>
      </c>
      <c r="B61" s="18">
        <v>35282.000999999997</v>
      </c>
      <c r="D61" t="str">
        <v>Arizona</v>
      </c>
      <c r="E61" s="6">
        <f t="shared" ref="E61:E108" si="0">GETPIVOTDATA("Sales",$A$59,"State",A61)</f>
        <v>35282.000999999997</v>
      </c>
    </row>
    <row r="62" spans="1:5" x14ac:dyDescent="0.3">
      <c r="A62" s="2" t="s">
        <v>49</v>
      </c>
      <c r="B62" s="18">
        <v>11678.129999999997</v>
      </c>
      <c r="D62" t="str">
        <v>Arkansas</v>
      </c>
      <c r="E62" s="6">
        <f t="shared" si="0"/>
        <v>11678.129999999997</v>
      </c>
    </row>
    <row r="63" spans="1:5" x14ac:dyDescent="0.3">
      <c r="A63" s="2" t="s">
        <v>4</v>
      </c>
      <c r="B63" s="18">
        <v>457687.63150000101</v>
      </c>
      <c r="D63" t="str">
        <v>California</v>
      </c>
      <c r="E63" s="6">
        <f t="shared" si="0"/>
        <v>457687.63150000101</v>
      </c>
    </row>
    <row r="64" spans="1:5" x14ac:dyDescent="0.3">
      <c r="A64" s="2" t="s">
        <v>33</v>
      </c>
      <c r="B64" s="18">
        <v>32108.117999999995</v>
      </c>
      <c r="D64" t="str">
        <v>Colorado</v>
      </c>
      <c r="E64" s="6">
        <f t="shared" si="0"/>
        <v>32108.117999999995</v>
      </c>
    </row>
    <row r="65" spans="1:29" x14ac:dyDescent="0.3">
      <c r="A65" s="2" t="s">
        <v>41</v>
      </c>
      <c r="B65" s="18">
        <v>13384.356999999996</v>
      </c>
      <c r="D65" t="str">
        <v>Connecticut</v>
      </c>
      <c r="E65" s="6">
        <f t="shared" si="0"/>
        <v>13384.356999999996</v>
      </c>
    </row>
    <row r="66" spans="1:29" x14ac:dyDescent="0.3">
      <c r="A66" s="2" t="s">
        <v>24</v>
      </c>
      <c r="B66" s="18">
        <v>27451.068999999992</v>
      </c>
      <c r="D66" t="str">
        <v>Delaware</v>
      </c>
      <c r="E66" s="6">
        <f t="shared" si="0"/>
        <v>27451.068999999992</v>
      </c>
    </row>
    <row r="67" spans="1:29" x14ac:dyDescent="0.3">
      <c r="A67" s="2" t="s">
        <v>53</v>
      </c>
      <c r="B67" s="18">
        <v>2865.0199999999995</v>
      </c>
      <c r="D67" t="str">
        <v>District of Columbia</v>
      </c>
      <c r="E67" s="6">
        <f t="shared" si="0"/>
        <v>2865.0199999999995</v>
      </c>
    </row>
    <row r="68" spans="1:29" x14ac:dyDescent="0.3">
      <c r="A68" s="2" t="s">
        <v>6</v>
      </c>
      <c r="B68" s="18">
        <v>89473.707999999999</v>
      </c>
      <c r="D68" t="str">
        <v>Florida</v>
      </c>
      <c r="E68" s="6">
        <f t="shared" si="0"/>
        <v>89473.707999999999</v>
      </c>
    </row>
    <row r="69" spans="1:29" x14ac:dyDescent="0.3">
      <c r="A69" s="2" t="s">
        <v>45</v>
      </c>
      <c r="B69" s="18">
        <v>49095.840000000004</v>
      </c>
      <c r="D69" t="str">
        <v>Georgia</v>
      </c>
      <c r="E69" s="6">
        <f t="shared" si="0"/>
        <v>49095.840000000004</v>
      </c>
    </row>
    <row r="70" spans="1:29" x14ac:dyDescent="0.3">
      <c r="A70" s="2" t="s">
        <v>58</v>
      </c>
      <c r="B70" s="18">
        <v>4382.4860000000017</v>
      </c>
      <c r="D70" t="str">
        <v>Idaho</v>
      </c>
      <c r="E70" s="6">
        <f t="shared" si="0"/>
        <v>4382.4860000000017</v>
      </c>
    </row>
    <row r="71" spans="1:29" x14ac:dyDescent="0.3">
      <c r="A71" s="2" t="s">
        <v>21</v>
      </c>
      <c r="B71" s="18">
        <v>80166.100999999864</v>
      </c>
      <c r="D71" t="str">
        <v>Illinois</v>
      </c>
      <c r="E71" s="6">
        <f t="shared" si="0"/>
        <v>80166.100999999864</v>
      </c>
    </row>
    <row r="72" spans="1:29" x14ac:dyDescent="0.3">
      <c r="A72" s="2" t="s">
        <v>25</v>
      </c>
      <c r="B72" s="18">
        <v>53555.360000000001</v>
      </c>
      <c r="D72" t="str">
        <v>Indiana</v>
      </c>
      <c r="E72" s="6">
        <f t="shared" si="0"/>
        <v>53555.360000000001</v>
      </c>
    </row>
    <row r="73" spans="1:29" x14ac:dyDescent="0.3">
      <c r="A73" s="2" t="s">
        <v>34</v>
      </c>
      <c r="B73" s="18">
        <v>4579.7599999999993</v>
      </c>
      <c r="D73" t="str">
        <v>Iowa</v>
      </c>
      <c r="E73" s="6">
        <f t="shared" si="0"/>
        <v>4579.7599999999993</v>
      </c>
    </row>
    <row r="74" spans="1:29" x14ac:dyDescent="0.3">
      <c r="A74" s="2" t="s">
        <v>54</v>
      </c>
      <c r="B74" s="18">
        <v>2914.31</v>
      </c>
      <c r="D74" t="str">
        <v>Kansas</v>
      </c>
      <c r="E74" s="6">
        <f t="shared" si="0"/>
        <v>2914.31</v>
      </c>
    </row>
    <row r="75" spans="1:29" x14ac:dyDescent="0.3">
      <c r="A75" s="2" t="s">
        <v>0</v>
      </c>
      <c r="B75" s="18">
        <v>36591.749999999971</v>
      </c>
      <c r="D75" t="str">
        <v>Kentucky</v>
      </c>
      <c r="E75" s="6">
        <f t="shared" si="0"/>
        <v>36591.749999999971</v>
      </c>
    </row>
    <row r="76" spans="1:29" x14ac:dyDescent="0.3">
      <c r="A76" s="2" t="s">
        <v>40</v>
      </c>
      <c r="B76" s="18">
        <v>9217.0299999999988</v>
      </c>
      <c r="D76" t="str">
        <v>Louisiana</v>
      </c>
      <c r="E76" s="6">
        <f t="shared" si="0"/>
        <v>9217.0299999999988</v>
      </c>
    </row>
    <row r="77" spans="1:29" x14ac:dyDescent="0.3">
      <c r="A77" s="2" t="s">
        <v>56</v>
      </c>
      <c r="B77" s="18">
        <v>1270.5300000000002</v>
      </c>
      <c r="D77" t="str">
        <v>Maine</v>
      </c>
      <c r="E77" s="6">
        <f t="shared" si="0"/>
        <v>1270.5300000000002</v>
      </c>
    </row>
    <row r="78" spans="1:29" x14ac:dyDescent="0.3">
      <c r="A78" s="2" t="s">
        <v>52</v>
      </c>
      <c r="B78" s="18">
        <v>23705.523000000001</v>
      </c>
      <c r="D78" t="str">
        <v>Maryland</v>
      </c>
      <c r="E78" s="6">
        <f t="shared" si="0"/>
        <v>23705.523000000001</v>
      </c>
    </row>
    <row r="79" spans="1:29" x14ac:dyDescent="0.3">
      <c r="A79" s="2" t="s">
        <v>44</v>
      </c>
      <c r="B79" s="18">
        <v>28634.433999999994</v>
      </c>
      <c r="D79" t="str">
        <v>Massachusetts</v>
      </c>
      <c r="E79" s="6">
        <f t="shared" si="0"/>
        <v>28634.433999999994</v>
      </c>
      <c r="H79" s="1" t="s">
        <v>62</v>
      </c>
      <c r="I79" t="s">
        <v>64</v>
      </c>
      <c r="K79" s="1" t="s">
        <v>62</v>
      </c>
      <c r="L79" t="s">
        <v>77</v>
      </c>
      <c r="N79" s="1" t="s">
        <v>62</v>
      </c>
      <c r="O79" t="s">
        <v>82</v>
      </c>
      <c r="Q79" s="1" t="s">
        <v>62</v>
      </c>
      <c r="R79" t="s">
        <v>83</v>
      </c>
      <c r="T79" s="1" t="s">
        <v>62</v>
      </c>
      <c r="U79" t="s">
        <v>84</v>
      </c>
    </row>
    <row r="80" spans="1:29" x14ac:dyDescent="0.3">
      <c r="A80" s="2" t="s">
        <v>23</v>
      </c>
      <c r="B80" s="18">
        <v>76269.614000000016</v>
      </c>
      <c r="D80" t="str">
        <v>Michigan</v>
      </c>
      <c r="E80" s="6">
        <f t="shared" si="0"/>
        <v>76269.614000000016</v>
      </c>
      <c r="H80" s="2" t="s">
        <v>65</v>
      </c>
      <c r="I80" s="18">
        <v>95365.937600000005</v>
      </c>
      <c r="K80" s="2" t="s">
        <v>65</v>
      </c>
      <c r="L80" s="18">
        <v>9199.2699999999986</v>
      </c>
      <c r="N80" s="2" t="s">
        <v>65</v>
      </c>
      <c r="O80">
        <v>1500</v>
      </c>
      <c r="Q80" s="2" t="s">
        <v>65</v>
      </c>
      <c r="R80">
        <v>387</v>
      </c>
      <c r="T80" s="2" t="s">
        <v>65</v>
      </c>
      <c r="U80" s="5">
        <v>9.6462848596792883E-2</v>
      </c>
      <c r="X80" s="1" t="s">
        <v>62</v>
      </c>
      <c r="Y80" t="s">
        <v>64</v>
      </c>
      <c r="Z80" t="s">
        <v>77</v>
      </c>
      <c r="AA80" t="s">
        <v>82</v>
      </c>
      <c r="AB80" t="s">
        <v>83</v>
      </c>
      <c r="AC80" t="s">
        <v>84</v>
      </c>
    </row>
    <row r="81" spans="1:33" x14ac:dyDescent="0.3">
      <c r="A81" s="2" t="s">
        <v>22</v>
      </c>
      <c r="B81" s="18">
        <v>29863.149999999994</v>
      </c>
      <c r="D81" t="str">
        <v>Minnesota</v>
      </c>
      <c r="E81" s="6">
        <f t="shared" si="0"/>
        <v>29863.149999999994</v>
      </c>
      <c r="H81" s="2" t="s">
        <v>66</v>
      </c>
      <c r="I81" s="18">
        <v>60172.649400000024</v>
      </c>
      <c r="K81" s="2" t="s">
        <v>66</v>
      </c>
      <c r="L81" s="18">
        <v>10288.898699999991</v>
      </c>
      <c r="N81" s="2" t="s">
        <v>66</v>
      </c>
      <c r="O81">
        <v>1068</v>
      </c>
      <c r="Q81" s="2" t="s">
        <v>66</v>
      </c>
      <c r="R81">
        <v>301</v>
      </c>
      <c r="T81" s="2" t="s">
        <v>66</v>
      </c>
      <c r="U81" s="5">
        <v>0.17098962406664425</v>
      </c>
      <c r="X81" s="2">
        <v>2011</v>
      </c>
      <c r="Y81" s="3">
        <v>484247.4981000009</v>
      </c>
      <c r="Z81" s="3">
        <v>49543.97410000005</v>
      </c>
      <c r="AA81" s="12">
        <v>7581</v>
      </c>
      <c r="AB81" s="13">
        <v>1993</v>
      </c>
      <c r="AC81" s="14">
        <v>0.10231126499236726</v>
      </c>
    </row>
    <row r="82" spans="1:33" x14ac:dyDescent="0.3">
      <c r="A82" s="2" t="s">
        <v>48</v>
      </c>
      <c r="B82" s="18">
        <v>10771.34</v>
      </c>
      <c r="D82" t="str">
        <v>Mississippi</v>
      </c>
      <c r="E82" s="6">
        <f t="shared" si="0"/>
        <v>10771.34</v>
      </c>
      <c r="H82" s="2" t="s">
        <v>67</v>
      </c>
      <c r="I82" s="18">
        <v>199252.98399999991</v>
      </c>
      <c r="K82" s="2" t="s">
        <v>67</v>
      </c>
      <c r="L82" s="18">
        <v>26806.573700000015</v>
      </c>
      <c r="N82" s="2" t="s">
        <v>67</v>
      </c>
      <c r="O82">
        <v>2491</v>
      </c>
      <c r="Q82" s="2" t="s">
        <v>67</v>
      </c>
      <c r="R82">
        <v>680</v>
      </c>
      <c r="T82" s="2" t="s">
        <v>67</v>
      </c>
      <c r="U82" s="5">
        <v>0.13453536886554246</v>
      </c>
      <c r="X82" s="2">
        <v>2012</v>
      </c>
      <c r="Y82" s="3">
        <v>470532.50899999985</v>
      </c>
      <c r="Z82" s="3">
        <v>61618.60370000008</v>
      </c>
      <c r="AA82" s="12">
        <v>7979</v>
      </c>
      <c r="AB82" s="13">
        <v>2102</v>
      </c>
      <c r="AC82" s="14">
        <v>0.13095504034557601</v>
      </c>
    </row>
    <row r="83" spans="1:33" x14ac:dyDescent="0.3">
      <c r="A83" s="2" t="s">
        <v>36</v>
      </c>
      <c r="B83" s="18">
        <v>22205.149999999998</v>
      </c>
      <c r="D83" t="str">
        <v>Missouri</v>
      </c>
      <c r="E83" s="6">
        <f t="shared" si="0"/>
        <v>22205.149999999998</v>
      </c>
      <c r="H83" s="2" t="s">
        <v>68</v>
      </c>
      <c r="I83" s="18">
        <v>141851.5674</v>
      </c>
      <c r="K83" s="2" t="s">
        <v>68</v>
      </c>
      <c r="L83" s="18">
        <v>13437.806800000006</v>
      </c>
      <c r="N83" s="2" t="s">
        <v>68</v>
      </c>
      <c r="O83">
        <v>2441</v>
      </c>
      <c r="Q83" s="2" t="s">
        <v>68</v>
      </c>
      <c r="R83">
        <v>663</v>
      </c>
      <c r="T83" s="2" t="s">
        <v>68</v>
      </c>
      <c r="U83" s="5">
        <v>9.4731465053942046E-2</v>
      </c>
      <c r="X83" s="2">
        <v>2013</v>
      </c>
      <c r="Y83" s="3">
        <v>608473.83000000066</v>
      </c>
      <c r="Z83" s="3">
        <v>81726.930800000177</v>
      </c>
      <c r="AA83" s="12">
        <v>9810</v>
      </c>
      <c r="AB83" s="13">
        <v>2580</v>
      </c>
      <c r="AC83" s="14">
        <v>0.13431461924993568</v>
      </c>
    </row>
    <row r="84" spans="1:33" x14ac:dyDescent="0.3">
      <c r="A84" s="2" t="s">
        <v>50</v>
      </c>
      <c r="B84" s="18">
        <v>5589.3519999999971</v>
      </c>
      <c r="D84" t="str">
        <v>Montana</v>
      </c>
      <c r="E84" s="6">
        <f t="shared" si="0"/>
        <v>5589.3519999999971</v>
      </c>
      <c r="H84" s="2" t="s">
        <v>69</v>
      </c>
      <c r="I84" s="18">
        <v>156122.28669999994</v>
      </c>
      <c r="K84" s="2" t="s">
        <v>69</v>
      </c>
      <c r="L84" s="18">
        <v>22308.512799999997</v>
      </c>
      <c r="N84" s="2" t="s">
        <v>69</v>
      </c>
      <c r="O84">
        <v>2850</v>
      </c>
      <c r="Q84" s="2" t="s">
        <v>69</v>
      </c>
      <c r="R84">
        <v>750</v>
      </c>
      <c r="T84" s="2" t="s">
        <v>69</v>
      </c>
      <c r="U84" s="5">
        <v>0.14289127626517148</v>
      </c>
      <c r="X84" s="2">
        <v>2014</v>
      </c>
      <c r="Y84" s="3">
        <v>733947.0231999997</v>
      </c>
      <c r="Z84" s="3">
        <v>93507.513099999982</v>
      </c>
      <c r="AA84" s="12">
        <v>12503</v>
      </c>
      <c r="AB84" s="13">
        <v>3319</v>
      </c>
      <c r="AC84" s="14">
        <v>0.1274036274339099</v>
      </c>
    </row>
    <row r="85" spans="1:33" x14ac:dyDescent="0.3">
      <c r="A85" s="2" t="s">
        <v>18</v>
      </c>
      <c r="B85" s="18">
        <v>7464.9299999999985</v>
      </c>
      <c r="D85" t="str">
        <v>Nebraska</v>
      </c>
      <c r="E85" s="6">
        <f t="shared" si="0"/>
        <v>7464.9299999999985</v>
      </c>
      <c r="H85" s="2" t="s">
        <v>70</v>
      </c>
      <c r="I85" s="18">
        <v>147082.61130000008</v>
      </c>
      <c r="K85" s="2" t="s">
        <v>70</v>
      </c>
      <c r="L85" s="18">
        <v>20899.334500000019</v>
      </c>
      <c r="N85" s="2" t="s">
        <v>70</v>
      </c>
      <c r="O85">
        <v>2644</v>
      </c>
      <c r="Q85" s="2" t="s">
        <v>70</v>
      </c>
      <c r="R85">
        <v>709</v>
      </c>
      <c r="T85" s="2" t="s">
        <v>70</v>
      </c>
      <c r="U85" s="5">
        <v>0.14209249016780279</v>
      </c>
      <c r="X85" s="2" t="s">
        <v>63</v>
      </c>
      <c r="Y85" s="3">
        <v>2297200.8602999519</v>
      </c>
      <c r="Z85" s="3">
        <v>286397.02170000016</v>
      </c>
      <c r="AA85" s="12">
        <v>37873</v>
      </c>
      <c r="AB85" s="13">
        <v>9994</v>
      </c>
      <c r="AC85" s="14">
        <v>0.12467217240315873</v>
      </c>
    </row>
    <row r="86" spans="1:33" x14ac:dyDescent="0.3">
      <c r="A86" s="2" t="s">
        <v>46</v>
      </c>
      <c r="B86" s="18">
        <v>16729.101999999999</v>
      </c>
      <c r="D86" t="str">
        <v>Nevada</v>
      </c>
      <c r="E86" s="6">
        <f t="shared" si="0"/>
        <v>16729.101999999999</v>
      </c>
      <c r="H86" s="2" t="s">
        <v>71</v>
      </c>
      <c r="I86" s="18">
        <v>149580.83800000031</v>
      </c>
      <c r="K86" s="2" t="s">
        <v>71</v>
      </c>
      <c r="L86" s="18">
        <v>13535.382999999985</v>
      </c>
      <c r="N86" s="2" t="s">
        <v>71</v>
      </c>
      <c r="O86">
        <v>2705</v>
      </c>
      <c r="Q86" s="2" t="s">
        <v>71</v>
      </c>
      <c r="R86">
        <v>708</v>
      </c>
      <c r="T86" s="2" t="s">
        <v>71</v>
      </c>
      <c r="U86" s="5">
        <v>9.048874963516354E-2</v>
      </c>
    </row>
    <row r="87" spans="1:33" ht="27.6" x14ac:dyDescent="0.65">
      <c r="A87" s="2" t="s">
        <v>51</v>
      </c>
      <c r="B87" s="18">
        <v>7292.5239999999994</v>
      </c>
      <c r="D87" t="str">
        <v>New Hampshire</v>
      </c>
      <c r="E87" s="6">
        <f t="shared" si="0"/>
        <v>7292.5239999999994</v>
      </c>
      <c r="H87" s="2" t="s">
        <v>72</v>
      </c>
      <c r="I87" s="18">
        <v>159589.45099999988</v>
      </c>
      <c r="K87" s="2" t="s">
        <v>72</v>
      </c>
      <c r="L87" s="18">
        <v>21896.715399999994</v>
      </c>
      <c r="N87" s="2" t="s">
        <v>72</v>
      </c>
      <c r="O87">
        <v>2796</v>
      </c>
      <c r="Q87" s="2" t="s">
        <v>72</v>
      </c>
      <c r="R87">
        <v>710</v>
      </c>
      <c r="T87" s="2" t="s">
        <v>72</v>
      </c>
      <c r="U87" s="5">
        <v>0.13720653378273737</v>
      </c>
      <c r="AC87" s="17">
        <f>((GETPIVOTDATA("Sum of Sales",$X$80,"Year",2014))/(GETPIVOTDATA("Sum of Sales",$X$80,"Year",2013)))-1</f>
        <v>0.20620967905883303</v>
      </c>
      <c r="AD87" s="17">
        <f>(GETPIVOTDATA("Sum of Profit",$X$80,"Year",2014)/GETPIVOTDATA("Sum of Profit",$X$80,"Year",2013))-1</f>
        <v>0.14414565902185794</v>
      </c>
      <c r="AE87" s="17">
        <f>(GETPIVOTDATA("Sum of Quantity",$X$80,"Year",2014)/GETPIVOTDATA("Sum of Quantity",$X$80,"Year",2013))-1</f>
        <v>0.27451580020387367</v>
      </c>
      <c r="AF87" s="17">
        <f>(GETPIVOTDATA("Count of Order ID",$X$80,"Year",2014)/GETPIVOTDATA("Count of Order ID",$X$80,"Year",2013))-1</f>
        <v>0.2864341085271318</v>
      </c>
      <c r="AG87" s="17">
        <f>(GETPIVOTDATA("Sum of Profit margin",$X$80,"Year",2014)/GETPIVOTDATA("Sum of Profit margin",$X$80,"Year",2013))-1</f>
        <v>-5.1453757264990241E-2</v>
      </c>
    </row>
    <row r="88" spans="1:33" ht="27.6" x14ac:dyDescent="0.65">
      <c r="A88" s="2" t="s">
        <v>42</v>
      </c>
      <c r="B88" s="18">
        <v>35764.312000000013</v>
      </c>
      <c r="D88" t="str">
        <v>New Jersey</v>
      </c>
      <c r="E88" s="6">
        <f t="shared" si="0"/>
        <v>35764.312000000013</v>
      </c>
      <c r="H88" s="2" t="s">
        <v>73</v>
      </c>
      <c r="I88" s="18">
        <v>309770.09970000025</v>
      </c>
      <c r="K88" s="2" t="s">
        <v>73</v>
      </c>
      <c r="L88" s="18">
        <v>37293.192500000048</v>
      </c>
      <c r="N88" s="2" t="s">
        <v>73</v>
      </c>
      <c r="O88">
        <v>5073</v>
      </c>
      <c r="Q88" s="2" t="s">
        <v>73</v>
      </c>
      <c r="R88">
        <v>1386</v>
      </c>
      <c r="T88" s="2" t="s">
        <v>73</v>
      </c>
      <c r="U88" s="5">
        <v>0.12038990379031736</v>
      </c>
      <c r="AC88" s="17"/>
      <c r="AD88" s="17"/>
      <c r="AE88" s="17"/>
      <c r="AF88" s="17"/>
      <c r="AG88" s="17"/>
    </row>
    <row r="89" spans="1:33" x14ac:dyDescent="0.3">
      <c r="A89" s="2" t="s">
        <v>38</v>
      </c>
      <c r="B89" s="18">
        <v>4783.521999999999</v>
      </c>
      <c r="D89" t="str">
        <v>New Mexico</v>
      </c>
      <c r="E89" s="6">
        <f t="shared" si="0"/>
        <v>4783.521999999999</v>
      </c>
      <c r="H89" s="2" t="s">
        <v>74</v>
      </c>
      <c r="I89" s="18">
        <v>197115.20170000009</v>
      </c>
      <c r="K89" s="2" t="s">
        <v>74</v>
      </c>
      <c r="L89" s="18">
        <v>31469.663800000035</v>
      </c>
      <c r="N89" s="2" t="s">
        <v>74</v>
      </c>
      <c r="O89">
        <v>3095</v>
      </c>
      <c r="Q89" s="2" t="s">
        <v>74</v>
      </c>
      <c r="R89">
        <v>817</v>
      </c>
      <c r="T89" s="2" t="s">
        <v>74</v>
      </c>
      <c r="U89" s="5">
        <v>0.15965112547684351</v>
      </c>
      <c r="AC89" s="15"/>
      <c r="AD89" s="15"/>
    </row>
    <row r="90" spans="1:33" x14ac:dyDescent="0.3">
      <c r="A90" s="2" t="s">
        <v>26</v>
      </c>
      <c r="B90" s="18">
        <v>310876.27099999978</v>
      </c>
      <c r="D90" t="str">
        <v>New York</v>
      </c>
      <c r="E90" s="6">
        <f t="shared" si="0"/>
        <v>310876.27099999978</v>
      </c>
      <c r="H90" s="2" t="s">
        <v>75</v>
      </c>
      <c r="I90" s="18">
        <v>349120.07400000008</v>
      </c>
      <c r="K90" s="2" t="s">
        <v>75</v>
      </c>
      <c r="L90" s="18">
        <v>35825.536599999934</v>
      </c>
      <c r="N90" s="2" t="s">
        <v>75</v>
      </c>
      <c r="O90">
        <v>5741</v>
      </c>
      <c r="Q90" s="2" t="s">
        <v>75</v>
      </c>
      <c r="R90">
        <v>1462</v>
      </c>
      <c r="T90" s="2" t="s">
        <v>75</v>
      </c>
      <c r="U90" s="5">
        <v>0.10261666191099605</v>
      </c>
    </row>
    <row r="91" spans="1:33" x14ac:dyDescent="0.3">
      <c r="A91" s="2" t="s">
        <v>13</v>
      </c>
      <c r="B91" s="18">
        <v>55603.163999999968</v>
      </c>
      <c r="D91" t="str">
        <v>North Carolina</v>
      </c>
      <c r="E91" s="6">
        <f t="shared" si="0"/>
        <v>55603.163999999968</v>
      </c>
      <c r="H91" s="2" t="s">
        <v>76</v>
      </c>
      <c r="I91" s="18">
        <v>332177.15950000001</v>
      </c>
      <c r="K91" s="2" t="s">
        <v>76</v>
      </c>
      <c r="L91" s="18">
        <v>43436.133900000037</v>
      </c>
      <c r="N91" s="2" t="s">
        <v>76</v>
      </c>
      <c r="O91">
        <v>5469</v>
      </c>
      <c r="Q91" s="2" t="s">
        <v>76</v>
      </c>
      <c r="R91">
        <v>1421</v>
      </c>
      <c r="T91" s="2" t="s">
        <v>76</v>
      </c>
      <c r="U91" s="5">
        <v>0.13076195234308408</v>
      </c>
    </row>
    <row r="92" spans="1:33" x14ac:dyDescent="0.3">
      <c r="A92" s="2" t="s">
        <v>59</v>
      </c>
      <c r="B92" s="18">
        <v>919.91</v>
      </c>
      <c r="D92" t="str">
        <v>North Dakota</v>
      </c>
      <c r="E92" s="6">
        <f t="shared" si="0"/>
        <v>919.91</v>
      </c>
      <c r="H92" s="2" t="s">
        <v>63</v>
      </c>
      <c r="I92" s="18">
        <v>2297200.8603000008</v>
      </c>
      <c r="K92" s="2" t="s">
        <v>63</v>
      </c>
      <c r="L92" s="18">
        <v>286397.02170000004</v>
      </c>
      <c r="N92" s="2" t="s">
        <v>63</v>
      </c>
      <c r="O92">
        <v>37873</v>
      </c>
      <c r="Q92" s="2" t="s">
        <v>63</v>
      </c>
      <c r="R92">
        <v>9994</v>
      </c>
      <c r="T92" s="2" t="s">
        <v>63</v>
      </c>
      <c r="U92" s="5">
        <v>0.12467217240315863</v>
      </c>
    </row>
    <row r="93" spans="1:33" x14ac:dyDescent="0.3">
      <c r="A93" s="2" t="s">
        <v>35</v>
      </c>
      <c r="B93" s="18">
        <v>78258.135999999926</v>
      </c>
      <c r="D93" t="str">
        <v>Ohio</v>
      </c>
      <c r="E93" s="6">
        <f t="shared" si="0"/>
        <v>78258.135999999926</v>
      </c>
      <c r="I93" s="9">
        <v>2297200.8602999998</v>
      </c>
      <c r="L93" s="9">
        <v>286397.02169999998</v>
      </c>
      <c r="O93" s="10">
        <v>37873</v>
      </c>
      <c r="R93" s="11">
        <v>9994</v>
      </c>
      <c r="U93" s="8">
        <v>0.124672172403159</v>
      </c>
    </row>
    <row r="94" spans="1:33" x14ac:dyDescent="0.3">
      <c r="A94" s="2" t="s">
        <v>37</v>
      </c>
      <c r="B94" s="18">
        <v>19683.39</v>
      </c>
      <c r="D94" t="str">
        <v>Oklahoma</v>
      </c>
      <c r="E94" s="6">
        <f t="shared" si="0"/>
        <v>19683.39</v>
      </c>
    </row>
    <row r="95" spans="1:33" x14ac:dyDescent="0.3">
      <c r="A95" s="2" t="s">
        <v>32</v>
      </c>
      <c r="B95" s="18">
        <v>17431.149999999991</v>
      </c>
      <c r="D95" t="str">
        <v>Oregon</v>
      </c>
      <c r="E95" s="6">
        <f t="shared" si="0"/>
        <v>17431.149999999991</v>
      </c>
    </row>
    <row r="96" spans="1:33" x14ac:dyDescent="0.3">
      <c r="A96" s="2" t="s">
        <v>19</v>
      </c>
      <c r="B96" s="18">
        <v>116511.91400000003</v>
      </c>
      <c r="D96" t="str">
        <v>Pennsylvania</v>
      </c>
      <c r="E96" s="6">
        <f t="shared" si="0"/>
        <v>116511.91400000003</v>
      </c>
    </row>
    <row r="97" spans="1:29" x14ac:dyDescent="0.3">
      <c r="A97" s="2" t="s">
        <v>47</v>
      </c>
      <c r="B97" s="18">
        <v>22627.955999999995</v>
      </c>
      <c r="D97" t="str">
        <v>Rhode Island</v>
      </c>
      <c r="E97" s="6">
        <f t="shared" si="0"/>
        <v>22627.955999999995</v>
      </c>
    </row>
    <row r="98" spans="1:29" x14ac:dyDescent="0.3">
      <c r="A98" s="2" t="s">
        <v>31</v>
      </c>
      <c r="B98" s="18">
        <v>8481.7099999999991</v>
      </c>
      <c r="D98" t="str">
        <v>South Carolina</v>
      </c>
      <c r="E98" s="6">
        <f t="shared" si="0"/>
        <v>8481.7099999999991</v>
      </c>
    </row>
    <row r="99" spans="1:29" x14ac:dyDescent="0.3">
      <c r="A99" s="2" t="s">
        <v>57</v>
      </c>
      <c r="B99" s="18">
        <v>1315.5600000000002</v>
      </c>
      <c r="D99" t="str">
        <v>South Dakota</v>
      </c>
      <c r="E99" s="6">
        <f t="shared" si="0"/>
        <v>1315.5600000000002</v>
      </c>
      <c r="AC99" s="16" t="s">
        <v>85</v>
      </c>
    </row>
    <row r="100" spans="1:29" x14ac:dyDescent="0.3">
      <c r="A100" s="2" t="s">
        <v>29</v>
      </c>
      <c r="B100" s="18">
        <v>30661.872999999981</v>
      </c>
      <c r="D100" t="str">
        <v>Tennessee</v>
      </c>
      <c r="E100" s="6">
        <f t="shared" si="0"/>
        <v>30661.872999999981</v>
      </c>
    </row>
    <row r="101" spans="1:29" x14ac:dyDescent="0.3">
      <c r="A101" s="2" t="s">
        <v>15</v>
      </c>
      <c r="B101" s="18">
        <v>170188.04580000002</v>
      </c>
      <c r="D101" t="str">
        <v>Texas</v>
      </c>
      <c r="E101" s="6">
        <f t="shared" si="0"/>
        <v>170188.04580000002</v>
      </c>
    </row>
    <row r="102" spans="1:29" x14ac:dyDescent="0.3">
      <c r="A102" s="2" t="s">
        <v>17</v>
      </c>
      <c r="B102" s="18">
        <v>11220.055999999999</v>
      </c>
      <c r="D102" t="str">
        <v>Utah</v>
      </c>
      <c r="E102" s="6">
        <f t="shared" si="0"/>
        <v>11220.055999999999</v>
      </c>
    </row>
    <row r="103" spans="1:29" x14ac:dyDescent="0.3">
      <c r="A103" s="2" t="s">
        <v>55</v>
      </c>
      <c r="B103" s="18">
        <v>8929.369999999999</v>
      </c>
      <c r="D103" t="str">
        <v>Vermont</v>
      </c>
      <c r="E103" s="6">
        <f t="shared" si="0"/>
        <v>8929.369999999999</v>
      </c>
    </row>
    <row r="104" spans="1:29" x14ac:dyDescent="0.3">
      <c r="A104" s="2" t="s">
        <v>28</v>
      </c>
      <c r="B104" s="18">
        <v>70636.719999999987</v>
      </c>
      <c r="D104" t="str">
        <v>Virginia</v>
      </c>
      <c r="E104" s="6">
        <f t="shared" si="0"/>
        <v>70636.719999999987</v>
      </c>
    </row>
    <row r="105" spans="1:29" x14ac:dyDescent="0.3">
      <c r="A105" s="2" t="s">
        <v>14</v>
      </c>
      <c r="B105" s="18">
        <v>138641.26999999993</v>
      </c>
      <c r="D105" t="str">
        <v>Washington</v>
      </c>
      <c r="E105" s="6">
        <f t="shared" si="0"/>
        <v>138641.26999999993</v>
      </c>
    </row>
    <row r="106" spans="1:29" x14ac:dyDescent="0.3">
      <c r="A106" s="2" t="s">
        <v>61</v>
      </c>
      <c r="B106" s="18">
        <v>1209.8240000000001</v>
      </c>
      <c r="D106" t="str">
        <v>West Virginia</v>
      </c>
      <c r="E106" s="6">
        <f t="shared" si="0"/>
        <v>1209.8240000000001</v>
      </c>
    </row>
    <row r="107" spans="1:29" x14ac:dyDescent="0.3">
      <c r="A107" s="2" t="s">
        <v>16</v>
      </c>
      <c r="B107" s="18">
        <v>32114.610000000019</v>
      </c>
      <c r="D107" t="str">
        <v>Wisconsin</v>
      </c>
      <c r="E107" s="6">
        <f t="shared" si="0"/>
        <v>32114.610000000019</v>
      </c>
    </row>
    <row r="108" spans="1:29" x14ac:dyDescent="0.3">
      <c r="A108" s="2" t="s">
        <v>60</v>
      </c>
      <c r="B108" s="18">
        <v>1603.136</v>
      </c>
      <c r="D108" t="str">
        <v>Wyoming</v>
      </c>
      <c r="E108" s="6">
        <f t="shared" si="0"/>
        <v>1603.136</v>
      </c>
    </row>
    <row r="109" spans="1:29" x14ac:dyDescent="0.3">
      <c r="A109" s="2" t="s">
        <v>63</v>
      </c>
      <c r="B109" s="18">
        <v>2297200.8603000003</v>
      </c>
      <c r="D109" t="str">
        <v>Grand Total</v>
      </c>
      <c r="E109" s="6">
        <f>GETPIVOTDATA("Sales",$A$59)</f>
        <v>2297200.8603000003</v>
      </c>
    </row>
    <row r="110" spans="1:29" x14ac:dyDescent="0.3">
      <c r="E110" s="6"/>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38A2C-98EE-49BA-95C9-C88B1B2C1ED9}">
  <dimension ref="A1"/>
  <sheetViews>
    <sheetView showGridLines="0" tabSelected="1" zoomScale="58" zoomScaleNormal="67" workbookViewId="0">
      <selection activeCell="AM51" sqref="AM51"/>
    </sheetView>
  </sheetViews>
  <sheetFormatPr defaultRowHeight="14.4" x14ac:dyDescent="0.3"/>
  <cols>
    <col min="1" max="16384" width="8.88671875" style="19"/>
  </cols>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Namitha reddy Poruti</dc:creator>
  <cp:lastModifiedBy>Namitha reddy Poruti</cp:lastModifiedBy>
  <dcterms:created xsi:type="dcterms:W3CDTF">2026-05-04T12:09:56Z</dcterms:created>
  <dcterms:modified xsi:type="dcterms:W3CDTF">2026-05-22T07:57:51Z</dcterms:modified>
</cp:coreProperties>
</file>