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aw4_st-andrews_ac_uk/Documents/Lecture Notes/Diss/src/data/"/>
    </mc:Choice>
  </mc:AlternateContent>
  <xr:revisionPtr revIDLastSave="0" documentId="8_{A00787ED-D4DC-464D-A53C-03AB7B8CCC43}" xr6:coauthVersionLast="47" xr6:coauthVersionMax="47" xr10:uidLastSave="{00000000-0000-0000-0000-000000000000}"/>
  <bookViews>
    <workbookView xWindow="-110" yWindow="-110" windowWidth="19420" windowHeight="10420"/>
  </bookViews>
  <sheets>
    <sheet name="summarydf" sheetId="1" r:id="rId1"/>
  </sheets>
  <calcPr calcId="0"/>
</workbook>
</file>

<file path=xl/calcChain.xml><?xml version="1.0" encoding="utf-8"?>
<calcChain xmlns="http://schemas.openxmlformats.org/spreadsheetml/2006/main">
  <c r="I16" i="1" l="1"/>
  <c r="J16" i="1"/>
  <c r="K16" i="1"/>
  <c r="L16" i="1"/>
  <c r="M16" i="1"/>
  <c r="H16" i="1"/>
  <c r="M14" i="1"/>
  <c r="L14" i="1"/>
  <c r="K14" i="1"/>
  <c r="J14" i="1"/>
  <c r="I14" i="1"/>
  <c r="H14" i="1"/>
  <c r="M12" i="1"/>
  <c r="I12" i="1"/>
  <c r="J12" i="1"/>
  <c r="K12" i="1"/>
  <c r="L12" i="1"/>
  <c r="H12" i="1"/>
  <c r="A10" i="1" a="1"/>
  <c r="A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<sst xmlns="http://schemas.openxmlformats.org/spreadsheetml/2006/main" count="14" uniqueCount="11">
  <si>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p</t>
  </si>
  <si>
    <t>model</t>
  </si>
  <si>
    <t>FP_mean</t>
  </si>
  <si>
    <t>FP_sd</t>
  </si>
  <si>
    <t>FN_mean</t>
  </si>
  <si>
    <t>FN_sd</t>
  </si>
  <si>
    <t>auc_mean</t>
  </si>
  <si>
    <t>auc_sd</t>
  </si>
  <si>
    <t>lasso</t>
  </si>
  <si>
    <t>rrf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</si>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</sst>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H12" sqref="H12:M12"/>
    </sheetView>
  </sheetViews>
  <sheetFormatPr defaultRowHeight="14.5" x14ac:dyDescent="0.35"/>
  <cols>
    <col min="4" max="5" width="15.453125" bestFit="1" customWidth="1"/>
    <col min="6" max="7" width="14.453125" bestFit="1" customWidth="1"/>
    <col min="8" max="8" width="16.36328125" customWidth="1"/>
    <col min="9" max="9" width="14.453125" bestFit="1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35">
      <c r="A2">
        <v>1</v>
      </c>
      <c r="B2">
        <v>500</v>
      </c>
      <c r="C2" t="s">
        <v>8</v>
      </c>
      <c r="D2" s="1">
        <v>17.72</v>
      </c>
      <c r="E2" s="1">
        <v>15.279933364919</v>
      </c>
      <c r="F2" s="1">
        <v>3.6</v>
      </c>
      <c r="G2" s="1">
        <v>0.921132372943677</v>
      </c>
      <c r="H2" s="1">
        <v>0.81402052300640504</v>
      </c>
      <c r="I2" s="1">
        <v>5.6268334324793098E-2</v>
      </c>
    </row>
    <row r="3" spans="1:13" x14ac:dyDescent="0.35">
      <c r="A3">
        <v>2</v>
      </c>
      <c r="B3">
        <v>500</v>
      </c>
      <c r="C3" t="s">
        <v>9</v>
      </c>
      <c r="D3" s="1">
        <v>21.97</v>
      </c>
      <c r="E3" s="1">
        <v>2.5124136248281701</v>
      </c>
      <c r="F3" s="1">
        <v>5.5</v>
      </c>
      <c r="G3" s="1">
        <v>0.70352647068144802</v>
      </c>
      <c r="H3" s="1">
        <v>0.70922384920634896</v>
      </c>
      <c r="I3" s="1">
        <v>6.7619340215502394E-2</v>
      </c>
    </row>
    <row r="4" spans="1:13" x14ac:dyDescent="0.35">
      <c r="A4">
        <v>3</v>
      </c>
      <c r="B4">
        <v>500</v>
      </c>
      <c r="C4" t="s">
        <v>10</v>
      </c>
      <c r="D4" s="1">
        <v>41.37</v>
      </c>
      <c r="E4" s="1">
        <v>16.095457041467899</v>
      </c>
      <c r="F4" s="1">
        <v>3.46</v>
      </c>
      <c r="G4" s="1">
        <v>1.0388416237290099</v>
      </c>
      <c r="H4" s="1">
        <v>0.85465888106338495</v>
      </c>
      <c r="I4" s="1">
        <v>4.4083016884713402E-2</v>
      </c>
    </row>
    <row r="5" spans="1:13" x14ac:dyDescent="0.35">
      <c r="A5">
        <v>4</v>
      </c>
      <c r="B5">
        <v>1000</v>
      </c>
      <c r="C5" t="s">
        <v>8</v>
      </c>
      <c r="D5" s="1">
        <v>18.350000000000001</v>
      </c>
      <c r="E5" s="1">
        <v>15.140003202433499</v>
      </c>
      <c r="F5" s="1">
        <v>3.61</v>
      </c>
      <c r="G5" s="1">
        <v>1.17116017760858</v>
      </c>
      <c r="H5" s="1">
        <v>0.80345943909032103</v>
      </c>
      <c r="I5" s="1">
        <v>5.6291666574161098E-2</v>
      </c>
    </row>
    <row r="6" spans="1:13" x14ac:dyDescent="0.35">
      <c r="A6">
        <v>5</v>
      </c>
      <c r="B6">
        <v>1000</v>
      </c>
      <c r="C6" t="s">
        <v>9</v>
      </c>
      <c r="D6" s="1">
        <v>21.83</v>
      </c>
      <c r="E6" s="1">
        <v>2.3314061305260698</v>
      </c>
      <c r="F6" s="1">
        <v>5.61</v>
      </c>
      <c r="G6" s="1">
        <v>0.56666666666666698</v>
      </c>
      <c r="H6" s="1">
        <v>0.68813841269841303</v>
      </c>
      <c r="I6" s="1">
        <v>6.57665437535907E-2</v>
      </c>
    </row>
    <row r="7" spans="1:13" x14ac:dyDescent="0.35">
      <c r="A7">
        <v>6</v>
      </c>
      <c r="B7">
        <v>1000</v>
      </c>
      <c r="C7" t="s">
        <v>10</v>
      </c>
      <c r="D7" s="1">
        <v>45.16</v>
      </c>
      <c r="E7" s="1">
        <v>15.0115914808484</v>
      </c>
      <c r="F7" s="1">
        <v>3.51</v>
      </c>
      <c r="G7" s="1">
        <v>1.1054959123041601</v>
      </c>
      <c r="H7" s="1">
        <v>0.85676465566146898</v>
      </c>
      <c r="I7" s="1">
        <v>4.1113631989911303E-2</v>
      </c>
    </row>
    <row r="10" spans="1:13" x14ac:dyDescent="0.35">
      <c r="A10" t="str" cm="1">
        <f t="array" ref="A10:G17">TRANSPOSE(B1:I7)</f>
        <v>p</v>
      </c>
      <c r="B10">
        <v>500</v>
      </c>
      <c r="C10">
        <v>500</v>
      </c>
      <c r="D10">
        <v>500</v>
      </c>
      <c r="E10">
        <v>1000</v>
      </c>
      <c r="F10">
        <v>1000</v>
      </c>
      <c r="G10">
        <v>1000</v>
      </c>
    </row>
    <row r="11" spans="1:13" x14ac:dyDescent="0.35">
      <c r="A11" t="str">
        <v>model</v>
      </c>
      <c r="B11" t="str">
        <v>lasso</v>
      </c>
      <c r="C11" t="str">
        <v>rrf</v>
      </c>
      <c r="D11" t="str">
        <v>ss</v>
      </c>
      <c r="E11" t="str">
        <v>lasso</v>
      </c>
      <c r="F11" t="str">
        <v>rrf</v>
      </c>
      <c r="G11" t="str">
        <v>ss</v>
      </c>
    </row>
    <row r="12" spans="1:13" x14ac:dyDescent="0.35">
      <c r="A12" t="str">
        <v>FP_mean</v>
      </c>
      <c r="B12" s="1">
        <v>17.72</v>
      </c>
      <c r="C12" s="1">
        <v>21.97</v>
      </c>
      <c r="D12" s="1">
        <v>41.37</v>
      </c>
      <c r="E12" s="1">
        <v>18.350000000000001</v>
      </c>
      <c r="F12" s="1">
        <v>21.83</v>
      </c>
      <c r="G12" s="1">
        <v>45.16</v>
      </c>
      <c r="H12" t="str">
        <f>B12&amp;" ("&amp;ROUND(B13,2)&amp;")"</f>
        <v>17.72 (15.28)</v>
      </c>
      <c r="I12" t="str">
        <f t="shared" ref="I12:L12" si="0">C12&amp;" ("&amp;ROUND(C13,2)&amp;")"</f>
        <v>21.97 (2.51)</v>
      </c>
      <c r="J12" t="str">
        <f t="shared" si="0"/>
        <v>41.37 (16.1)</v>
      </c>
      <c r="K12" t="str">
        <f t="shared" si="0"/>
        <v>18.35 (15.14)</v>
      </c>
      <c r="L12" t="str">
        <f t="shared" si="0"/>
        <v>21.83 (2.33)</v>
      </c>
      <c r="M12" t="str">
        <f>G12&amp;" ("&amp;ROUND(G13,2)&amp;")"</f>
        <v>45.16 (15.01)</v>
      </c>
    </row>
    <row r="13" spans="1:13" x14ac:dyDescent="0.35">
      <c r="A13" t="str">
        <v>FP_sd</v>
      </c>
      <c r="B13" s="1">
        <v>15.279933364919</v>
      </c>
      <c r="C13" s="1">
        <v>2.5124136248281701</v>
      </c>
      <c r="D13" s="1">
        <v>16.095457041467899</v>
      </c>
      <c r="E13" s="1">
        <v>15.140003202433499</v>
      </c>
      <c r="F13" s="1">
        <v>2.3314061305260698</v>
      </c>
      <c r="G13" s="1">
        <v>15.0115914808484</v>
      </c>
    </row>
    <row r="14" spans="1:13" x14ac:dyDescent="0.35">
      <c r="A14" t="str">
        <v>FN_mean</v>
      </c>
      <c r="B14" s="1">
        <v>3.6</v>
      </c>
      <c r="C14" s="1">
        <v>5.5</v>
      </c>
      <c r="D14" s="1">
        <v>3.46</v>
      </c>
      <c r="E14" s="1">
        <v>3.61</v>
      </c>
      <c r="F14" s="1">
        <v>5.61</v>
      </c>
      <c r="G14" s="1">
        <v>3.51</v>
      </c>
      <c r="H14" t="str">
        <f>B14&amp;" ("&amp;ROUND(B15,2)&amp;")"</f>
        <v>3.6 (0.92)</v>
      </c>
      <c r="I14" t="str">
        <f t="shared" ref="I14" si="1">C14&amp;" ("&amp;ROUND(C15,2)&amp;")"</f>
        <v>5.5 (0.7)</v>
      </c>
      <c r="J14" t="str">
        <f t="shared" ref="J14" si="2">D14&amp;" ("&amp;ROUND(D15,2)&amp;")"</f>
        <v>3.46 (1.04)</v>
      </c>
      <c r="K14" t="str">
        <f t="shared" ref="K14" si="3">E14&amp;" ("&amp;ROUND(E15,2)&amp;")"</f>
        <v>3.61 (1.17)</v>
      </c>
      <c r="L14" t="str">
        <f t="shared" ref="L14" si="4">F14&amp;" ("&amp;ROUND(F15,2)&amp;")"</f>
        <v>5.61 (0.57)</v>
      </c>
      <c r="M14" t="str">
        <f>G14&amp;" ("&amp;ROUND(G15,2)&amp;")"</f>
        <v>3.51 (1.11)</v>
      </c>
    </row>
    <row r="15" spans="1:13" x14ac:dyDescent="0.35">
      <c r="A15" t="str">
        <v>FN_sd</v>
      </c>
      <c r="B15" s="1">
        <v>0.921132372943677</v>
      </c>
      <c r="C15" s="1">
        <v>0.70352647068144802</v>
      </c>
      <c r="D15" s="1">
        <v>1.0388416237290099</v>
      </c>
      <c r="E15" s="1">
        <v>1.17116017760858</v>
      </c>
      <c r="F15" s="1">
        <v>0.56666666666666698</v>
      </c>
      <c r="G15" s="1">
        <v>1.1054959123041601</v>
      </c>
    </row>
    <row r="16" spans="1:13" x14ac:dyDescent="0.35">
      <c r="A16" t="str">
        <v>auc_mean</v>
      </c>
      <c r="B16" s="1">
        <v>0.81402052300640504</v>
      </c>
      <c r="C16" s="1">
        <v>0.70922384920634896</v>
      </c>
      <c r="D16" s="1">
        <v>0.85465888106338495</v>
      </c>
      <c r="E16" s="1">
        <v>0.80345943909032103</v>
      </c>
      <c r="F16" s="1">
        <v>0.68813841269841303</v>
      </c>
      <c r="G16" s="1">
        <v>0.85676465566146898</v>
      </c>
      <c r="H16" t="str">
        <f>ROUND(B16,3)&amp;" ("&amp;ROUND(B17,2)&amp;")"</f>
        <v>0.814 (0.06)</v>
      </c>
      <c r="I16" t="str">
        <f t="shared" ref="I16:M16" si="5">ROUND(C16,3)&amp;" ("&amp;ROUND(C17,2)&amp;")"</f>
        <v>0.709 (0.07)</v>
      </c>
      <c r="J16" t="str">
        <f t="shared" si="5"/>
        <v>0.855 (0.04)</v>
      </c>
      <c r="K16" t="str">
        <f t="shared" si="5"/>
        <v>0.803 (0.06)</v>
      </c>
      <c r="L16" t="str">
        <f t="shared" si="5"/>
        <v>0.688 (0.07)</v>
      </c>
      <c r="M16" t="str">
        <f t="shared" si="5"/>
        <v>0.857 (0.04)</v>
      </c>
    </row>
    <row r="17" spans="1:7" x14ac:dyDescent="0.35">
      <c r="A17" t="str">
        <v>auc_sd</v>
      </c>
      <c r="B17" s="1">
        <v>5.6268334324793098E-2</v>
      </c>
      <c r="C17" s="1">
        <v>6.7619340215502394E-2</v>
      </c>
      <c r="D17" s="1">
        <v>4.4083016884713402E-2</v>
      </c>
      <c r="E17" s="1">
        <v>5.6291666574161098E-2</v>
      </c>
      <c r="F17" s="1">
        <v>6.57665437535907E-2</v>
      </c>
      <c r="G17" s="1">
        <v>4.1113631989911303E-2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Nishithe Welandawe</dc:creator>
  <cp:lastModifiedBy>Nishithe Welandawe</cp:lastModifiedBy>
  <dcterms:modified xsi:type="dcterms:W3CDTF">2023-04-06T00:31:58Z</dcterms:modified>
</cp:coreProperties>
</file>