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jjalas\Downloads\NERProject_Ramya\evalnlp-supplementary-material\"/>
    </mc:Choice>
  </mc:AlternateContent>
  <bookViews>
    <workbookView xWindow="0" yWindow="0" windowWidth="20490" windowHeight="7755" activeTab="1"/>
  </bookViews>
  <sheets>
    <sheet name="Blackbox-DetailedPerformanceTab" sheetId="3" r:id="rId1"/>
    <sheet name="BlackboxEval" sheetId="1" r:id="rId2"/>
    <sheet name="TrainingEval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40" i="1"/>
  <c r="E40" i="1"/>
</calcChain>
</file>

<file path=xl/sharedStrings.xml><?xml version="1.0" encoding="utf-8"?>
<sst xmlns="http://schemas.openxmlformats.org/spreadsheetml/2006/main" count="204" uniqueCount="97">
  <si>
    <t>Setting</t>
  </si>
  <si>
    <t>Stanza-All</t>
  </si>
  <si>
    <t>Stanza-PER</t>
  </si>
  <si>
    <t>None</t>
  </si>
  <si>
    <t>Perturb_2</t>
  </si>
  <si>
    <t>Perturb_3</t>
  </si>
  <si>
    <t>Perturb_4</t>
  </si>
  <si>
    <t>Perturb_5</t>
  </si>
  <si>
    <t>Genre</t>
  </si>
  <si>
    <t>Stanza</t>
  </si>
  <si>
    <t>Spacy</t>
  </si>
  <si>
    <t>SparkNLP</t>
  </si>
  <si>
    <t>News (bn, mz, nw)</t>
  </si>
  <si>
    <t>News Conversation (bc)</t>
  </si>
  <si>
    <t>Phone conversation (tc)</t>
  </si>
  <si>
    <t>web logs (wb)</t>
  </si>
  <si>
    <t>Spacy-All</t>
  </si>
  <si>
    <t>Spacy-PER</t>
  </si>
  <si>
    <t>Source Wise</t>
  </si>
  <si>
    <t>Source</t>
  </si>
  <si>
    <t>bn</t>
  </si>
  <si>
    <t>bc</t>
  </si>
  <si>
    <t>mz</t>
  </si>
  <si>
    <t>nw</t>
  </si>
  <si>
    <t>tc</t>
  </si>
  <si>
    <t>wb</t>
  </si>
  <si>
    <t>SparkNLP-All</t>
  </si>
  <si>
    <t>SparkNLP-PER</t>
  </si>
  <si>
    <t>Train</t>
  </si>
  <si>
    <t>Dev</t>
  </si>
  <si>
    <t>Test</t>
  </si>
  <si>
    <t>news</t>
  </si>
  <si>
    <t>news+wb+tc</t>
  </si>
  <si>
    <t>news+tc+bc</t>
  </si>
  <si>
    <t>wb+tc+bc</t>
  </si>
  <si>
    <t>Spark</t>
  </si>
  <si>
    <t>Perturb_1</t>
  </si>
  <si>
    <t>Category wise performance on the OntoNotes test set, with the default models from libraries, not what we trained on</t>
  </si>
  <si>
    <t>NE Category</t>
  </si>
  <si>
    <t>P</t>
  </si>
  <si>
    <t>R</t>
  </si>
  <si>
    <t>F</t>
  </si>
  <si>
    <t>CARDINAL</t>
  </si>
  <si>
    <t>DATE</t>
  </si>
  <si>
    <t>EVENT</t>
  </si>
  <si>
    <t>FAC</t>
  </si>
  <si>
    <t>GPE</t>
  </si>
  <si>
    <t>LANGUAGE</t>
  </si>
  <si>
    <t>LAW</t>
  </si>
  <si>
    <t>LOC</t>
  </si>
  <si>
    <t>MONEY</t>
  </si>
  <si>
    <t>NORP</t>
  </si>
  <si>
    <t>ORDINAL</t>
  </si>
  <si>
    <t>ORG</t>
  </si>
  <si>
    <t>PERCENT</t>
  </si>
  <si>
    <t>PERSON</t>
  </si>
  <si>
    <t>PRODUCT</t>
  </si>
  <si>
    <t>QUANTITY</t>
  </si>
  <si>
    <t>TIME</t>
  </si>
  <si>
    <t>WORK_OF_ART</t>
  </si>
  <si>
    <t>micro avg</t>
  </si>
  <si>
    <t>macro avg</t>
  </si>
  <si>
    <t>weighted avg</t>
  </si>
  <si>
    <t>Official reported:</t>
  </si>
  <si>
    <t>https://stanfordnlp.github.io/stanza/performance.html</t>
  </si>
  <si>
    <t>Spacy (trf model)</t>
  </si>
  <si>
    <t>precision</t>
  </si>
  <si>
    <t>recall</t>
  </si>
  <si>
    <t>f1-score</t>
  </si>
  <si>
    <t>Micro avg</t>
  </si>
  <si>
    <t>Macro avg</t>
  </si>
  <si>
    <t>Weighted Avg</t>
  </si>
  <si>
    <t>official</t>
  </si>
  <si>
    <t>Official</t>
  </si>
  <si>
    <t>https://nlp.johnsnowlabs.com/2020/12/05/onto_bert_base_cased_en.html</t>
  </si>
  <si>
    <t>Random Splits</t>
  </si>
  <si>
    <t>steps -&gt;</t>
  </si>
  <si>
    <t>Fold1</t>
  </si>
  <si>
    <t>Fold2</t>
  </si>
  <si>
    <t>Fold3</t>
  </si>
  <si>
    <t>Fold4</t>
  </si>
  <si>
    <t>Fold5</t>
  </si>
  <si>
    <t>Fold6</t>
  </si>
  <si>
    <t>Fold7</t>
  </si>
  <si>
    <t>Fold8</t>
  </si>
  <si>
    <t>Fold9</t>
  </si>
  <si>
    <t>Fold10</t>
  </si>
  <si>
    <t>MEAN</t>
  </si>
  <si>
    <t>MIN</t>
  </si>
  <si>
    <t>MAX</t>
  </si>
  <si>
    <t>original numbers</t>
  </si>
  <si>
    <t>train: news+bc+wb</t>
  </si>
  <si>
    <t>dev: tc</t>
  </si>
  <si>
    <t>Model trained and tuned on 1/4 genres, but tested on all genres</t>
  </si>
  <si>
    <t>(news is largest, so doing only with that)</t>
  </si>
  <si>
    <t>Input Perturbations</t>
  </si>
  <si>
    <t>https://github.com/explosion/spacy-models/releases/tag/en_core_web_trf-3.2.0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</si>
</sst>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1" xfId="1" applyBorder="1" applyAlignment="1">
      <alignment vertical="center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3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Input Perturbations - Stanza</a:t>
            </a:r>
          </a:p>
        </c:rich>
      </c:tx>
      <c:layout>
        <c:manualLayout>
          <c:xMode val="edge"/>
          <c:yMode val="edge"/>
          <c:x val="0.268263779527559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BlackboxEval!$B$2</c:f>
              <c:strCache>
                <c:ptCount val="1"/>
                <c:pt idx="0">
                  <c:v>Stanza-All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BlackboxEval!$A$3:$A$8</c:f>
              <c:strCache>
                <c:ptCount val="6"/>
                <c:pt idx="0">
                  <c:v>None</c:v>
                </c:pt>
                <c:pt idx="1">
                  <c:v>Perturb_1</c:v>
                </c:pt>
                <c:pt idx="2">
                  <c:v>Perturb_2</c:v>
                </c:pt>
                <c:pt idx="3">
                  <c:v>Perturb_3</c:v>
                </c:pt>
                <c:pt idx="4">
                  <c:v>Perturb_4</c:v>
                </c:pt>
                <c:pt idx="5">
                  <c:v>Perturb_5</c:v>
                </c:pt>
              </c:strCache>
            </c:strRef>
          </c:cat>
          <c:val>
            <c:numRef>
              <c:f>BlackboxEval!$B$3:$B$8</c:f>
              <c:numCache>
                <c:formatCode>General</c:formatCode>
                <c:ptCount val="6"/>
                <c:pt idx="0">
                  <c:v>88.71</c:v>
                </c:pt>
                <c:pt idx="1">
                  <c:v>88.66</c:v>
                </c:pt>
                <c:pt idx="2">
                  <c:v>87.8</c:v>
                </c:pt>
                <c:pt idx="3">
                  <c:v>87.95</c:v>
                </c:pt>
                <c:pt idx="4">
                  <c:v>85.57</c:v>
                </c:pt>
                <c:pt idx="5">
                  <c:v>87.88</c:v>
                </c:pt>
              </c:numCache>
            </c:numRef>
          </c:val>
        </c:ser>
        <c:ser>
          <c:idx val="1"/>
          <c:order val="1"/>
          <c:tx>
            <c:strRef>
              <c:f>BlackboxEval!$C$2</c:f>
              <c:strCache>
                <c:ptCount val="1"/>
                <c:pt idx="0">
                  <c:v>Stanza-PER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BlackboxEval!$A$3:$A$8</c:f>
              <c:strCache>
                <c:ptCount val="6"/>
                <c:pt idx="0">
                  <c:v>None</c:v>
                </c:pt>
                <c:pt idx="1">
                  <c:v>Perturb_1</c:v>
                </c:pt>
                <c:pt idx="2">
                  <c:v>Perturb_2</c:v>
                </c:pt>
                <c:pt idx="3">
                  <c:v>Perturb_3</c:v>
                </c:pt>
                <c:pt idx="4">
                  <c:v>Perturb_4</c:v>
                </c:pt>
                <c:pt idx="5">
                  <c:v>Perturb_5</c:v>
                </c:pt>
              </c:strCache>
            </c:strRef>
          </c:cat>
          <c:val>
            <c:numRef>
              <c:f>BlackboxEval!$C$3:$C$8</c:f>
              <c:numCache>
                <c:formatCode>General</c:formatCode>
                <c:ptCount val="6"/>
                <c:pt idx="0">
                  <c:v>93.29</c:v>
                </c:pt>
                <c:pt idx="1">
                  <c:v>93</c:v>
                </c:pt>
                <c:pt idx="2">
                  <c:v>88.18</c:v>
                </c:pt>
                <c:pt idx="3">
                  <c:v>90.35</c:v>
                </c:pt>
                <c:pt idx="4">
                  <c:v>80.75</c:v>
                </c:pt>
                <c:pt idx="5">
                  <c:v>90.15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67216"/>
        <c:axId val="202467608"/>
      </c:barChart>
      <c:catAx>
        <c:axId val="2024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7608"/>
        <c:crosses val="autoZero"/>
        <c:auto val="1"/>
        <c:lblAlgn val="ctr"/>
        <c:lblOffset val="100"/>
        <c:noMultiLvlLbl val="0"/>
      </c:catAx>
      <c:valAx>
        <c:axId val="202467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72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Genre</a:t>
            </a:r>
            <a:r>
              <a:rPr lang="en-CA" baseline="0"/>
              <a:t> wise performance of pre-trained NER models</a:t>
            </a:r>
            <a:endParaRPr lang="en-CA"/>
          </a:p>
        </c:rich>
      </c:tx>
      <c:layout>
        <c:manualLayout>
          <c:xMode val="edge"/>
          <c:yMode val="edge"/>
          <c:x val="0.102606057980525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BlackboxEval!$C$24</c:f>
              <c:strCache>
                <c:ptCount val="1"/>
                <c:pt idx="0">
                  <c:v>Stanza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BlackboxEval!$B$25:$B$28</c:f>
              <c:strCache>
                <c:ptCount val="4"/>
                <c:pt idx="0">
                  <c:v>News (bn, mz, nw)</c:v>
                </c:pt>
                <c:pt idx="1">
                  <c:v>News Conversation (bc)</c:v>
                </c:pt>
                <c:pt idx="2">
                  <c:v>Phone conversation (tc)</c:v>
                </c:pt>
                <c:pt idx="3">
                  <c:v>web logs (wb)</c:v>
                </c:pt>
              </c:strCache>
            </c:strRef>
          </c:cat>
          <c:val>
            <c:numRef>
              <c:f>BlackboxEval!$C$25:$C$28</c:f>
              <c:numCache>
                <c:formatCode>General</c:formatCode>
                <c:ptCount val="4"/>
                <c:pt idx="0">
                  <c:v>90.41</c:v>
                </c:pt>
                <c:pt idx="1">
                  <c:v>88.35</c:v>
                </c:pt>
                <c:pt idx="2">
                  <c:v>76.680000000000007</c:v>
                </c:pt>
                <c:pt idx="3">
                  <c:v>81.2</c:v>
                </c:pt>
              </c:numCache>
            </c:numRef>
          </c:val>
        </c:ser>
        <c:ser>
          <c:idx val="1"/>
          <c:order val="1"/>
          <c:tx>
            <c:strRef>
              <c:f>BlackboxEval!$D$24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BlackboxEval!$B$25:$B$28</c:f>
              <c:strCache>
                <c:ptCount val="4"/>
                <c:pt idx="0">
                  <c:v>News (bn, mz, nw)</c:v>
                </c:pt>
                <c:pt idx="1">
                  <c:v>News Conversation (bc)</c:v>
                </c:pt>
                <c:pt idx="2">
                  <c:v>Phone conversation (tc)</c:v>
                </c:pt>
                <c:pt idx="3">
                  <c:v>web logs (wb)</c:v>
                </c:pt>
              </c:strCache>
            </c:strRef>
          </c:cat>
          <c:val>
            <c:numRef>
              <c:f>BlackboxEval!$D$25:$D$28</c:f>
              <c:numCache>
                <c:formatCode>General</c:formatCode>
                <c:ptCount val="4"/>
                <c:pt idx="0">
                  <c:v>90.79</c:v>
                </c:pt>
                <c:pt idx="1">
                  <c:v>88.72</c:v>
                </c:pt>
                <c:pt idx="2">
                  <c:v>71.16</c:v>
                </c:pt>
                <c:pt idx="3">
                  <c:v>82.81</c:v>
                </c:pt>
              </c:numCache>
            </c:numRef>
          </c:val>
        </c:ser>
        <c:ser>
          <c:idx val="2"/>
          <c:order val="2"/>
          <c:tx>
            <c:strRef>
              <c:f>BlackboxEval!$E$24</c:f>
              <c:strCache>
                <c:ptCount val="1"/>
                <c:pt idx="0">
                  <c:v>SparkNLP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BlackboxEval!$B$25:$B$28</c:f>
              <c:strCache>
                <c:ptCount val="4"/>
                <c:pt idx="0">
                  <c:v>News (bn, mz, nw)</c:v>
                </c:pt>
                <c:pt idx="1">
                  <c:v>News Conversation (bc)</c:v>
                </c:pt>
                <c:pt idx="2">
                  <c:v>Phone conversation (tc)</c:v>
                </c:pt>
                <c:pt idx="3">
                  <c:v>web logs (wb)</c:v>
                </c:pt>
              </c:strCache>
            </c:strRef>
          </c:cat>
          <c:val>
            <c:numRef>
              <c:f>BlackboxEval!$E$25:$E$28</c:f>
              <c:numCache>
                <c:formatCode>General</c:formatCode>
                <c:ptCount val="4"/>
                <c:pt idx="0">
                  <c:v>90.47</c:v>
                </c:pt>
                <c:pt idx="1">
                  <c:v>87.59</c:v>
                </c:pt>
                <c:pt idx="2">
                  <c:v>78.37</c:v>
                </c:pt>
                <c:pt idx="3">
                  <c:v>80.11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68392"/>
        <c:axId val="202468784"/>
      </c:barChart>
      <c:catAx>
        <c:axId val="20246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8784"/>
        <c:crosses val="autoZero"/>
        <c:auto val="1"/>
        <c:lblAlgn val="ctr"/>
        <c:lblOffset val="100"/>
        <c:noMultiLvlLbl val="0"/>
      </c:catAx>
      <c:valAx>
        <c:axId val="2024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Input Perturbations - Spacy</a:t>
            </a:r>
          </a:p>
          <a:p>
            <a:pPr>
              <a:defRPr/>
            </a:pP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BlackboxEval!$E$2</c:f>
              <c:strCache>
                <c:ptCount val="1"/>
                <c:pt idx="0">
                  <c:v>Spacy-All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BlackboxEval!$A$3:$A$8</c:f>
              <c:strCache>
                <c:ptCount val="6"/>
                <c:pt idx="0">
                  <c:v>None</c:v>
                </c:pt>
                <c:pt idx="1">
                  <c:v>Perturb_1</c:v>
                </c:pt>
                <c:pt idx="2">
                  <c:v>Perturb_2</c:v>
                </c:pt>
                <c:pt idx="3">
                  <c:v>Perturb_3</c:v>
                </c:pt>
                <c:pt idx="4">
                  <c:v>Perturb_4</c:v>
                </c:pt>
                <c:pt idx="5">
                  <c:v>Perturb_5</c:v>
                </c:pt>
              </c:strCache>
            </c:strRef>
          </c:cat>
          <c:val>
            <c:numRef>
              <c:f>BlackboxEval!$E$3:$E$8</c:f>
              <c:numCache>
                <c:formatCode>General</c:formatCode>
                <c:ptCount val="6"/>
                <c:pt idx="0">
                  <c:v>89.09</c:v>
                </c:pt>
                <c:pt idx="1">
                  <c:v>88.29</c:v>
                </c:pt>
                <c:pt idx="2">
                  <c:v>88.75</c:v>
                </c:pt>
                <c:pt idx="3">
                  <c:v>88.34</c:v>
                </c:pt>
                <c:pt idx="4">
                  <c:v>86.74</c:v>
                </c:pt>
                <c:pt idx="5">
                  <c:v>88.42</c:v>
                </c:pt>
              </c:numCache>
            </c:numRef>
          </c:val>
        </c:ser>
        <c:ser>
          <c:idx val="1"/>
          <c:order val="1"/>
          <c:tx>
            <c:strRef>
              <c:f>BlackboxEval!$F$2</c:f>
              <c:strCache>
                <c:ptCount val="1"/>
                <c:pt idx="0">
                  <c:v>Spacy-PER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BlackboxEval!$A$3:$A$8</c:f>
              <c:strCache>
                <c:ptCount val="6"/>
                <c:pt idx="0">
                  <c:v>None</c:v>
                </c:pt>
                <c:pt idx="1">
                  <c:v>Perturb_1</c:v>
                </c:pt>
                <c:pt idx="2">
                  <c:v>Perturb_2</c:v>
                </c:pt>
                <c:pt idx="3">
                  <c:v>Perturb_3</c:v>
                </c:pt>
                <c:pt idx="4">
                  <c:v>Perturb_4</c:v>
                </c:pt>
                <c:pt idx="5">
                  <c:v>Perturb_5</c:v>
                </c:pt>
              </c:strCache>
            </c:strRef>
          </c:cat>
          <c:val>
            <c:numRef>
              <c:f>BlackboxEval!$F$3:$F$8</c:f>
              <c:numCache>
                <c:formatCode>General</c:formatCode>
                <c:ptCount val="6"/>
                <c:pt idx="0">
                  <c:v>93.51</c:v>
                </c:pt>
                <c:pt idx="1">
                  <c:v>91.51</c:v>
                </c:pt>
                <c:pt idx="2">
                  <c:v>92.13</c:v>
                </c:pt>
                <c:pt idx="3">
                  <c:v>90.84</c:v>
                </c:pt>
                <c:pt idx="4">
                  <c:v>83.64</c:v>
                </c:pt>
                <c:pt idx="5">
                  <c:v>91.37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51632"/>
        <c:axId val="470276176"/>
      </c:barChart>
      <c:catAx>
        <c:axId val="203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6176"/>
        <c:crosses val="autoZero"/>
        <c:auto val="1"/>
        <c:lblAlgn val="ctr"/>
        <c:lblOffset val="100"/>
        <c:noMultiLvlLbl val="0"/>
      </c:catAx>
      <c:valAx>
        <c:axId val="470276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16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Source wise performance of pre-trained NER models</a:t>
            </a:r>
            <a:endParaRPr lang="en-C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BlackboxEval!$C$32</c:f>
              <c:strCache>
                <c:ptCount val="1"/>
                <c:pt idx="0">
                  <c:v>Stanza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BlackboxEval!$B$33:$B$38</c:f>
              <c:strCache>
                <c:ptCount val="6"/>
                <c:pt idx="0">
                  <c:v>bn</c:v>
                </c:pt>
                <c:pt idx="1">
                  <c:v>mz</c:v>
                </c:pt>
                <c:pt idx="2">
                  <c:v>nw</c:v>
                </c:pt>
                <c:pt idx="3">
                  <c:v>bc</c:v>
                </c:pt>
                <c:pt idx="4">
                  <c:v>tc</c:v>
                </c:pt>
                <c:pt idx="5">
                  <c:v>wb</c:v>
                </c:pt>
              </c:strCache>
            </c:strRef>
          </c:cat>
          <c:val>
            <c:numRef>
              <c:f>BlackboxEval!$C$33:$C$38</c:f>
              <c:numCache>
                <c:formatCode>General</c:formatCode>
                <c:ptCount val="6"/>
                <c:pt idx="0">
                  <c:v>91.82</c:v>
                </c:pt>
                <c:pt idx="1">
                  <c:v>85.97</c:v>
                </c:pt>
                <c:pt idx="2">
                  <c:v>90.87</c:v>
                </c:pt>
                <c:pt idx="3">
                  <c:v>88.35</c:v>
                </c:pt>
                <c:pt idx="4">
                  <c:v>76.680000000000007</c:v>
                </c:pt>
                <c:pt idx="5">
                  <c:v>81.2</c:v>
                </c:pt>
              </c:numCache>
            </c:numRef>
          </c:val>
        </c:ser>
        <c:ser>
          <c:idx val="1"/>
          <c:order val="1"/>
          <c:tx>
            <c:strRef>
              <c:f>BlackboxEval!$D$32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BlackboxEval!$B$33:$B$38</c:f>
              <c:strCache>
                <c:ptCount val="6"/>
                <c:pt idx="0">
                  <c:v>bn</c:v>
                </c:pt>
                <c:pt idx="1">
                  <c:v>mz</c:v>
                </c:pt>
                <c:pt idx="2">
                  <c:v>nw</c:v>
                </c:pt>
                <c:pt idx="3">
                  <c:v>bc</c:v>
                </c:pt>
                <c:pt idx="4">
                  <c:v>tc</c:v>
                </c:pt>
                <c:pt idx="5">
                  <c:v>wb</c:v>
                </c:pt>
              </c:strCache>
            </c:strRef>
          </c:cat>
          <c:val>
            <c:numRef>
              <c:f>BlackboxEval!$D$33:$D$38</c:f>
              <c:numCache>
                <c:formatCode>General</c:formatCode>
                <c:ptCount val="6"/>
                <c:pt idx="0">
                  <c:v>91.64</c:v>
                </c:pt>
                <c:pt idx="1">
                  <c:v>88.72</c:v>
                </c:pt>
                <c:pt idx="2">
                  <c:v>86.14</c:v>
                </c:pt>
                <c:pt idx="3">
                  <c:v>91.55</c:v>
                </c:pt>
                <c:pt idx="4">
                  <c:v>71.16</c:v>
                </c:pt>
                <c:pt idx="5">
                  <c:v>82.81</c:v>
                </c:pt>
              </c:numCache>
            </c:numRef>
          </c:val>
        </c:ser>
        <c:ser>
          <c:idx val="2"/>
          <c:order val="2"/>
          <c:tx>
            <c:strRef>
              <c:f>BlackboxEval!$E$32</c:f>
              <c:strCache>
                <c:ptCount val="1"/>
                <c:pt idx="0">
                  <c:v>SparkNLP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BlackboxEval!$B$33:$B$38</c:f>
              <c:strCache>
                <c:ptCount val="6"/>
                <c:pt idx="0">
                  <c:v>bn</c:v>
                </c:pt>
                <c:pt idx="1">
                  <c:v>mz</c:v>
                </c:pt>
                <c:pt idx="2">
                  <c:v>nw</c:v>
                </c:pt>
                <c:pt idx="3">
                  <c:v>bc</c:v>
                </c:pt>
                <c:pt idx="4">
                  <c:v>tc</c:v>
                </c:pt>
                <c:pt idx="5">
                  <c:v>wb</c:v>
                </c:pt>
              </c:strCache>
            </c:strRef>
          </c:cat>
          <c:val>
            <c:numRef>
              <c:f>BlackboxEval!$E$33:$E$38</c:f>
              <c:numCache>
                <c:formatCode>General</c:formatCode>
                <c:ptCount val="6"/>
                <c:pt idx="0">
                  <c:v>90.93</c:v>
                </c:pt>
                <c:pt idx="1">
                  <c:v>87.73</c:v>
                </c:pt>
                <c:pt idx="2">
                  <c:v>90.96</c:v>
                </c:pt>
                <c:pt idx="3">
                  <c:v>87.59</c:v>
                </c:pt>
                <c:pt idx="4">
                  <c:v>78.38</c:v>
                </c:pt>
                <c:pt idx="5">
                  <c:v>80.11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78528"/>
        <c:axId val="470278920"/>
      </c:barChart>
      <c:catAx>
        <c:axId val="4702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8920"/>
        <c:crosses val="autoZero"/>
        <c:auto val="1"/>
        <c:lblAlgn val="ctr"/>
        <c:lblOffset val="100"/>
        <c:noMultiLvlLbl val="0"/>
      </c:catAx>
      <c:valAx>
        <c:axId val="4702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Input Perturbations -SparkNLP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BlackboxEval!$H$2</c:f>
              <c:strCache>
                <c:ptCount val="1"/>
                <c:pt idx="0">
                  <c:v>SparkNLP-All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BlackboxEval!$A$3:$A$8</c:f>
              <c:strCache>
                <c:ptCount val="6"/>
                <c:pt idx="0">
                  <c:v>None</c:v>
                </c:pt>
                <c:pt idx="1">
                  <c:v>Perturb_1</c:v>
                </c:pt>
                <c:pt idx="2">
                  <c:v>Perturb_2</c:v>
                </c:pt>
                <c:pt idx="3">
                  <c:v>Perturb_3</c:v>
                </c:pt>
                <c:pt idx="4">
                  <c:v>Perturb_4</c:v>
                </c:pt>
                <c:pt idx="5">
                  <c:v>Perturb_5</c:v>
                </c:pt>
              </c:strCache>
            </c:strRef>
          </c:cat>
          <c:val>
            <c:numRef>
              <c:f>BlackboxEval!$H$3:$H$8</c:f>
              <c:numCache>
                <c:formatCode>General</c:formatCode>
                <c:ptCount val="6"/>
                <c:pt idx="0">
                  <c:v>88.6</c:v>
                </c:pt>
                <c:pt idx="1">
                  <c:v>86.21</c:v>
                </c:pt>
                <c:pt idx="2">
                  <c:v>88.14</c:v>
                </c:pt>
                <c:pt idx="3">
                  <c:v>88</c:v>
                </c:pt>
                <c:pt idx="4">
                  <c:v>85.24</c:v>
                </c:pt>
                <c:pt idx="5">
                  <c:v>87.84</c:v>
                </c:pt>
              </c:numCache>
            </c:numRef>
          </c:val>
        </c:ser>
        <c:ser>
          <c:idx val="1"/>
          <c:order val="1"/>
          <c:tx>
            <c:strRef>
              <c:f>BlackboxEval!$I$2</c:f>
              <c:strCache>
                <c:ptCount val="1"/>
                <c:pt idx="0">
                  <c:v>SparkNLP-PER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BlackboxEval!$A$3:$A$8</c:f>
              <c:strCache>
                <c:ptCount val="6"/>
                <c:pt idx="0">
                  <c:v>None</c:v>
                </c:pt>
                <c:pt idx="1">
                  <c:v>Perturb_1</c:v>
                </c:pt>
                <c:pt idx="2">
                  <c:v>Perturb_2</c:v>
                </c:pt>
                <c:pt idx="3">
                  <c:v>Perturb_3</c:v>
                </c:pt>
                <c:pt idx="4">
                  <c:v>Perturb_4</c:v>
                </c:pt>
                <c:pt idx="5">
                  <c:v>Perturb_5</c:v>
                </c:pt>
              </c:strCache>
            </c:strRef>
          </c:cat>
          <c:val>
            <c:numRef>
              <c:f>BlackboxEval!$I$3:$I$8</c:f>
              <c:numCache>
                <c:formatCode>General</c:formatCode>
                <c:ptCount val="6"/>
                <c:pt idx="0">
                  <c:v>93.11</c:v>
                </c:pt>
                <c:pt idx="1">
                  <c:v>82.98</c:v>
                </c:pt>
                <c:pt idx="2">
                  <c:v>90.48</c:v>
                </c:pt>
                <c:pt idx="3">
                  <c:v>91.22</c:v>
                </c:pt>
                <c:pt idx="4">
                  <c:v>80.61</c:v>
                </c:pt>
                <c:pt idx="5">
                  <c:v>90.26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48848"/>
        <c:axId val="470349240"/>
      </c:barChart>
      <c:catAx>
        <c:axId val="4703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49240"/>
        <c:crosses val="autoZero"/>
        <c:auto val="1"/>
        <c:lblAlgn val="ctr"/>
        <c:lblOffset val="100"/>
        <c:noMultiLvlLbl val="0"/>
      </c:catAx>
      <c:valAx>
        <c:axId val="470349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with 3 genres,</a:t>
            </a:r>
            <a:r>
              <a:rPr lang="en-CA" baseline="0"/>
              <a:t> with dev set from 4th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TrainingEval!$D$1</c:f>
              <c:strCache>
                <c:ptCount val="1"/>
                <c:pt idx="0">
                  <c:v>Spacy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TrainingEval!$A$2:$C$17</c:f>
              <c:multiLvlStrCache>
                <c:ptCount val="16"/>
                <c:lvl>
                  <c:pt idx="0">
                    <c:v>news</c:v>
                  </c:pt>
                  <c:pt idx="1">
                    <c:v>bc</c:v>
                  </c:pt>
                  <c:pt idx="2">
                    <c:v>wb</c:v>
                  </c:pt>
                  <c:pt idx="3">
                    <c:v>tc</c:v>
                  </c:pt>
                  <c:pt idx="4">
                    <c:v>news</c:v>
                  </c:pt>
                  <c:pt idx="5">
                    <c:v>bc</c:v>
                  </c:pt>
                  <c:pt idx="6">
                    <c:v>wb</c:v>
                  </c:pt>
                  <c:pt idx="7">
                    <c:v>tc</c:v>
                  </c:pt>
                  <c:pt idx="8">
                    <c:v>news</c:v>
                  </c:pt>
                  <c:pt idx="9">
                    <c:v>bc</c:v>
                  </c:pt>
                  <c:pt idx="10">
                    <c:v>wb</c:v>
                  </c:pt>
                  <c:pt idx="11">
                    <c:v>tc</c:v>
                  </c:pt>
                  <c:pt idx="12">
                    <c:v>news</c:v>
                  </c:pt>
                  <c:pt idx="13">
                    <c:v>bc</c:v>
                  </c:pt>
                  <c:pt idx="14">
                    <c:v>wb</c:v>
                  </c:pt>
                  <c:pt idx="15">
                    <c:v>tc</c:v>
                  </c:pt>
                </c:lvl>
                <c:lvl>
                  <c:pt idx="0">
                    <c:v>dev: tc</c:v>
                  </c:pt>
                  <c:pt idx="4">
                    <c:v>bc</c:v>
                  </c:pt>
                  <c:pt idx="8">
                    <c:v>wb</c:v>
                  </c:pt>
                  <c:pt idx="12">
                    <c:v>news</c:v>
                  </c:pt>
                </c:lvl>
                <c:lvl>
                  <c:pt idx="0">
                    <c:v>train: news+bc+wb</c:v>
                  </c:pt>
                  <c:pt idx="4">
                    <c:v>news+wb+tc</c:v>
                  </c:pt>
                  <c:pt idx="8">
                    <c:v>news+tc+bc</c:v>
                  </c:pt>
                  <c:pt idx="12">
                    <c:v>wb+tc+bc</c:v>
                  </c:pt>
                </c:lvl>
              </c:multiLvlStrCache>
            </c:multiLvlStrRef>
          </c:cat>
          <c:val>
            <c:numRef>
              <c:f>TrainingEval!$D$2:$D$17</c:f>
              <c:numCache>
                <c:formatCode>General</c:formatCode>
                <c:ptCount val="16"/>
                <c:pt idx="0">
                  <c:v>79.61</c:v>
                </c:pt>
                <c:pt idx="1">
                  <c:v>71.39</c:v>
                </c:pt>
                <c:pt idx="2">
                  <c:v>67.709999999999994</c:v>
                </c:pt>
                <c:pt idx="3">
                  <c:v>60.92</c:v>
                </c:pt>
                <c:pt idx="4">
                  <c:v>81.489999999999995</c:v>
                </c:pt>
                <c:pt idx="5">
                  <c:v>69.260000000000005</c:v>
                </c:pt>
                <c:pt idx="6">
                  <c:v>69.67</c:v>
                </c:pt>
                <c:pt idx="7">
                  <c:v>62.08</c:v>
                </c:pt>
                <c:pt idx="8">
                  <c:v>82.32</c:v>
                </c:pt>
                <c:pt idx="9">
                  <c:v>65.959999999999994</c:v>
                </c:pt>
                <c:pt idx="10">
                  <c:v>61.46</c:v>
                </c:pt>
                <c:pt idx="11">
                  <c:v>47.11</c:v>
                </c:pt>
                <c:pt idx="12">
                  <c:v>52.36</c:v>
                </c:pt>
                <c:pt idx="13">
                  <c:v>68.62</c:v>
                </c:pt>
                <c:pt idx="14">
                  <c:v>52.48</c:v>
                </c:pt>
                <c:pt idx="15">
                  <c:v>46.24</c:v>
                </c:pt>
              </c:numCache>
            </c:numRef>
          </c:val>
        </c:ser>
        <c:ser>
          <c:idx val="1"/>
          <c:order val="1"/>
          <c:tx>
            <c:strRef>
              <c:f>TrainingEval!$E$1</c:f>
              <c:strCache>
                <c:ptCount val="1"/>
                <c:pt idx="0">
                  <c:v>Stanza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TrainingEval!$A$2:$C$17</c:f>
              <c:multiLvlStrCache>
                <c:ptCount val="16"/>
                <c:lvl>
                  <c:pt idx="0">
                    <c:v>news</c:v>
                  </c:pt>
                  <c:pt idx="1">
                    <c:v>bc</c:v>
                  </c:pt>
                  <c:pt idx="2">
                    <c:v>wb</c:v>
                  </c:pt>
                  <c:pt idx="3">
                    <c:v>tc</c:v>
                  </c:pt>
                  <c:pt idx="4">
                    <c:v>news</c:v>
                  </c:pt>
                  <c:pt idx="5">
                    <c:v>bc</c:v>
                  </c:pt>
                  <c:pt idx="6">
                    <c:v>wb</c:v>
                  </c:pt>
                  <c:pt idx="7">
                    <c:v>tc</c:v>
                  </c:pt>
                  <c:pt idx="8">
                    <c:v>news</c:v>
                  </c:pt>
                  <c:pt idx="9">
                    <c:v>bc</c:v>
                  </c:pt>
                  <c:pt idx="10">
                    <c:v>wb</c:v>
                  </c:pt>
                  <c:pt idx="11">
                    <c:v>tc</c:v>
                  </c:pt>
                  <c:pt idx="12">
                    <c:v>news</c:v>
                  </c:pt>
                  <c:pt idx="13">
                    <c:v>bc</c:v>
                  </c:pt>
                  <c:pt idx="14">
                    <c:v>wb</c:v>
                  </c:pt>
                  <c:pt idx="15">
                    <c:v>tc</c:v>
                  </c:pt>
                </c:lvl>
                <c:lvl>
                  <c:pt idx="0">
                    <c:v>dev: tc</c:v>
                  </c:pt>
                  <c:pt idx="4">
                    <c:v>bc</c:v>
                  </c:pt>
                  <c:pt idx="8">
                    <c:v>wb</c:v>
                  </c:pt>
                  <c:pt idx="12">
                    <c:v>news</c:v>
                  </c:pt>
                </c:lvl>
                <c:lvl>
                  <c:pt idx="0">
                    <c:v>train: news+bc+wb</c:v>
                  </c:pt>
                  <c:pt idx="4">
                    <c:v>news+wb+tc</c:v>
                  </c:pt>
                  <c:pt idx="8">
                    <c:v>news+tc+bc</c:v>
                  </c:pt>
                  <c:pt idx="12">
                    <c:v>wb+tc+bc</c:v>
                  </c:pt>
                </c:lvl>
              </c:multiLvlStrCache>
            </c:multiLvlStrRef>
          </c:cat>
          <c:val>
            <c:numRef>
              <c:f>TrainingEval!$E$2:$E$17</c:f>
              <c:numCache>
                <c:formatCode>General</c:formatCode>
                <c:ptCount val="16"/>
                <c:pt idx="0">
                  <c:v>86.14</c:v>
                </c:pt>
                <c:pt idx="1">
                  <c:v>77.98</c:v>
                </c:pt>
                <c:pt idx="2">
                  <c:v>76.05</c:v>
                </c:pt>
                <c:pt idx="3">
                  <c:v>55.08</c:v>
                </c:pt>
                <c:pt idx="4">
                  <c:v>87.69</c:v>
                </c:pt>
                <c:pt idx="5">
                  <c:v>75.010000000000005</c:v>
                </c:pt>
                <c:pt idx="6">
                  <c:v>77.849999999999994</c:v>
                </c:pt>
                <c:pt idx="7">
                  <c:v>73.61</c:v>
                </c:pt>
                <c:pt idx="8">
                  <c:v>87.61</c:v>
                </c:pt>
                <c:pt idx="9">
                  <c:v>81.64</c:v>
                </c:pt>
                <c:pt idx="10">
                  <c:v>75.459999999999994</c:v>
                </c:pt>
                <c:pt idx="11">
                  <c:v>70.97</c:v>
                </c:pt>
                <c:pt idx="12">
                  <c:v>76.34</c:v>
                </c:pt>
                <c:pt idx="13">
                  <c:v>79.760000000000005</c:v>
                </c:pt>
                <c:pt idx="14">
                  <c:v>79.56</c:v>
                </c:pt>
                <c:pt idx="15">
                  <c:v>71.349999999999994</c:v>
                </c:pt>
              </c:numCache>
            </c:numRef>
          </c:val>
        </c:ser>
        <c:ser>
          <c:idx val="2"/>
          <c:order val="2"/>
          <c:tx>
            <c:strRef>
              <c:f>TrainingEval!$F$1</c:f>
              <c:strCache>
                <c:ptCount val="1"/>
                <c:pt idx="0">
                  <c:v>SparkNLP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TrainingEval!$A$2:$C$17</c:f>
              <c:multiLvlStrCache>
                <c:ptCount val="16"/>
                <c:lvl>
                  <c:pt idx="0">
                    <c:v>news</c:v>
                  </c:pt>
                  <c:pt idx="1">
                    <c:v>bc</c:v>
                  </c:pt>
                  <c:pt idx="2">
                    <c:v>wb</c:v>
                  </c:pt>
                  <c:pt idx="3">
                    <c:v>tc</c:v>
                  </c:pt>
                  <c:pt idx="4">
                    <c:v>news</c:v>
                  </c:pt>
                  <c:pt idx="5">
                    <c:v>bc</c:v>
                  </c:pt>
                  <c:pt idx="6">
                    <c:v>wb</c:v>
                  </c:pt>
                  <c:pt idx="7">
                    <c:v>tc</c:v>
                  </c:pt>
                  <c:pt idx="8">
                    <c:v>news</c:v>
                  </c:pt>
                  <c:pt idx="9">
                    <c:v>bc</c:v>
                  </c:pt>
                  <c:pt idx="10">
                    <c:v>wb</c:v>
                  </c:pt>
                  <c:pt idx="11">
                    <c:v>tc</c:v>
                  </c:pt>
                  <c:pt idx="12">
                    <c:v>news</c:v>
                  </c:pt>
                  <c:pt idx="13">
                    <c:v>bc</c:v>
                  </c:pt>
                  <c:pt idx="14">
                    <c:v>wb</c:v>
                  </c:pt>
                  <c:pt idx="15">
                    <c:v>tc</c:v>
                  </c:pt>
                </c:lvl>
                <c:lvl>
                  <c:pt idx="0">
                    <c:v>dev: tc</c:v>
                  </c:pt>
                  <c:pt idx="4">
                    <c:v>bc</c:v>
                  </c:pt>
                  <c:pt idx="8">
                    <c:v>wb</c:v>
                  </c:pt>
                  <c:pt idx="12">
                    <c:v>news</c:v>
                  </c:pt>
                </c:lvl>
                <c:lvl>
                  <c:pt idx="0">
                    <c:v>train: news+bc+wb</c:v>
                  </c:pt>
                  <c:pt idx="4">
                    <c:v>news+wb+tc</c:v>
                  </c:pt>
                  <c:pt idx="8">
                    <c:v>news+tc+bc</c:v>
                  </c:pt>
                  <c:pt idx="12">
                    <c:v>wb+tc+bc</c:v>
                  </c:pt>
                </c:lvl>
              </c:multiLvlStrCache>
            </c:multiLvlStrRef>
          </c:cat>
          <c:val>
            <c:numRef>
              <c:f>TrainingEval!$F$2:$F$17</c:f>
              <c:numCache>
                <c:formatCode>General</c:formatCode>
                <c:ptCount val="16"/>
                <c:pt idx="0">
                  <c:v>89.061528899999999</c:v>
                </c:pt>
                <c:pt idx="1">
                  <c:v>82.629107980000001</c:v>
                </c:pt>
                <c:pt idx="2">
                  <c:v>76.957098630000004</c:v>
                </c:pt>
                <c:pt idx="3">
                  <c:v>70.817120619999997</c:v>
                </c:pt>
                <c:pt idx="4">
                  <c:v>88.264134549999994</c:v>
                </c:pt>
                <c:pt idx="5">
                  <c:v>78.603401969999993</c:v>
                </c:pt>
                <c:pt idx="6">
                  <c:v>78.905560460000004</c:v>
                </c:pt>
                <c:pt idx="7">
                  <c:v>72.727272729999996</c:v>
                </c:pt>
                <c:pt idx="8">
                  <c:v>88.440776819999996</c:v>
                </c:pt>
                <c:pt idx="9">
                  <c:v>81.79388179</c:v>
                </c:pt>
                <c:pt idx="10">
                  <c:v>77.236492470000002</c:v>
                </c:pt>
                <c:pt idx="11">
                  <c:v>71.105193080000006</c:v>
                </c:pt>
                <c:pt idx="12">
                  <c:v>87.366405139999998</c:v>
                </c:pt>
                <c:pt idx="13">
                  <c:v>60.65911432</c:v>
                </c:pt>
                <c:pt idx="14">
                  <c:v>76.182059210000006</c:v>
                </c:pt>
                <c:pt idx="15">
                  <c:v>73.118279569999999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51200"/>
        <c:axId val="470351592"/>
      </c:barChart>
      <c:catAx>
        <c:axId val="4703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1592"/>
        <c:crosses val="autoZero"/>
        <c:auto val="1"/>
        <c:lblAlgn val="ctr"/>
        <c:lblOffset val="100"/>
        <c:noMultiLvlLbl val="0"/>
      </c:catAx>
      <c:valAx>
        <c:axId val="4703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166687</xdr:rowOff>
    </xdr:from>
    <xdr:to>
      <xdr:col>16</xdr:col>
      <xdr:colOff>304800</xdr:colOff>
      <xdr:row>24</xdr:row>
      <xdr:rowOff>361950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25</xdr:row>
      <xdr:rowOff>80962</xdr:rowOff>
    </xdr:from>
    <xdr:to>
      <xdr:col>13</xdr:col>
      <xdr:colOff>609599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71437</xdr:rowOff>
    </xdr:from>
    <xdr:to>
      <xdr:col>7</xdr:col>
      <xdr:colOff>304800</xdr:colOff>
      <xdr:row>22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35</xdr:row>
      <xdr:rowOff>71437</xdr:rowOff>
    </xdr:from>
    <xdr:to>
      <xdr:col>14</xdr:col>
      <xdr:colOff>66675</xdr:colOff>
      <xdr:row>49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242887</xdr:colOff>
      <xdr:row>1</xdr:row>
      <xdr:rowOff>0</xdr:rowOff>
    </xdr:from>
    <xdr:to>
      <xdr:col>16</xdr:col>
      <xdr:colOff>547687</xdr:colOff>
      <xdr:row>13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1</xdr:row>
      <xdr:rowOff>223837</xdr:rowOff>
    </xdr:from>
    <xdr:to>
      <xdr:col>14</xdr:col>
      <xdr:colOff>228599</xdr:colOff>
      <xdr:row>13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xplosion/spacy-models/releases/tag/en_core_web_trf-3.2.0" TargetMode="External"/><Relationship Id="rId1" Type="http://schemas.openxmlformats.org/officeDocument/2006/relationships/hyperlink" Target="https://stanfordnlp.github.io/stanza/performanc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9" workbookViewId="0">
      <selection activeCell="N32" sqref="N32"/>
    </sheetView>
  </sheetViews>
  <sheetFormatPr defaultRowHeight="15" x14ac:dyDescent="0.25"/>
  <sheetData>
    <row r="1" spans="1:15" ht="15.75" thickBot="1" x14ac:dyDescent="0.3">
      <c r="A1" s="7" t="s">
        <v>37</v>
      </c>
      <c r="B1" s="3"/>
      <c r="C1" s="3"/>
      <c r="D1" s="3"/>
      <c r="E1" s="3"/>
    </row>
    <row r="2" spans="1:15" ht="27" thickBot="1" x14ac:dyDescent="0.3">
      <c r="A2" s="1"/>
      <c r="B2" s="3" t="s">
        <v>9</v>
      </c>
      <c r="C2" s="3"/>
      <c r="D2" s="3"/>
      <c r="E2" s="3"/>
      <c r="G2" s="7" t="s">
        <v>65</v>
      </c>
      <c r="H2" s="1"/>
      <c r="I2" s="1"/>
      <c r="J2" s="1"/>
      <c r="L2" s="1"/>
      <c r="M2" s="1" t="s">
        <v>11</v>
      </c>
      <c r="N2" s="1"/>
      <c r="O2" s="1"/>
    </row>
    <row r="3" spans="1:15" ht="27" thickBot="1" x14ac:dyDescent="0.3">
      <c r="A3" s="3" t="s">
        <v>38</v>
      </c>
      <c r="B3" s="3" t="s">
        <v>39</v>
      </c>
      <c r="C3" s="3" t="s">
        <v>40</v>
      </c>
      <c r="D3" s="3" t="s">
        <v>41</v>
      </c>
      <c r="E3" s="3"/>
      <c r="G3" s="1"/>
      <c r="H3" s="11" t="s">
        <v>66</v>
      </c>
      <c r="I3" s="12" t="s">
        <v>67</v>
      </c>
      <c r="J3" s="12" t="s">
        <v>68</v>
      </c>
      <c r="L3" s="1"/>
      <c r="M3" s="1" t="s">
        <v>39</v>
      </c>
      <c r="N3" s="1" t="s">
        <v>40</v>
      </c>
      <c r="O3" s="1" t="s">
        <v>41</v>
      </c>
    </row>
    <row r="4" spans="1:15" ht="32.25" thickBot="1" x14ac:dyDescent="0.3">
      <c r="A4" s="1" t="s">
        <v>42</v>
      </c>
      <c r="B4" s="8">
        <v>0.85009999999999997</v>
      </c>
      <c r="C4" s="8">
        <v>0.86739999999999995</v>
      </c>
      <c r="D4" s="8">
        <v>0.85870000000000002</v>
      </c>
      <c r="E4" s="8">
        <v>935</v>
      </c>
      <c r="G4" s="1"/>
      <c r="H4" s="1"/>
      <c r="I4" s="1"/>
      <c r="J4" s="1"/>
      <c r="L4" s="13" t="s">
        <v>42</v>
      </c>
      <c r="M4" s="14">
        <v>0.83282699999999998</v>
      </c>
      <c r="N4" s="14">
        <v>0.87914400000000004</v>
      </c>
      <c r="O4" s="14">
        <v>0.85535899999999998</v>
      </c>
    </row>
    <row r="5" spans="1:15" ht="27" thickBot="1" x14ac:dyDescent="0.3">
      <c r="A5" s="1" t="s">
        <v>43</v>
      </c>
      <c r="B5" s="8">
        <v>0.84619999999999995</v>
      </c>
      <c r="C5" s="8">
        <v>0.88580000000000003</v>
      </c>
      <c r="D5" s="8">
        <v>0.86550000000000005</v>
      </c>
      <c r="E5" s="8">
        <v>1602</v>
      </c>
      <c r="G5" s="11" t="s">
        <v>42</v>
      </c>
      <c r="H5" s="20">
        <v>0.84709999999999996</v>
      </c>
      <c r="I5" s="20">
        <v>0.8</v>
      </c>
      <c r="J5" s="20">
        <v>0.82289999999999996</v>
      </c>
      <c r="L5" s="13" t="s">
        <v>43</v>
      </c>
      <c r="M5" s="14">
        <v>0.86526199999999998</v>
      </c>
      <c r="N5" s="14">
        <v>0.84581799999999996</v>
      </c>
      <c r="O5" s="14">
        <v>0.85542899999999999</v>
      </c>
    </row>
    <row r="6" spans="1:15" ht="16.5" thickBot="1" x14ac:dyDescent="0.3">
      <c r="A6" s="1" t="s">
        <v>44</v>
      </c>
      <c r="B6" s="8">
        <v>0.70369999999999999</v>
      </c>
      <c r="C6" s="8">
        <v>0.60319999999999996</v>
      </c>
      <c r="D6" s="8">
        <v>0.64959999999999996</v>
      </c>
      <c r="E6" s="8">
        <v>63</v>
      </c>
      <c r="G6" s="11" t="s">
        <v>43</v>
      </c>
      <c r="H6" s="20">
        <v>0.86070000000000002</v>
      </c>
      <c r="I6" s="20">
        <v>0.85209999999999997</v>
      </c>
      <c r="J6" s="20">
        <v>0.85629999999999995</v>
      </c>
      <c r="L6" s="13" t="s">
        <v>44</v>
      </c>
      <c r="M6" s="14">
        <v>0.54098400000000002</v>
      </c>
      <c r="N6" s="14">
        <v>0.52381</v>
      </c>
      <c r="O6" s="14">
        <v>0.53225800000000001</v>
      </c>
    </row>
    <row r="7" spans="1:15" ht="16.5" thickBot="1" x14ac:dyDescent="0.3">
      <c r="A7" s="1" t="s">
        <v>45</v>
      </c>
      <c r="B7" s="8">
        <v>0.76190000000000002</v>
      </c>
      <c r="C7" s="8">
        <v>0.71109999999999995</v>
      </c>
      <c r="D7" s="8">
        <v>0.73560000000000003</v>
      </c>
      <c r="E7" s="8">
        <v>135</v>
      </c>
      <c r="G7" s="11" t="s">
        <v>44</v>
      </c>
      <c r="H7" s="20">
        <v>0.72729999999999995</v>
      </c>
      <c r="I7" s="20">
        <v>0.76190000000000002</v>
      </c>
      <c r="J7" s="20">
        <v>0.74419999999999997</v>
      </c>
      <c r="L7" s="13" t="s">
        <v>45</v>
      </c>
      <c r="M7" s="14">
        <v>0.78048799999999996</v>
      </c>
      <c r="N7" s="14">
        <v>0.71111100000000005</v>
      </c>
      <c r="O7" s="14">
        <v>0.74418600000000001</v>
      </c>
    </row>
    <row r="8" spans="1:15" ht="16.5" thickBot="1" x14ac:dyDescent="0.3">
      <c r="A8" s="1" t="s">
        <v>46</v>
      </c>
      <c r="B8" s="8">
        <v>0.96050000000000002</v>
      </c>
      <c r="C8" s="8">
        <v>0.94369999999999998</v>
      </c>
      <c r="D8" s="8">
        <v>0.95199999999999996</v>
      </c>
      <c r="E8" s="8">
        <v>2240</v>
      </c>
      <c r="G8" s="11" t="s">
        <v>45</v>
      </c>
      <c r="H8" s="20">
        <v>0.78690000000000004</v>
      </c>
      <c r="I8" s="20">
        <v>0.71109999999999995</v>
      </c>
      <c r="J8" s="20">
        <v>0.74709999999999999</v>
      </c>
      <c r="L8" s="13" t="s">
        <v>46</v>
      </c>
      <c r="M8" s="14">
        <v>0.96926599999999996</v>
      </c>
      <c r="N8" s="14">
        <v>0.94330400000000003</v>
      </c>
      <c r="O8" s="14">
        <v>0.95610899999999999</v>
      </c>
    </row>
    <row r="9" spans="1:15" ht="32.25" thickBot="1" x14ac:dyDescent="0.3">
      <c r="A9" s="1" t="s">
        <v>47</v>
      </c>
      <c r="B9" s="8">
        <v>0.90910000000000002</v>
      </c>
      <c r="C9" s="8">
        <v>0.45450000000000002</v>
      </c>
      <c r="D9" s="8">
        <v>0.60609999999999997</v>
      </c>
      <c r="E9" s="8">
        <v>22</v>
      </c>
      <c r="G9" s="11" t="s">
        <v>46</v>
      </c>
      <c r="H9" s="20">
        <v>0.96740000000000004</v>
      </c>
      <c r="I9" s="20">
        <v>0.94020000000000004</v>
      </c>
      <c r="J9" s="20">
        <v>0.9536</v>
      </c>
      <c r="L9" s="13" t="s">
        <v>47</v>
      </c>
      <c r="M9" s="14">
        <v>0.90909099999999998</v>
      </c>
      <c r="N9" s="14">
        <v>0.45454499999999998</v>
      </c>
      <c r="O9" s="14">
        <v>0.60606099999999996</v>
      </c>
    </row>
    <row r="10" spans="1:15" ht="27" thickBot="1" x14ac:dyDescent="0.3">
      <c r="A10" s="1" t="s">
        <v>48</v>
      </c>
      <c r="B10" s="8">
        <v>0.7419</v>
      </c>
      <c r="C10" s="8">
        <v>0.57499999999999996</v>
      </c>
      <c r="D10" s="8">
        <v>0.64790000000000003</v>
      </c>
      <c r="E10" s="8">
        <v>40</v>
      </c>
      <c r="G10" s="11" t="s">
        <v>47</v>
      </c>
      <c r="H10" s="20">
        <v>0.76190000000000002</v>
      </c>
      <c r="I10" s="20">
        <v>0.72729999999999995</v>
      </c>
      <c r="J10" s="20">
        <v>0.74419999999999997</v>
      </c>
      <c r="L10" s="13" t="s">
        <v>48</v>
      </c>
      <c r="M10" s="14">
        <v>0.78571400000000002</v>
      </c>
      <c r="N10" s="14">
        <v>0.55000000000000004</v>
      </c>
      <c r="O10" s="14">
        <v>0.64705900000000005</v>
      </c>
    </row>
    <row r="11" spans="1:15" ht="16.5" thickBot="1" x14ac:dyDescent="0.3">
      <c r="A11" s="1" t="s">
        <v>49</v>
      </c>
      <c r="B11" s="8">
        <v>0.74460000000000004</v>
      </c>
      <c r="C11" s="8">
        <v>0.76539999999999997</v>
      </c>
      <c r="D11" s="8">
        <v>0.75480000000000003</v>
      </c>
      <c r="E11" s="8">
        <v>179</v>
      </c>
      <c r="G11" s="11" t="s">
        <v>48</v>
      </c>
      <c r="H11" s="20">
        <v>0.67500000000000004</v>
      </c>
      <c r="I11" s="20">
        <v>0.67500000000000004</v>
      </c>
      <c r="J11" s="20">
        <v>0.67500000000000004</v>
      </c>
      <c r="L11" s="13" t="s">
        <v>49</v>
      </c>
      <c r="M11" s="14">
        <v>0.79661000000000004</v>
      </c>
      <c r="N11" s="14">
        <v>0.78770899999999999</v>
      </c>
      <c r="O11" s="14">
        <v>0.79213500000000003</v>
      </c>
    </row>
    <row r="12" spans="1:15" ht="16.5" thickBot="1" x14ac:dyDescent="0.3">
      <c r="A12" s="1" t="s">
        <v>50</v>
      </c>
      <c r="B12" s="8">
        <v>0.88890000000000002</v>
      </c>
      <c r="C12" s="8">
        <v>0.89170000000000005</v>
      </c>
      <c r="D12" s="8">
        <v>0.89029999999999998</v>
      </c>
      <c r="E12" s="8">
        <v>314</v>
      </c>
      <c r="G12" s="11" t="s">
        <v>49</v>
      </c>
      <c r="H12" s="20">
        <v>0.72819999999999996</v>
      </c>
      <c r="I12" s="20">
        <v>0.79330000000000001</v>
      </c>
      <c r="J12" s="20">
        <v>0.75939999999999996</v>
      </c>
      <c r="L12" s="13" t="s">
        <v>50</v>
      </c>
      <c r="M12" s="14">
        <v>0.86250000000000004</v>
      </c>
      <c r="N12" s="14">
        <v>0.87898100000000001</v>
      </c>
      <c r="O12" s="14">
        <v>0.87066200000000005</v>
      </c>
    </row>
    <row r="13" spans="1:15" ht="16.5" thickBot="1" x14ac:dyDescent="0.3">
      <c r="A13" s="1" t="s">
        <v>51</v>
      </c>
      <c r="B13" s="8">
        <v>0.93359999999999999</v>
      </c>
      <c r="C13" s="8">
        <v>0.9536</v>
      </c>
      <c r="D13" s="8">
        <v>0.94350000000000001</v>
      </c>
      <c r="E13" s="8">
        <v>841</v>
      </c>
      <c r="G13" s="11" t="s">
        <v>50</v>
      </c>
      <c r="H13" s="20">
        <v>0.89710000000000001</v>
      </c>
      <c r="I13" s="20">
        <v>0.88849999999999996</v>
      </c>
      <c r="J13" s="20">
        <v>0.89280000000000004</v>
      </c>
      <c r="L13" s="13" t="s">
        <v>51</v>
      </c>
      <c r="M13" s="14">
        <v>0.94221699999999997</v>
      </c>
      <c r="N13" s="14">
        <v>0.95005899999999999</v>
      </c>
      <c r="O13" s="14">
        <v>0.94612200000000002</v>
      </c>
    </row>
    <row r="14" spans="1:15" ht="32.25" thickBot="1" x14ac:dyDescent="0.3">
      <c r="A14" s="1" t="s">
        <v>52</v>
      </c>
      <c r="B14" s="8">
        <v>0.81</v>
      </c>
      <c r="C14" s="8">
        <v>0.91790000000000005</v>
      </c>
      <c r="D14" s="8">
        <v>0.86060000000000003</v>
      </c>
      <c r="E14" s="8">
        <v>195</v>
      </c>
      <c r="G14" s="11" t="s">
        <v>51</v>
      </c>
      <c r="H14" s="20">
        <v>0.92930000000000001</v>
      </c>
      <c r="I14" s="20">
        <v>0.9536</v>
      </c>
      <c r="J14" s="20">
        <v>0.94130000000000003</v>
      </c>
      <c r="L14" s="13" t="s">
        <v>52</v>
      </c>
      <c r="M14" s="14">
        <v>0.81566799999999995</v>
      </c>
      <c r="N14" s="14">
        <v>0.90769200000000005</v>
      </c>
      <c r="O14" s="14">
        <v>0.85922299999999996</v>
      </c>
    </row>
    <row r="15" spans="1:15" ht="16.5" thickBot="1" x14ac:dyDescent="0.3">
      <c r="A15" s="1" t="s">
        <v>53</v>
      </c>
      <c r="B15" s="8">
        <v>0.86280000000000001</v>
      </c>
      <c r="C15" s="8">
        <v>0.88639999999999997</v>
      </c>
      <c r="D15" s="8">
        <v>0.87439999999999996</v>
      </c>
      <c r="E15" s="8">
        <v>1795</v>
      </c>
      <c r="G15" s="11" t="s">
        <v>52</v>
      </c>
      <c r="H15" s="20">
        <v>0.80479999999999996</v>
      </c>
      <c r="I15" s="20">
        <v>0.86670000000000003</v>
      </c>
      <c r="J15" s="20">
        <v>0.83460000000000001</v>
      </c>
      <c r="L15" s="13" t="s">
        <v>53</v>
      </c>
      <c r="M15" s="14">
        <v>0.86507100000000003</v>
      </c>
      <c r="N15" s="14">
        <v>0.88579399999999997</v>
      </c>
      <c r="O15" s="14">
        <v>0.87531000000000003</v>
      </c>
    </row>
    <row r="16" spans="1:15" ht="32.25" thickBot="1" x14ac:dyDescent="0.3">
      <c r="A16" s="1" t="s">
        <v>54</v>
      </c>
      <c r="B16" s="8">
        <v>0.89659999999999995</v>
      </c>
      <c r="C16" s="8">
        <v>0.89400000000000002</v>
      </c>
      <c r="D16" s="8">
        <v>0.89529999999999998</v>
      </c>
      <c r="E16" s="8">
        <v>349</v>
      </c>
      <c r="G16" s="11" t="s">
        <v>53</v>
      </c>
      <c r="H16" s="20">
        <v>0.91600000000000004</v>
      </c>
      <c r="I16" s="20">
        <v>0.89359999999999995</v>
      </c>
      <c r="J16" s="20">
        <v>0.90469999999999995</v>
      </c>
      <c r="L16" s="13" t="s">
        <v>54</v>
      </c>
      <c r="M16" s="14">
        <v>0.88953499999999996</v>
      </c>
      <c r="N16" s="14">
        <v>0.87679099999999999</v>
      </c>
      <c r="O16" s="14">
        <v>0.88311700000000004</v>
      </c>
    </row>
    <row r="17" spans="1:15" ht="27" thickBot="1" x14ac:dyDescent="0.3">
      <c r="A17" s="1" t="s">
        <v>55</v>
      </c>
      <c r="B17" s="8">
        <v>0.92190000000000005</v>
      </c>
      <c r="C17" s="8">
        <v>0.94420000000000004</v>
      </c>
      <c r="D17" s="8">
        <v>0.93289999999999995</v>
      </c>
      <c r="E17" s="8">
        <v>1988</v>
      </c>
      <c r="G17" s="11" t="s">
        <v>54</v>
      </c>
      <c r="H17" s="20">
        <v>0.91739999999999999</v>
      </c>
      <c r="I17" s="20">
        <v>0.92259999999999998</v>
      </c>
      <c r="J17" s="20">
        <v>0.92</v>
      </c>
      <c r="L17" s="13" t="s">
        <v>55</v>
      </c>
      <c r="M17" s="14">
        <v>0.93461700000000003</v>
      </c>
      <c r="N17" s="14">
        <v>0.92756499999999997</v>
      </c>
      <c r="O17" s="14">
        <v>0.93107799999999996</v>
      </c>
    </row>
    <row r="18" spans="1:15" ht="32.25" thickBot="1" x14ac:dyDescent="0.3">
      <c r="A18" s="1" t="s">
        <v>56</v>
      </c>
      <c r="B18" s="8">
        <v>0.67530000000000001</v>
      </c>
      <c r="C18" s="8">
        <v>0.68420000000000003</v>
      </c>
      <c r="D18" s="8">
        <v>0.67969999999999997</v>
      </c>
      <c r="E18" s="8">
        <v>76</v>
      </c>
      <c r="G18" s="1" t="s">
        <v>55</v>
      </c>
      <c r="H18" s="20">
        <v>0.94230000000000003</v>
      </c>
      <c r="I18" s="20">
        <v>0.92810000000000004</v>
      </c>
      <c r="J18" s="20">
        <v>0.93510000000000004</v>
      </c>
      <c r="L18" s="13" t="s">
        <v>56</v>
      </c>
      <c r="M18" s="14">
        <v>0.71052599999999999</v>
      </c>
      <c r="N18" s="14">
        <v>0.71052599999999999</v>
      </c>
      <c r="O18" s="14">
        <v>0.71052599999999999</v>
      </c>
    </row>
    <row r="19" spans="1:15" ht="32.25" thickBot="1" x14ac:dyDescent="0.3">
      <c r="A19" s="1" t="s">
        <v>57</v>
      </c>
      <c r="B19" s="8">
        <v>0.75890000000000002</v>
      </c>
      <c r="C19" s="8">
        <v>0.8095</v>
      </c>
      <c r="D19" s="8">
        <v>0.78339999999999999</v>
      </c>
      <c r="E19" s="8">
        <v>105</v>
      </c>
      <c r="G19" s="11" t="s">
        <v>56</v>
      </c>
      <c r="H19" s="20">
        <v>0.67049999999999998</v>
      </c>
      <c r="I19" s="20">
        <v>0.77629999999999999</v>
      </c>
      <c r="J19" s="20">
        <v>0.71950000000000003</v>
      </c>
      <c r="L19" s="13" t="s">
        <v>57</v>
      </c>
      <c r="M19" s="14">
        <v>0.81308400000000003</v>
      </c>
      <c r="N19" s="14">
        <v>0.82857099999999995</v>
      </c>
      <c r="O19" s="14">
        <v>0.82075500000000001</v>
      </c>
    </row>
    <row r="20" spans="1:15" ht="27" thickBot="1" x14ac:dyDescent="0.3">
      <c r="A20" s="1" t="s">
        <v>58</v>
      </c>
      <c r="B20" s="8">
        <v>0.61329999999999996</v>
      </c>
      <c r="C20" s="8">
        <v>0.65090000000000003</v>
      </c>
      <c r="D20" s="8">
        <v>0.63160000000000005</v>
      </c>
      <c r="E20" s="8">
        <v>212</v>
      </c>
      <c r="G20" s="11" t="s">
        <v>57</v>
      </c>
      <c r="H20" s="20">
        <v>0.82079999999999997</v>
      </c>
      <c r="I20" s="20">
        <v>0.8286</v>
      </c>
      <c r="J20" s="20">
        <v>0.8246</v>
      </c>
      <c r="L20" s="13" t="s">
        <v>58</v>
      </c>
      <c r="M20" s="14">
        <v>0.663551</v>
      </c>
      <c r="N20" s="14">
        <v>0.66981100000000005</v>
      </c>
      <c r="O20" s="14">
        <v>0.66666700000000001</v>
      </c>
    </row>
    <row r="21" spans="1:15" ht="32.25" thickBot="1" x14ac:dyDescent="0.3">
      <c r="A21" s="1" t="s">
        <v>59</v>
      </c>
      <c r="B21" s="8">
        <v>0.63870000000000005</v>
      </c>
      <c r="C21" s="8">
        <v>0.59640000000000004</v>
      </c>
      <c r="D21" s="8">
        <v>0.61680000000000001</v>
      </c>
      <c r="E21" s="8">
        <v>166</v>
      </c>
      <c r="G21" s="11" t="s">
        <v>58</v>
      </c>
      <c r="H21" s="20">
        <v>0.71499999999999997</v>
      </c>
      <c r="I21" s="20">
        <v>0.65090000000000003</v>
      </c>
      <c r="J21" s="20">
        <v>0.68149999999999999</v>
      </c>
      <c r="L21" s="13" t="s">
        <v>59</v>
      </c>
      <c r="M21" s="14">
        <v>0.57777800000000001</v>
      </c>
      <c r="N21" s="14">
        <v>0.62650600000000001</v>
      </c>
      <c r="O21" s="14">
        <v>0.60115600000000002</v>
      </c>
    </row>
    <row r="22" spans="1:15" ht="27" thickBot="1" x14ac:dyDescent="0.3">
      <c r="A22" s="1"/>
      <c r="B22" s="1"/>
      <c r="C22" s="1"/>
      <c r="D22" s="1"/>
      <c r="E22" s="1"/>
      <c r="G22" s="11" t="s">
        <v>59</v>
      </c>
      <c r="H22" s="20">
        <v>0.62</v>
      </c>
      <c r="I22" s="20">
        <v>0.56020000000000003</v>
      </c>
      <c r="J22" s="20">
        <v>0.58860000000000001</v>
      </c>
      <c r="L22" s="1"/>
      <c r="M22" s="1"/>
      <c r="N22" s="1"/>
      <c r="O22" s="1"/>
    </row>
    <row r="23" spans="1:15" ht="32.25" thickBot="1" x14ac:dyDescent="0.3">
      <c r="A23" s="3" t="s">
        <v>60</v>
      </c>
      <c r="B23" s="8">
        <v>0.88039999999999996</v>
      </c>
      <c r="C23" s="8">
        <v>0.89390000000000003</v>
      </c>
      <c r="D23" s="9">
        <v>0.8871</v>
      </c>
      <c r="E23" s="8">
        <v>11257</v>
      </c>
      <c r="G23" s="1"/>
      <c r="H23" s="1"/>
      <c r="I23" s="1"/>
      <c r="J23" s="1"/>
      <c r="L23" s="13" t="s">
        <v>60</v>
      </c>
      <c r="M23" s="14">
        <v>0.88631099999999996</v>
      </c>
      <c r="N23" s="14">
        <v>0.88575999999999999</v>
      </c>
      <c r="O23" s="14">
        <v>0.88603500000000002</v>
      </c>
    </row>
    <row r="24" spans="1:15" ht="32.25" thickBot="1" x14ac:dyDescent="0.3">
      <c r="A24" s="1" t="s">
        <v>61</v>
      </c>
      <c r="B24" s="8">
        <v>0.80659999999999998</v>
      </c>
      <c r="C24" s="8">
        <v>0.77969999999999995</v>
      </c>
      <c r="D24" s="8">
        <v>0.78769999999999996</v>
      </c>
      <c r="E24" s="8"/>
      <c r="G24" s="1" t="s">
        <v>69</v>
      </c>
      <c r="H24" s="20">
        <v>0.89839999999999998</v>
      </c>
      <c r="I24" s="20">
        <v>0.88349999999999995</v>
      </c>
      <c r="J24" s="20">
        <v>0.89090000000000003</v>
      </c>
      <c r="L24" s="13" t="s">
        <v>61</v>
      </c>
      <c r="M24" s="14">
        <v>0.80859899999999996</v>
      </c>
      <c r="N24" s="14">
        <v>0.77542999999999995</v>
      </c>
      <c r="O24" s="14">
        <v>0.78629000000000004</v>
      </c>
    </row>
    <row r="25" spans="1:15" ht="32.25" thickBot="1" x14ac:dyDescent="0.3">
      <c r="A25" s="1" t="s">
        <v>62</v>
      </c>
      <c r="B25" s="8">
        <v>0.88080000000000003</v>
      </c>
      <c r="C25" s="8">
        <v>0.89390000000000003</v>
      </c>
      <c r="D25" s="8">
        <v>0.88690000000000002</v>
      </c>
      <c r="E25" s="8"/>
      <c r="G25" s="1" t="s">
        <v>70</v>
      </c>
      <c r="H25" s="20">
        <v>0.81040000000000001</v>
      </c>
      <c r="I25" s="20">
        <v>0.80720000000000003</v>
      </c>
      <c r="J25" s="20">
        <v>0.80810000000000004</v>
      </c>
      <c r="L25" s="13" t="s">
        <v>62</v>
      </c>
      <c r="M25" s="14">
        <v>0.88735699999999995</v>
      </c>
      <c r="N25" s="14">
        <v>0.88575999999999999</v>
      </c>
      <c r="O25" s="14">
        <v>0.88612800000000003</v>
      </c>
    </row>
    <row r="26" spans="1:15" ht="27" thickBot="1" x14ac:dyDescent="0.3">
      <c r="A26" s="1"/>
      <c r="B26" s="1"/>
      <c r="C26" s="1"/>
      <c r="D26" s="1"/>
      <c r="E26" s="1"/>
      <c r="G26" s="1" t="s">
        <v>71</v>
      </c>
      <c r="H26" s="20">
        <v>0.89839999999999998</v>
      </c>
      <c r="I26" s="20">
        <v>0.88349999999999995</v>
      </c>
      <c r="J26" s="20">
        <v>0.89070000000000005</v>
      </c>
      <c r="L26" s="1"/>
      <c r="M26" s="1"/>
      <c r="N26" s="1"/>
      <c r="O26" s="1"/>
    </row>
    <row r="27" spans="1:15" ht="27" thickBot="1" x14ac:dyDescent="0.3">
      <c r="A27" s="1" t="s">
        <v>63</v>
      </c>
      <c r="B27" s="1"/>
      <c r="C27" s="1"/>
      <c r="D27" s="2">
        <v>88.8</v>
      </c>
      <c r="E27" s="1"/>
      <c r="G27" s="1"/>
      <c r="H27" s="1" t="s">
        <v>72</v>
      </c>
      <c r="I27" s="1"/>
      <c r="J27" s="2">
        <v>0.9</v>
      </c>
      <c r="L27" s="1"/>
      <c r="M27" s="1" t="s">
        <v>73</v>
      </c>
      <c r="N27" s="1"/>
      <c r="O27" s="2">
        <v>0.89971095000000001</v>
      </c>
    </row>
    <row r="28" spans="1:15" ht="15.75" thickBot="1" x14ac:dyDescent="0.3">
      <c r="A28" s="1"/>
      <c r="B28" s="1"/>
      <c r="C28" s="1"/>
      <c r="D28" s="10" t="s">
        <v>64</v>
      </c>
      <c r="E28" s="1"/>
      <c r="G28" s="1"/>
      <c r="H28" s="10" t="s">
        <v>96</v>
      </c>
      <c r="I28" s="1"/>
      <c r="M28" t="s">
        <v>74</v>
      </c>
    </row>
  </sheetData>
  <hyperlinks>
    <hyperlink ref="D28" r:id="rId1"/>
    <hyperlink ref="H28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F8" sqref="F8"/>
    </sheetView>
  </sheetViews>
  <sheetFormatPr defaultRowHeight="15" x14ac:dyDescent="0.25"/>
  <sheetData>
    <row r="1" spans="1:9" ht="15.75" thickBot="1" x14ac:dyDescent="0.3">
      <c r="A1" s="16" t="s">
        <v>95</v>
      </c>
    </row>
    <row r="2" spans="1:9" ht="27" thickBot="1" x14ac:dyDescent="0.3">
      <c r="A2" s="1" t="s">
        <v>0</v>
      </c>
      <c r="B2" s="1" t="s">
        <v>1</v>
      </c>
      <c r="C2" s="1" t="s">
        <v>2</v>
      </c>
      <c r="E2" s="4" t="s">
        <v>16</v>
      </c>
      <c r="F2" s="4" t="s">
        <v>17</v>
      </c>
      <c r="H2" s="6" t="s">
        <v>26</v>
      </c>
      <c r="I2" s="6" t="s">
        <v>27</v>
      </c>
    </row>
    <row r="3" spans="1:9" ht="15.75" thickBot="1" x14ac:dyDescent="0.3">
      <c r="A3" s="1" t="s">
        <v>3</v>
      </c>
      <c r="B3" s="2">
        <v>88.71</v>
      </c>
      <c r="C3" s="2">
        <v>93.29</v>
      </c>
      <c r="E3">
        <v>89.09</v>
      </c>
      <c r="F3">
        <v>93.51</v>
      </c>
      <c r="H3">
        <v>88.6</v>
      </c>
      <c r="I3">
        <v>93.11</v>
      </c>
    </row>
    <row r="4" spans="1:9" ht="15.75" thickBot="1" x14ac:dyDescent="0.3">
      <c r="A4" s="1" t="s">
        <v>36</v>
      </c>
      <c r="B4" s="2">
        <v>88.66</v>
      </c>
      <c r="C4" s="2">
        <v>93</v>
      </c>
      <c r="E4">
        <v>88.29</v>
      </c>
      <c r="F4">
        <v>91.51</v>
      </c>
      <c r="H4">
        <v>86.21</v>
      </c>
      <c r="I4">
        <v>82.98</v>
      </c>
    </row>
    <row r="5" spans="1:9" ht="15.75" thickBot="1" x14ac:dyDescent="0.3">
      <c r="A5" s="1" t="s">
        <v>4</v>
      </c>
      <c r="B5" s="2">
        <v>87.8</v>
      </c>
      <c r="C5" s="2">
        <v>88.18</v>
      </c>
      <c r="E5">
        <v>88.75</v>
      </c>
      <c r="F5">
        <v>92.13</v>
      </c>
      <c r="H5">
        <v>88.14</v>
      </c>
      <c r="I5">
        <v>90.48</v>
      </c>
    </row>
    <row r="6" spans="1:9" ht="15.75" thickBot="1" x14ac:dyDescent="0.3">
      <c r="A6" s="1" t="s">
        <v>5</v>
      </c>
      <c r="B6" s="2">
        <v>87.95</v>
      </c>
      <c r="C6" s="2">
        <v>90.35</v>
      </c>
      <c r="E6">
        <v>88.34</v>
      </c>
      <c r="F6">
        <v>90.84</v>
      </c>
      <c r="H6">
        <v>88</v>
      </c>
      <c r="I6">
        <v>91.22</v>
      </c>
    </row>
    <row r="7" spans="1:9" ht="15.75" thickBot="1" x14ac:dyDescent="0.3">
      <c r="A7" s="1" t="s">
        <v>6</v>
      </c>
      <c r="B7" s="2">
        <v>85.57</v>
      </c>
      <c r="C7" s="2">
        <v>80.75</v>
      </c>
      <c r="E7">
        <v>86.74</v>
      </c>
      <c r="F7">
        <v>83.64</v>
      </c>
      <c r="H7">
        <v>85.24</v>
      </c>
      <c r="I7">
        <v>80.61</v>
      </c>
    </row>
    <row r="8" spans="1:9" ht="15.75" thickBot="1" x14ac:dyDescent="0.3">
      <c r="A8" s="1" t="s">
        <v>7</v>
      </c>
      <c r="B8" s="2">
        <v>87.88</v>
      </c>
      <c r="C8" s="2">
        <v>90.15</v>
      </c>
      <c r="E8">
        <v>88.42</v>
      </c>
      <c r="F8">
        <v>91.37</v>
      </c>
      <c r="H8">
        <v>87.84</v>
      </c>
      <c r="I8">
        <v>90.26</v>
      </c>
    </row>
    <row r="23" spans="2:5" ht="15.75" thickBot="1" x14ac:dyDescent="0.3"/>
    <row r="24" spans="2:5" ht="27" thickBot="1" x14ac:dyDescent="0.3">
      <c r="B24" s="3" t="s">
        <v>8</v>
      </c>
      <c r="C24" s="3" t="s">
        <v>9</v>
      </c>
      <c r="D24" s="3" t="s">
        <v>10</v>
      </c>
      <c r="E24" s="3" t="s">
        <v>11</v>
      </c>
    </row>
    <row r="25" spans="2:5" ht="39.75" thickBot="1" x14ac:dyDescent="0.3">
      <c r="B25" s="3" t="s">
        <v>12</v>
      </c>
      <c r="C25" s="2">
        <v>90.41</v>
      </c>
      <c r="D25" s="2">
        <v>90.79</v>
      </c>
      <c r="E25" s="2">
        <v>90.47</v>
      </c>
    </row>
    <row r="26" spans="2:5" ht="52.5" thickBot="1" x14ac:dyDescent="0.3">
      <c r="B26" s="3" t="s">
        <v>13</v>
      </c>
      <c r="C26" s="2">
        <v>88.35</v>
      </c>
      <c r="D26" s="2">
        <v>88.72</v>
      </c>
      <c r="E26" s="2">
        <v>87.59</v>
      </c>
    </row>
    <row r="27" spans="2:5" ht="39.75" thickBot="1" x14ac:dyDescent="0.3">
      <c r="B27" s="3" t="s">
        <v>14</v>
      </c>
      <c r="C27" s="2">
        <v>76.680000000000007</v>
      </c>
      <c r="D27" s="2">
        <v>71.16</v>
      </c>
      <c r="E27" s="2">
        <v>78.37</v>
      </c>
    </row>
    <row r="28" spans="2:5" ht="27" thickBot="1" x14ac:dyDescent="0.3">
      <c r="B28" s="3" t="s">
        <v>15</v>
      </c>
      <c r="C28" s="2">
        <v>81.2</v>
      </c>
      <c r="D28" s="2">
        <v>82.81</v>
      </c>
      <c r="E28" s="2">
        <v>80.11</v>
      </c>
    </row>
    <row r="31" spans="2:5" ht="27" thickBot="1" x14ac:dyDescent="0.3">
      <c r="B31" s="5" t="s">
        <v>18</v>
      </c>
    </row>
    <row r="32" spans="2:5" ht="27" thickBot="1" x14ac:dyDescent="0.3">
      <c r="B32" s="3" t="s">
        <v>19</v>
      </c>
      <c r="C32" s="3" t="s">
        <v>9</v>
      </c>
      <c r="D32" s="3" t="s">
        <v>10</v>
      </c>
      <c r="E32" s="3" t="s">
        <v>11</v>
      </c>
    </row>
    <row r="33" spans="2:5" ht="15.75" thickBot="1" x14ac:dyDescent="0.3">
      <c r="B33" s="3" t="s">
        <v>20</v>
      </c>
      <c r="C33" s="2">
        <v>91.82</v>
      </c>
      <c r="D33" s="2">
        <v>91.64</v>
      </c>
      <c r="E33" s="2">
        <v>90.93</v>
      </c>
    </row>
    <row r="34" spans="2:5" ht="15.75" thickBot="1" x14ac:dyDescent="0.3">
      <c r="B34" s="3" t="s">
        <v>22</v>
      </c>
      <c r="C34" s="2">
        <v>85.97</v>
      </c>
      <c r="D34" s="2">
        <v>88.72</v>
      </c>
      <c r="E34" s="2">
        <v>87.73</v>
      </c>
    </row>
    <row r="35" spans="2:5" ht="15.75" thickBot="1" x14ac:dyDescent="0.3">
      <c r="B35" s="3" t="s">
        <v>23</v>
      </c>
      <c r="C35" s="2">
        <v>90.87</v>
      </c>
      <c r="D35" s="2">
        <v>86.14</v>
      </c>
      <c r="E35" s="2">
        <v>90.96</v>
      </c>
    </row>
    <row r="36" spans="2:5" ht="15.75" thickBot="1" x14ac:dyDescent="0.3">
      <c r="B36" s="3" t="s">
        <v>21</v>
      </c>
      <c r="C36" s="2">
        <v>88.35</v>
      </c>
      <c r="D36" s="2">
        <v>91.55</v>
      </c>
      <c r="E36" s="2">
        <v>87.59</v>
      </c>
    </row>
    <row r="37" spans="2:5" ht="15.75" thickBot="1" x14ac:dyDescent="0.3">
      <c r="B37" s="3" t="s">
        <v>24</v>
      </c>
      <c r="C37" s="2">
        <v>76.680000000000007</v>
      </c>
      <c r="D37" s="2">
        <v>71.16</v>
      </c>
      <c r="E37" s="2">
        <v>78.38</v>
      </c>
    </row>
    <row r="38" spans="2:5" ht="15.75" thickBot="1" x14ac:dyDescent="0.3">
      <c r="B38" s="3" t="s">
        <v>25</v>
      </c>
      <c r="C38" s="2">
        <v>81.2</v>
      </c>
      <c r="D38" s="2">
        <v>82.81</v>
      </c>
      <c r="E38" s="2">
        <v>80.11</v>
      </c>
    </row>
    <row r="40" spans="2:5" x14ac:dyDescent="0.25">
      <c r="C40">
        <f>91.82-76.68</f>
        <v>15.139999999999986</v>
      </c>
      <c r="D40">
        <f>90.97-66.67</f>
        <v>24.299999999999997</v>
      </c>
      <c r="E40">
        <f>90.96-78.38</f>
        <v>12.579999999999998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5" workbookViewId="0">
      <selection activeCell="G1" sqref="G1"/>
    </sheetView>
  </sheetViews>
  <sheetFormatPr defaultRowHeight="15" x14ac:dyDescent="0.25"/>
  <sheetData>
    <row r="1" spans="1:19" ht="27" thickBot="1" x14ac:dyDescent="0.3">
      <c r="A1" s="3" t="s">
        <v>28</v>
      </c>
      <c r="B1" s="3" t="s">
        <v>29</v>
      </c>
      <c r="C1" s="3" t="s">
        <v>30</v>
      </c>
      <c r="D1" s="3" t="s">
        <v>10</v>
      </c>
      <c r="E1" s="3" t="s">
        <v>9</v>
      </c>
      <c r="F1" s="3" t="s">
        <v>11</v>
      </c>
      <c r="G1" s="7"/>
      <c r="P1" t="s">
        <v>90</v>
      </c>
    </row>
    <row r="2" spans="1:19" ht="39.75" thickBot="1" x14ac:dyDescent="0.3">
      <c r="A2" s="3" t="s">
        <v>91</v>
      </c>
      <c r="B2" s="3" t="s">
        <v>92</v>
      </c>
      <c r="C2" s="1" t="s">
        <v>31</v>
      </c>
      <c r="D2" s="2">
        <v>79.61</v>
      </c>
      <c r="E2" s="2">
        <v>86.14</v>
      </c>
      <c r="F2" s="2">
        <v>89.061528899999999</v>
      </c>
      <c r="P2" t="s">
        <v>10</v>
      </c>
      <c r="Q2" t="s">
        <v>9</v>
      </c>
      <c r="R2" t="s">
        <v>35</v>
      </c>
    </row>
    <row r="3" spans="1:19" ht="15.75" thickBot="1" x14ac:dyDescent="0.3">
      <c r="A3" s="1"/>
      <c r="B3" s="1"/>
      <c r="C3" s="1" t="s">
        <v>21</v>
      </c>
      <c r="D3" s="2">
        <v>71.39</v>
      </c>
      <c r="E3" s="2">
        <v>77.98</v>
      </c>
      <c r="F3" s="2">
        <v>82.629107980000001</v>
      </c>
      <c r="P3" s="2">
        <v>0.89419999999999999</v>
      </c>
      <c r="Q3" s="2">
        <v>0.90410000000000001</v>
      </c>
      <c r="R3" s="2">
        <v>0.90472600000000003</v>
      </c>
      <c r="S3" t="s">
        <v>31</v>
      </c>
    </row>
    <row r="4" spans="1:19" ht="15.75" thickBot="1" x14ac:dyDescent="0.3">
      <c r="A4" s="1"/>
      <c r="B4" s="1"/>
      <c r="C4" s="1" t="s">
        <v>25</v>
      </c>
      <c r="D4" s="2">
        <v>67.709999999999994</v>
      </c>
      <c r="E4" s="2">
        <v>76.05</v>
      </c>
      <c r="F4" s="2">
        <v>76.957098630000004</v>
      </c>
      <c r="P4" s="2">
        <v>0.8538</v>
      </c>
      <c r="Q4" s="2">
        <v>0.88349999999999995</v>
      </c>
      <c r="R4" s="2">
        <v>0.87592099999999995</v>
      </c>
      <c r="S4" t="s">
        <v>21</v>
      </c>
    </row>
    <row r="5" spans="1:19" ht="15.75" thickBot="1" x14ac:dyDescent="0.3">
      <c r="A5" s="1"/>
      <c r="B5" s="1"/>
      <c r="C5" s="1" t="s">
        <v>24</v>
      </c>
      <c r="D5" s="2">
        <v>60.92</v>
      </c>
      <c r="E5" s="2">
        <v>55.08</v>
      </c>
      <c r="F5" s="2">
        <v>70.817120619999997</v>
      </c>
      <c r="P5" s="2">
        <v>0.66669999999999996</v>
      </c>
      <c r="Q5" s="2">
        <v>0.76680000000000004</v>
      </c>
      <c r="R5" s="2">
        <v>0.78378400000000004</v>
      </c>
      <c r="S5" t="s">
        <v>24</v>
      </c>
    </row>
    <row r="6" spans="1:19" ht="27" thickBot="1" x14ac:dyDescent="0.3">
      <c r="A6" s="3" t="s">
        <v>32</v>
      </c>
      <c r="B6" s="3" t="s">
        <v>21</v>
      </c>
      <c r="C6" s="1" t="s">
        <v>31</v>
      </c>
      <c r="D6" s="2">
        <v>81.489999999999995</v>
      </c>
      <c r="E6" s="2">
        <v>87.69</v>
      </c>
      <c r="F6" s="2">
        <v>88.264134549999994</v>
      </c>
      <c r="P6" s="2">
        <v>0.79920000000000002</v>
      </c>
      <c r="Q6" s="2">
        <v>0.81200000000000006</v>
      </c>
      <c r="R6" s="2">
        <v>0.80106599999999994</v>
      </c>
      <c r="S6" t="s">
        <v>25</v>
      </c>
    </row>
    <row r="7" spans="1:19" ht="15.75" thickBot="1" x14ac:dyDescent="0.3">
      <c r="A7" s="1"/>
      <c r="B7" s="1"/>
      <c r="C7" s="1" t="s">
        <v>21</v>
      </c>
      <c r="D7" s="2">
        <v>69.260000000000005</v>
      </c>
      <c r="E7" s="2">
        <v>75.010000000000005</v>
      </c>
      <c r="F7" s="2">
        <v>78.603401969999993</v>
      </c>
    </row>
    <row r="8" spans="1:19" ht="15.75" thickBot="1" x14ac:dyDescent="0.3">
      <c r="A8" s="1"/>
      <c r="B8" s="1"/>
      <c r="C8" s="1" t="s">
        <v>25</v>
      </c>
      <c r="D8" s="2">
        <v>69.67</v>
      </c>
      <c r="E8" s="2">
        <v>77.849999999999994</v>
      </c>
      <c r="F8" s="2">
        <v>78.905560460000004</v>
      </c>
    </row>
    <row r="9" spans="1:19" ht="15.75" thickBot="1" x14ac:dyDescent="0.3">
      <c r="A9" s="1"/>
      <c r="B9" s="1"/>
      <c r="C9" s="1" t="s">
        <v>24</v>
      </c>
      <c r="D9" s="2">
        <v>62.08</v>
      </c>
      <c r="E9" s="2">
        <v>73.61</v>
      </c>
      <c r="F9" s="2">
        <v>72.727272729999996</v>
      </c>
    </row>
    <row r="10" spans="1:19" ht="27" thickBot="1" x14ac:dyDescent="0.3">
      <c r="A10" s="3" t="s">
        <v>33</v>
      </c>
      <c r="B10" s="3" t="s">
        <v>25</v>
      </c>
      <c r="C10" s="1" t="s">
        <v>31</v>
      </c>
      <c r="D10" s="2">
        <v>82.32</v>
      </c>
      <c r="E10" s="2">
        <v>87.61</v>
      </c>
      <c r="F10" s="2">
        <v>88.440776819999996</v>
      </c>
    </row>
    <row r="11" spans="1:19" ht="15.75" thickBot="1" x14ac:dyDescent="0.3">
      <c r="A11" s="1"/>
      <c r="B11" s="1"/>
      <c r="C11" s="1" t="s">
        <v>21</v>
      </c>
      <c r="D11" s="2">
        <v>65.959999999999994</v>
      </c>
      <c r="E11" s="2">
        <v>81.64</v>
      </c>
      <c r="F11" s="2">
        <v>81.79388179</v>
      </c>
    </row>
    <row r="12" spans="1:19" ht="15.75" thickBot="1" x14ac:dyDescent="0.3">
      <c r="A12" s="1"/>
      <c r="B12" s="1"/>
      <c r="C12" s="1" t="s">
        <v>25</v>
      </c>
      <c r="D12" s="2">
        <v>61.46</v>
      </c>
      <c r="E12" s="2">
        <v>75.459999999999994</v>
      </c>
      <c r="F12" s="2">
        <v>77.236492470000002</v>
      </c>
    </row>
    <row r="13" spans="1:19" ht="15.75" thickBot="1" x14ac:dyDescent="0.3">
      <c r="A13" s="1"/>
      <c r="B13" s="1"/>
      <c r="C13" s="1" t="s">
        <v>24</v>
      </c>
      <c r="D13" s="2">
        <v>47.11</v>
      </c>
      <c r="E13" s="2">
        <v>70.97</v>
      </c>
      <c r="F13" s="2">
        <v>71.105193080000006</v>
      </c>
    </row>
    <row r="14" spans="1:19" ht="27" thickBot="1" x14ac:dyDescent="0.3">
      <c r="A14" s="3" t="s">
        <v>34</v>
      </c>
      <c r="B14" s="3" t="s">
        <v>31</v>
      </c>
      <c r="C14" s="1" t="s">
        <v>31</v>
      </c>
      <c r="D14" s="2">
        <v>52.36</v>
      </c>
      <c r="E14" s="2">
        <v>76.34</v>
      </c>
      <c r="F14" s="2">
        <v>87.366405139999998</v>
      </c>
    </row>
    <row r="15" spans="1:19" ht="15.75" thickBot="1" x14ac:dyDescent="0.3">
      <c r="A15" s="1"/>
      <c r="B15" s="1"/>
      <c r="C15" s="1" t="s">
        <v>21</v>
      </c>
      <c r="D15" s="2">
        <v>68.62</v>
      </c>
      <c r="E15" s="2">
        <v>79.760000000000005</v>
      </c>
      <c r="F15" s="2">
        <v>60.65911432</v>
      </c>
    </row>
    <row r="16" spans="1:19" ht="15.75" thickBot="1" x14ac:dyDescent="0.3">
      <c r="A16" s="1"/>
      <c r="B16" s="1"/>
      <c r="C16" s="1" t="s">
        <v>25</v>
      </c>
      <c r="D16" s="2">
        <v>52.48</v>
      </c>
      <c r="E16" s="2">
        <v>79.56</v>
      </c>
      <c r="F16" s="2">
        <v>76.182059210000006</v>
      </c>
      <c r="H16" s="7" t="s">
        <v>93</v>
      </c>
      <c r="I16" s="1"/>
      <c r="J16" s="1"/>
      <c r="K16" s="1"/>
      <c r="L16" s="1"/>
      <c r="M16" s="1"/>
    </row>
    <row r="17" spans="1:13" ht="15.75" thickBot="1" x14ac:dyDescent="0.3">
      <c r="A17" s="1"/>
      <c r="B17" s="1"/>
      <c r="C17" s="1" t="s">
        <v>24</v>
      </c>
      <c r="D17" s="2">
        <v>46.24</v>
      </c>
      <c r="E17" s="2">
        <v>71.349999999999994</v>
      </c>
      <c r="F17" s="2">
        <v>73.118279569999999</v>
      </c>
      <c r="H17" s="1"/>
      <c r="I17" s="1"/>
      <c r="J17" s="1"/>
      <c r="K17" s="1"/>
      <c r="L17" s="1"/>
      <c r="M17" s="1"/>
    </row>
    <row r="18" spans="1:13" ht="27" thickBot="1" x14ac:dyDescent="0.3">
      <c r="H18" s="3" t="s">
        <v>28</v>
      </c>
      <c r="I18" s="3" t="s">
        <v>29</v>
      </c>
      <c r="J18" s="3" t="s">
        <v>30</v>
      </c>
      <c r="K18" s="3" t="s">
        <v>10</v>
      </c>
      <c r="L18" s="3" t="s">
        <v>9</v>
      </c>
      <c r="M18" s="3" t="s">
        <v>11</v>
      </c>
    </row>
    <row r="19" spans="1:13" ht="15.75" thickBot="1" x14ac:dyDescent="0.3">
      <c r="H19" s="3" t="s">
        <v>31</v>
      </c>
      <c r="I19" s="3" t="s">
        <v>31</v>
      </c>
      <c r="J19" s="3" t="s">
        <v>31</v>
      </c>
      <c r="K19" s="17">
        <v>82.64</v>
      </c>
      <c r="L19" s="17">
        <v>89.18</v>
      </c>
      <c r="M19" s="2">
        <v>89.475310550000003</v>
      </c>
    </row>
    <row r="20" spans="1:13" s="16" customFormat="1" ht="15.75" thickBot="1" x14ac:dyDescent="0.3">
      <c r="A20" s="16" t="s">
        <v>75</v>
      </c>
      <c r="H20" s="1"/>
      <c r="I20" s="1"/>
      <c r="J20" s="1" t="s">
        <v>21</v>
      </c>
      <c r="K20" s="2">
        <v>65.400000000000006</v>
      </c>
      <c r="L20" s="2">
        <v>78.55</v>
      </c>
      <c r="M20" s="2">
        <v>78.784302150000002</v>
      </c>
    </row>
    <row r="21" spans="1:13" ht="15.75" thickBot="1" x14ac:dyDescent="0.3">
      <c r="A21" s="3" t="s">
        <v>76</v>
      </c>
      <c r="B21" s="3" t="s">
        <v>9</v>
      </c>
      <c r="C21" s="16" t="s">
        <v>10</v>
      </c>
      <c r="D21" s="16" t="s">
        <v>11</v>
      </c>
      <c r="H21" s="1"/>
      <c r="I21" s="1"/>
      <c r="J21" s="1" t="s">
        <v>25</v>
      </c>
      <c r="K21" s="2">
        <v>62.57</v>
      </c>
      <c r="L21" s="2">
        <v>76.040000000000006</v>
      </c>
      <c r="M21" s="17">
        <v>75.628794450000001</v>
      </c>
    </row>
    <row r="22" spans="1:13" ht="15.75" thickBot="1" x14ac:dyDescent="0.3">
      <c r="A22" s="3" t="s">
        <v>77</v>
      </c>
      <c r="B22" s="2">
        <v>88</v>
      </c>
      <c r="C22" s="2">
        <v>90.32</v>
      </c>
      <c r="D22" s="2">
        <v>90.41</v>
      </c>
      <c r="E22" s="2"/>
      <c r="H22" s="1"/>
      <c r="I22" s="1"/>
      <c r="J22" s="1" t="s">
        <v>24</v>
      </c>
      <c r="K22" s="2">
        <v>51.64</v>
      </c>
      <c r="L22" s="2">
        <v>67.19</v>
      </c>
      <c r="M22" s="17">
        <v>63.084112150000003</v>
      </c>
    </row>
    <row r="23" spans="1:13" ht="15.75" thickBot="1" x14ac:dyDescent="0.3">
      <c r="A23" s="3" t="s">
        <v>78</v>
      </c>
      <c r="B23" s="2">
        <v>88.25</v>
      </c>
      <c r="C23" s="2">
        <v>87.98</v>
      </c>
      <c r="D23" s="2">
        <v>89.61</v>
      </c>
      <c r="E23" s="2"/>
      <c r="H23" s="3" t="s">
        <v>31</v>
      </c>
      <c r="I23" s="3" t="s">
        <v>21</v>
      </c>
      <c r="J23" s="1" t="s">
        <v>31</v>
      </c>
      <c r="K23" s="2">
        <v>81.55</v>
      </c>
      <c r="L23" s="2">
        <v>88.45</v>
      </c>
      <c r="M23" s="2">
        <v>90.113974229999997</v>
      </c>
    </row>
    <row r="24" spans="1:13" ht="15.75" thickBot="1" x14ac:dyDescent="0.3">
      <c r="A24" s="3" t="s">
        <v>79</v>
      </c>
      <c r="B24" s="2">
        <v>88.52</v>
      </c>
      <c r="C24" s="2">
        <v>90.79</v>
      </c>
      <c r="D24" s="2">
        <v>90.2</v>
      </c>
      <c r="E24" s="2"/>
      <c r="H24" s="1"/>
      <c r="I24" s="1"/>
      <c r="J24" s="3" t="s">
        <v>21</v>
      </c>
      <c r="K24" s="17">
        <v>65.489999999999995</v>
      </c>
      <c r="L24" s="17">
        <v>74.06</v>
      </c>
      <c r="M24" s="2">
        <v>80.224321130000007</v>
      </c>
    </row>
    <row r="25" spans="1:13" ht="15.75" thickBot="1" x14ac:dyDescent="0.3">
      <c r="A25" s="3" t="s">
        <v>80</v>
      </c>
      <c r="B25" s="2">
        <v>89.09</v>
      </c>
      <c r="C25" s="2">
        <v>90.97</v>
      </c>
      <c r="D25" s="2">
        <v>89.86</v>
      </c>
      <c r="E25" s="2"/>
      <c r="H25" s="1"/>
      <c r="I25" s="1"/>
      <c r="J25" s="1" t="s">
        <v>25</v>
      </c>
      <c r="K25" s="2">
        <v>61.09</v>
      </c>
      <c r="L25" s="2">
        <v>75.09</v>
      </c>
      <c r="M25" s="17">
        <v>74.934268189999997</v>
      </c>
    </row>
    <row r="26" spans="1:13" ht="15.75" thickBot="1" x14ac:dyDescent="0.3">
      <c r="A26" s="3" t="s">
        <v>81</v>
      </c>
      <c r="B26" s="2">
        <v>88.61</v>
      </c>
      <c r="C26" s="2">
        <v>90.24</v>
      </c>
      <c r="D26" s="2">
        <v>90.07</v>
      </c>
      <c r="E26" s="2"/>
      <c r="H26" s="1"/>
      <c r="I26" s="1"/>
      <c r="J26" s="1" t="s">
        <v>24</v>
      </c>
      <c r="K26" s="2">
        <v>50.06</v>
      </c>
      <c r="L26" s="2">
        <v>67.61</v>
      </c>
      <c r="M26" s="2">
        <v>68.280254780000007</v>
      </c>
    </row>
    <row r="27" spans="1:13" ht="15.75" thickBot="1" x14ac:dyDescent="0.3">
      <c r="A27" s="3" t="s">
        <v>82</v>
      </c>
      <c r="B27" s="2">
        <v>87.92</v>
      </c>
      <c r="C27" s="2">
        <v>91.82</v>
      </c>
      <c r="D27" s="2">
        <v>90.150002319999999</v>
      </c>
      <c r="E27" s="2"/>
      <c r="H27" s="3" t="s">
        <v>31</v>
      </c>
      <c r="I27" s="3" t="s">
        <v>25</v>
      </c>
      <c r="J27" s="1" t="s">
        <v>31</v>
      </c>
      <c r="K27" s="2">
        <v>82.32</v>
      </c>
      <c r="L27" s="2">
        <v>88.48</v>
      </c>
      <c r="M27" s="2">
        <v>89.225422050000006</v>
      </c>
    </row>
    <row r="28" spans="1:13" ht="15.75" thickBot="1" x14ac:dyDescent="0.3">
      <c r="A28" s="3" t="s">
        <v>83</v>
      </c>
      <c r="B28" s="2">
        <v>88.41</v>
      </c>
      <c r="C28" s="2">
        <v>92.19</v>
      </c>
      <c r="D28" s="2">
        <v>90.12</v>
      </c>
      <c r="E28" s="2"/>
      <c r="H28" s="1"/>
      <c r="I28" s="1"/>
      <c r="J28" s="1" t="s">
        <v>21</v>
      </c>
      <c r="K28" s="2">
        <v>65.959999999999994</v>
      </c>
      <c r="L28" s="2">
        <v>73.97</v>
      </c>
      <c r="M28" s="2">
        <v>78.872403559999995</v>
      </c>
    </row>
    <row r="29" spans="1:13" ht="15.75" thickBot="1" x14ac:dyDescent="0.3">
      <c r="A29" s="3" t="s">
        <v>84</v>
      </c>
      <c r="B29" s="2">
        <v>88.26</v>
      </c>
      <c r="C29" s="2">
        <v>90.83</v>
      </c>
      <c r="D29" s="2">
        <v>89.9</v>
      </c>
      <c r="E29" s="2"/>
      <c r="H29" s="1"/>
      <c r="I29" s="1"/>
      <c r="J29" s="3" t="s">
        <v>25</v>
      </c>
      <c r="K29" s="17">
        <v>61.46</v>
      </c>
      <c r="L29" s="17">
        <v>74.66</v>
      </c>
      <c r="M29" s="2">
        <v>75.557498910000007</v>
      </c>
    </row>
    <row r="30" spans="1:13" ht="15.75" thickBot="1" x14ac:dyDescent="0.3">
      <c r="A30" s="3" t="s">
        <v>85</v>
      </c>
      <c r="B30" s="2">
        <v>87.77</v>
      </c>
      <c r="C30" s="2">
        <v>90.37</v>
      </c>
      <c r="D30" s="2">
        <v>90.07</v>
      </c>
      <c r="E30" s="2"/>
      <c r="H30" s="1"/>
      <c r="I30" s="1"/>
      <c r="J30" s="1" t="s">
        <v>24</v>
      </c>
      <c r="K30" s="2">
        <v>47.11</v>
      </c>
      <c r="L30" s="2">
        <v>68.48</v>
      </c>
      <c r="M30" s="2">
        <v>64.720194649999996</v>
      </c>
    </row>
    <row r="31" spans="1:13" ht="15.75" thickBot="1" x14ac:dyDescent="0.3">
      <c r="A31" s="3" t="s">
        <v>86</v>
      </c>
      <c r="B31" s="2">
        <v>88.53</v>
      </c>
      <c r="C31" s="2">
        <v>92.19</v>
      </c>
      <c r="D31" s="19">
        <v>90.05</v>
      </c>
      <c r="E31" s="2"/>
      <c r="H31" s="3" t="s">
        <v>31</v>
      </c>
      <c r="I31" s="3" t="s">
        <v>24</v>
      </c>
      <c r="J31" s="1" t="s">
        <v>31</v>
      </c>
      <c r="K31" s="2">
        <v>81.55</v>
      </c>
      <c r="L31" s="2">
        <v>84.71</v>
      </c>
      <c r="M31" s="2">
        <v>89.127218929999998</v>
      </c>
    </row>
    <row r="32" spans="1:13" ht="15.75" thickBot="1" x14ac:dyDescent="0.3">
      <c r="A32" s="15" t="s">
        <v>87</v>
      </c>
      <c r="B32" s="2">
        <v>88.335999999999999</v>
      </c>
      <c r="C32" s="2">
        <v>90.77</v>
      </c>
      <c r="D32" s="19">
        <v>90.04</v>
      </c>
      <c r="E32" s="2"/>
      <c r="H32" s="1"/>
      <c r="I32" s="1"/>
      <c r="J32" s="1" t="s">
        <v>21</v>
      </c>
      <c r="K32" s="2">
        <v>65.489999999999995</v>
      </c>
      <c r="L32" s="2">
        <v>69.59</v>
      </c>
      <c r="M32" s="2">
        <v>79.410029499999993</v>
      </c>
    </row>
    <row r="33" spans="1:13" ht="15.75" thickBot="1" x14ac:dyDescent="0.3">
      <c r="A33" s="15" t="s">
        <v>88</v>
      </c>
      <c r="B33" s="2">
        <v>87.77</v>
      </c>
      <c r="C33" s="2">
        <v>87.98</v>
      </c>
      <c r="D33" s="19">
        <v>89.6</v>
      </c>
      <c r="E33" s="2"/>
      <c r="H33" s="1"/>
      <c r="I33" s="1"/>
      <c r="J33" s="1" t="s">
        <v>25</v>
      </c>
      <c r="K33" s="2">
        <v>61.09</v>
      </c>
      <c r="L33" s="2">
        <v>72.5</v>
      </c>
      <c r="M33" s="2">
        <v>75.184062359999999</v>
      </c>
    </row>
    <row r="34" spans="1:13" ht="15.75" thickBot="1" x14ac:dyDescent="0.3">
      <c r="A34" s="15" t="s">
        <v>89</v>
      </c>
      <c r="B34" s="2">
        <v>89.09</v>
      </c>
      <c r="C34" s="2">
        <v>92.19</v>
      </c>
      <c r="D34" s="19">
        <v>90.41</v>
      </c>
      <c r="E34" s="2"/>
      <c r="H34" s="1"/>
      <c r="I34" s="1"/>
      <c r="J34" s="3" t="s">
        <v>24</v>
      </c>
      <c r="K34" s="17">
        <v>50.06</v>
      </c>
      <c r="L34" s="17">
        <v>62.78</v>
      </c>
      <c r="M34" s="2">
        <v>65.766871170000002</v>
      </c>
    </row>
    <row r="35" spans="1:13" ht="15.75" thickBot="1" x14ac:dyDescent="0.3">
      <c r="H35" s="18" t="s">
        <v>94</v>
      </c>
      <c r="I35" s="1"/>
      <c r="J35" s="1"/>
      <c r="K35" s="1"/>
      <c r="L35" s="1"/>
      <c r="M35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Blackbox-DetailedPerformanceTab</vt:lpstr>
      <vt:lpstr>BlackboxEval</vt:lpstr>
      <vt:lpstr>TrainingEval</vt:lpstr>
    </vt:vector>
  </TitlesOfParts>
  <Company>NRC-CNRC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NRC</dc:creator>
  <cp:lastModifiedBy>NRC</cp:lastModifiedBy>
  <dcterms:created xsi:type="dcterms:W3CDTF">2021-07-12T19:09:22Z</dcterms:created>
  <dcterms:modified xsi:type="dcterms:W3CDTF">2021-12-08T15:51:13Z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d0ae4089-ad8b-4fdd-9930-d780ca0adc26</vt:lpwstr>
  </property>
</Properties>
</file>