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x99\Desktop\"/>
    </mc:Choice>
  </mc:AlternateContent>
  <xr:revisionPtr revIDLastSave="0" documentId="13_ncr:1_{43CE23B0-42B9-48A9-86F0-A431E2387B0B}" xr6:coauthVersionLast="47" xr6:coauthVersionMax="47" xr10:uidLastSave="{00000000-0000-0000-0000-000000000000}"/>
  <bookViews>
    <workbookView xWindow="-110" yWindow="-110" windowWidth="19420" windowHeight="10420" activeTab="1" xr2:uid="{9F718434-619C-4227-85C6-575A6BF47B98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5" l="1"/>
  <c r="G27" i="5"/>
  <c r="C27" i="5"/>
  <c r="B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H17" i="5"/>
  <c r="G17" i="5"/>
  <c r="C17" i="5"/>
  <c r="B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C6" i="5"/>
  <c r="G3" i="5" s="1"/>
  <c r="D4" i="5"/>
  <c r="D4" i="1"/>
  <c r="C6" i="1"/>
  <c r="G3" i="1" s="1"/>
  <c r="H27" i="1"/>
  <c r="G27" i="1"/>
  <c r="I21" i="1"/>
  <c r="I22" i="1"/>
  <c r="I23" i="1"/>
  <c r="I24" i="1"/>
  <c r="I25" i="1"/>
  <c r="I26" i="1"/>
  <c r="I20" i="1"/>
  <c r="C27" i="1"/>
  <c r="B27" i="1"/>
  <c r="D26" i="1"/>
  <c r="D21" i="1"/>
  <c r="D22" i="1"/>
  <c r="D23" i="1"/>
  <c r="D24" i="1"/>
  <c r="D25" i="1"/>
  <c r="D20" i="1"/>
  <c r="G17" i="1"/>
  <c r="B17" i="1"/>
  <c r="H17" i="1"/>
  <c r="I10" i="1"/>
  <c r="I11" i="1"/>
  <c r="I12" i="1"/>
  <c r="I13" i="1"/>
  <c r="I14" i="1"/>
  <c r="I15" i="1"/>
  <c r="I16" i="1"/>
  <c r="I9" i="1"/>
  <c r="C17" i="1"/>
  <c r="D10" i="1"/>
  <c r="D11" i="1"/>
  <c r="D12" i="1"/>
  <c r="D13" i="1"/>
  <c r="D14" i="1"/>
  <c r="D15" i="1"/>
  <c r="D16" i="1"/>
  <c r="D9" i="1"/>
  <c r="I27" i="5" l="1"/>
  <c r="D27" i="5"/>
  <c r="I17" i="5"/>
  <c r="G4" i="5"/>
  <c r="G6" i="5" s="1"/>
  <c r="D17" i="5"/>
  <c r="G4" i="1"/>
  <c r="G6" i="1" s="1"/>
  <c r="I27" i="1"/>
  <c r="D27" i="1"/>
  <c r="I17" i="1"/>
  <c r="D17" i="1"/>
  <c r="I4" i="5" l="1"/>
  <c r="I4" i="1"/>
</calcChain>
</file>

<file path=xl/sharedStrings.xml><?xml version="1.0" encoding="utf-8"?>
<sst xmlns="http://schemas.openxmlformats.org/spreadsheetml/2006/main" count="134" uniqueCount="43">
  <si>
    <t>Income</t>
  </si>
  <si>
    <t>Monthly Personal Budget</t>
  </si>
  <si>
    <t>Savings</t>
  </si>
  <si>
    <t>Total</t>
  </si>
  <si>
    <t>Projected</t>
  </si>
  <si>
    <t>Actual</t>
  </si>
  <si>
    <t>Difference</t>
  </si>
  <si>
    <t>-</t>
  </si>
  <si>
    <t>Home Expenses</t>
  </si>
  <si>
    <t>Electricity</t>
  </si>
  <si>
    <t>Water</t>
  </si>
  <si>
    <t>Rent</t>
  </si>
  <si>
    <t>Insurance</t>
  </si>
  <si>
    <t>Money</t>
  </si>
  <si>
    <t>Gas</t>
  </si>
  <si>
    <t>Internet</t>
  </si>
  <si>
    <t>Phone</t>
  </si>
  <si>
    <t>Other</t>
  </si>
  <si>
    <t>Transportation</t>
  </si>
  <si>
    <t>Vehicle</t>
  </si>
  <si>
    <t>Fuel</t>
  </si>
  <si>
    <t>License</t>
  </si>
  <si>
    <t>Maintenance</t>
  </si>
  <si>
    <t>Public transportation</t>
  </si>
  <si>
    <t>Daily Living</t>
  </si>
  <si>
    <t>Daily Supplies</t>
  </si>
  <si>
    <t>Food</t>
  </si>
  <si>
    <t>Clothing</t>
  </si>
  <si>
    <t>Medical</t>
  </si>
  <si>
    <t>Entertainment</t>
  </si>
  <si>
    <t>Subscription</t>
  </si>
  <si>
    <t>Game</t>
  </si>
  <si>
    <t>Sport</t>
  </si>
  <si>
    <t>Book</t>
  </si>
  <si>
    <t>Toy</t>
  </si>
  <si>
    <t>Travel</t>
  </si>
  <si>
    <t>Pet food</t>
  </si>
  <si>
    <t>Groceries</t>
  </si>
  <si>
    <t>Loan</t>
  </si>
  <si>
    <t>Remain</t>
  </si>
  <si>
    <t>Total Difference</t>
  </si>
  <si>
    <t>Total Expenses</t>
  </si>
  <si>
    <t>Total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</si>
</sst>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6" fillId="3" borderId="0" xfId="6"/>
    <xf numFmtId="0" fontId="6" fillId="3" borderId="0" xfId="6" applyAlignment="1">
      <alignment horizontal="center"/>
    </xf>
    <xf numFmtId="2" fontId="4" fillId="2" borderId="1" xfId="4" applyNumberFormat="1"/>
    <xf numFmtId="0" fontId="3" fillId="2" borderId="2" xfId="3"/>
    <xf numFmtId="0" fontId="5" fillId="2" borderId="3" xfId="5" applyFill="1"/>
    <xf numFmtId="0" fontId="5" fillId="2" borderId="3" xfId="5" applyFill="1" applyAlignment="1">
      <alignment horizontal="right"/>
    </xf>
    <xf numFmtId="2" fontId="5" fillId="2" borderId="3" xfId="5" applyNumberFormat="1" applyFill="1"/>
    <xf numFmtId="0" fontId="6" fillId="3" borderId="0" xfId="6" applyAlignment="1"/>
    <xf numFmtId="0" fontId="3" fillId="2" borderId="2" xfId="3" applyAlignment="1"/>
    <xf numFmtId="0" fontId="5" fillId="2" borderId="3" xfId="5" applyFill="1" applyAlignment="1"/>
    <xf numFmtId="0" fontId="6" fillId="3" borderId="2" xfId="6" applyBorder="1" applyAlignment="1"/>
    <xf numFmtId="0" fontId="6" fillId="3" borderId="2" xfId="6" applyBorder="1"/>
    <xf numFmtId="0" fontId="7" fillId="0" borderId="0" xfId="2" applyFont="1"/>
    <xf numFmtId="2" fontId="3" fillId="2" borderId="2" xfId="3" applyNumberFormat="1"/>
    <xf numFmtId="0" fontId="3" fillId="2" borderId="2" xfId="3" applyAlignment="1">
      <alignment horizontal="right"/>
    </xf>
  </cellXfs>
  <cellStyles count="7">
    <cellStyle name="Accent1" xfId="6" builtinId="29"/>
    <cellStyle name="Calculation" xfId="4" builtinId="22"/>
    <cellStyle name="Explanatory Text" xfId="1" builtinId="53"/>
    <cellStyle name="Normal" xfId="0" builtinId="0"/>
    <cellStyle name="Output" xfId="3" builtinId="21"/>
    <cellStyle name="Title" xfId="2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970C-6C70-4C7F-A7A3-4A854A965FB9}">
  <dimension ref="A1:I28"/>
  <sheetViews>
    <sheetView zoomScaleNormal="100" workbookViewId="0">
      <selection activeCell="L7" sqref="L7"/>
    </sheetView>
  </sheetViews>
  <sheetFormatPr defaultRowHeight="14.5" x14ac:dyDescent="0.35"/>
  <cols>
    <col min="1" max="1" width="18.6328125" customWidth="1"/>
    <col min="2" max="2" width="10.54296875" customWidth="1"/>
    <col min="3" max="3" width="11.1796875" customWidth="1"/>
    <col min="4" max="4" width="11.26953125" customWidth="1"/>
    <col min="6" max="6" width="14.90625" customWidth="1"/>
    <col min="7" max="7" width="9.7265625" customWidth="1"/>
    <col min="8" max="8" width="9.453125" customWidth="1"/>
    <col min="9" max="9" width="15" customWidth="1"/>
    <col min="10" max="10" width="9.36328125" customWidth="1"/>
    <col min="11" max="11" width="10.26953125" customWidth="1"/>
    <col min="12" max="12" width="14.54296875" customWidth="1"/>
    <col min="14" max="14" width="10.54296875" customWidth="1"/>
    <col min="16" max="16" width="14.453125" customWidth="1"/>
    <col min="17" max="17" width="9.81640625" customWidth="1"/>
    <col min="19" max="19" width="10.54296875" customWidth="1"/>
  </cols>
  <sheetData>
    <row r="1" spans="1:9" ht="23.5" x14ac:dyDescent="0.55000000000000004">
      <c r="A1" s="15" t="s">
        <v>1</v>
      </c>
    </row>
    <row r="2" spans="1:9" x14ac:dyDescent="0.35">
      <c r="D2" s="1"/>
    </row>
    <row r="3" spans="1:9" x14ac:dyDescent="0.35">
      <c r="A3" s="3" t="s">
        <v>13</v>
      </c>
      <c r="B3" s="4" t="s">
        <v>4</v>
      </c>
      <c r="C3" s="4" t="s">
        <v>5</v>
      </c>
      <c r="D3" s="4" t="s">
        <v>6</v>
      </c>
      <c r="F3" s="13" t="s">
        <v>42</v>
      </c>
      <c r="G3" s="5">
        <f>C6</f>
        <v>14900</v>
      </c>
      <c r="I3" s="4" t="s">
        <v>40</v>
      </c>
    </row>
    <row r="4" spans="1:9" x14ac:dyDescent="0.35">
      <c r="A4" s="6" t="s">
        <v>0</v>
      </c>
      <c r="B4" s="5">
        <v>5000</v>
      </c>
      <c r="C4" s="5">
        <v>4900</v>
      </c>
      <c r="D4" s="5">
        <f>IFERROR(IF(COUNT(B4:C5)=3,ABS(B4-C4),""),"")</f>
        <v>100</v>
      </c>
      <c r="F4" s="14" t="s">
        <v>41</v>
      </c>
      <c r="G4" s="5">
        <f>IFERROR(C17+H17+C27+H27,"")</f>
        <v>567</v>
      </c>
      <c r="I4" s="16">
        <f>IFERROR(D17+I17+D27+I27,"")</f>
        <v>-6</v>
      </c>
    </row>
    <row r="5" spans="1:9" x14ac:dyDescent="0.35">
      <c r="A5" s="6" t="s">
        <v>2</v>
      </c>
      <c r="B5" s="17" t="s">
        <v>7</v>
      </c>
      <c r="C5" s="5">
        <v>10000</v>
      </c>
      <c r="D5" s="17" t="s">
        <v>7</v>
      </c>
      <c r="F5" s="14" t="s">
        <v>38</v>
      </c>
      <c r="G5" s="5">
        <v>100</v>
      </c>
    </row>
    <row r="6" spans="1:9" ht="15" thickBot="1" x14ac:dyDescent="0.4">
      <c r="A6" s="7" t="s">
        <v>42</v>
      </c>
      <c r="B6" s="8" t="s">
        <v>7</v>
      </c>
      <c r="C6" s="9">
        <f>IFERROR(IF(COUNT(B4:C5)=3,C4+C5,""),"")</f>
        <v>14900</v>
      </c>
      <c r="D6" s="8" t="s">
        <v>7</v>
      </c>
      <c r="F6" s="7" t="s">
        <v>39</v>
      </c>
      <c r="G6" s="9">
        <f>IFERROR(IF(COUNT(G3:G5)=3,G3-G4-G5,""),"")</f>
        <v>14233</v>
      </c>
    </row>
    <row r="7" spans="1:9" ht="15" thickTop="1" x14ac:dyDescent="0.35">
      <c r="G7" s="2"/>
      <c r="I7" s="2"/>
    </row>
    <row r="8" spans="1:9" x14ac:dyDescent="0.35">
      <c r="A8" s="3" t="s">
        <v>8</v>
      </c>
      <c r="B8" s="4" t="s">
        <v>4</v>
      </c>
      <c r="C8" s="4" t="s">
        <v>5</v>
      </c>
      <c r="D8" s="4" t="s">
        <v>6</v>
      </c>
      <c r="F8" s="10" t="s">
        <v>24</v>
      </c>
      <c r="G8" s="4" t="s">
        <v>4</v>
      </c>
      <c r="H8" s="4" t="s">
        <v>5</v>
      </c>
      <c r="I8" s="4" t="s">
        <v>6</v>
      </c>
    </row>
    <row r="9" spans="1:9" x14ac:dyDescent="0.35">
      <c r="A9" s="6" t="s">
        <v>9</v>
      </c>
      <c r="B9" s="5">
        <v>9</v>
      </c>
      <c r="C9" s="5">
        <v>3</v>
      </c>
      <c r="D9" s="5">
        <f>IFERROR(IF(COUNT(B9:C9)=2,B9-C9,""), "")</f>
        <v>6</v>
      </c>
      <c r="F9" s="6" t="s">
        <v>25</v>
      </c>
      <c r="G9" s="5">
        <v>6</v>
      </c>
      <c r="H9" s="5">
        <v>7</v>
      </c>
      <c r="I9" s="5">
        <f>IFERROR(IF(COUNT(G9:H9)=2,G9-H9,""),"")</f>
        <v>-1</v>
      </c>
    </row>
    <row r="10" spans="1:9" x14ac:dyDescent="0.35">
      <c r="A10" s="6" t="s">
        <v>10</v>
      </c>
      <c r="B10" s="5">
        <v>2</v>
      </c>
      <c r="C10" s="5">
        <v>7</v>
      </c>
      <c r="D10" s="5">
        <f t="shared" ref="D10:D16" si="0">IFERROR(IF(COUNT(B10:C10)=2,B10-C10,""), "")</f>
        <v>-5</v>
      </c>
      <c r="F10" s="6" t="s">
        <v>26</v>
      </c>
      <c r="G10" s="5">
        <v>44</v>
      </c>
      <c r="H10" s="5">
        <v>1</v>
      </c>
      <c r="I10" s="5">
        <f t="shared" ref="I10:I16" si="1">IFERROR(IF(COUNT(G10:H10)=2,G10-H10,""),"")</f>
        <v>43</v>
      </c>
    </row>
    <row r="11" spans="1:9" x14ac:dyDescent="0.35">
      <c r="A11" s="6" t="s">
        <v>11</v>
      </c>
      <c r="B11" s="5">
        <v>2</v>
      </c>
      <c r="C11" s="5">
        <v>1</v>
      </c>
      <c r="D11" s="5">
        <f t="shared" si="0"/>
        <v>1</v>
      </c>
      <c r="F11" s="6" t="s">
        <v>27</v>
      </c>
      <c r="G11" s="5">
        <v>4</v>
      </c>
      <c r="H11" s="5">
        <v>99</v>
      </c>
      <c r="I11" s="5">
        <f t="shared" si="1"/>
        <v>-95</v>
      </c>
    </row>
    <row r="12" spans="1:9" x14ac:dyDescent="0.35">
      <c r="A12" s="6" t="s">
        <v>12</v>
      </c>
      <c r="B12" s="5">
        <v>3</v>
      </c>
      <c r="C12" s="5">
        <v>2</v>
      </c>
      <c r="D12" s="5">
        <f t="shared" si="0"/>
        <v>1</v>
      </c>
      <c r="F12" s="6" t="s">
        <v>12</v>
      </c>
      <c r="G12" s="5">
        <v>3</v>
      </c>
      <c r="H12" s="5">
        <v>5</v>
      </c>
      <c r="I12" s="5">
        <f t="shared" si="1"/>
        <v>-2</v>
      </c>
    </row>
    <row r="13" spans="1:9" x14ac:dyDescent="0.35">
      <c r="A13" s="6" t="s">
        <v>14</v>
      </c>
      <c r="B13" s="5">
        <v>2</v>
      </c>
      <c r="C13" s="5">
        <v>2</v>
      </c>
      <c r="D13" s="5">
        <f t="shared" si="0"/>
        <v>0</v>
      </c>
      <c r="F13" s="6" t="s">
        <v>28</v>
      </c>
      <c r="G13" s="5">
        <v>6</v>
      </c>
      <c r="H13" s="5">
        <v>10</v>
      </c>
      <c r="I13" s="5">
        <f t="shared" si="1"/>
        <v>-4</v>
      </c>
    </row>
    <row r="14" spans="1:9" x14ac:dyDescent="0.35">
      <c r="A14" s="6" t="s">
        <v>15</v>
      </c>
      <c r="B14" s="5">
        <v>1</v>
      </c>
      <c r="C14" s="5">
        <v>3</v>
      </c>
      <c r="D14" s="5">
        <f t="shared" si="0"/>
        <v>-2</v>
      </c>
      <c r="F14" s="6" t="s">
        <v>36</v>
      </c>
      <c r="G14" s="5">
        <v>2</v>
      </c>
      <c r="H14" s="5">
        <v>3</v>
      </c>
      <c r="I14" s="5">
        <f t="shared" si="1"/>
        <v>-1</v>
      </c>
    </row>
    <row r="15" spans="1:9" x14ac:dyDescent="0.35">
      <c r="A15" s="6" t="s">
        <v>16</v>
      </c>
      <c r="B15" s="5">
        <v>2</v>
      </c>
      <c r="C15" s="5">
        <v>1</v>
      </c>
      <c r="D15" s="5">
        <f t="shared" si="0"/>
        <v>1</v>
      </c>
      <c r="F15" s="6" t="s">
        <v>37</v>
      </c>
      <c r="G15" s="5">
        <v>7</v>
      </c>
      <c r="H15" s="5">
        <v>6</v>
      </c>
      <c r="I15" s="5">
        <f t="shared" si="1"/>
        <v>1</v>
      </c>
    </row>
    <row r="16" spans="1:9" x14ac:dyDescent="0.35">
      <c r="A16" s="6" t="s">
        <v>17</v>
      </c>
      <c r="B16" s="5">
        <v>1</v>
      </c>
      <c r="C16" s="5">
        <v>1</v>
      </c>
      <c r="D16" s="5">
        <f t="shared" si="0"/>
        <v>0</v>
      </c>
      <c r="F16" s="6" t="s">
        <v>17</v>
      </c>
      <c r="G16" s="5">
        <v>3</v>
      </c>
      <c r="H16" s="5">
        <v>3</v>
      </c>
      <c r="I16" s="5">
        <f t="shared" si="1"/>
        <v>0</v>
      </c>
    </row>
    <row r="17" spans="1:9" ht="15" thickBot="1" x14ac:dyDescent="0.4">
      <c r="A17" s="7" t="s">
        <v>3</v>
      </c>
      <c r="B17" s="9">
        <f>IFERROR(IF(COUNT(B9:C16)=16,SUM(B9:B16),""),"")</f>
        <v>22</v>
      </c>
      <c r="C17" s="9">
        <f>IFERROR(IF(COUNT(B9:C16)=16,SUM(C9:C16),""),"")</f>
        <v>20</v>
      </c>
      <c r="D17" s="9">
        <f t="shared" ref="D17" si="2">IFERROR(IF(COUNT(D9:D16)=8,SUM(D9:D16),""),"")</f>
        <v>2</v>
      </c>
      <c r="F17" s="7" t="s">
        <v>3</v>
      </c>
      <c r="G17" s="9">
        <f>IFERROR(IF(COUNT(G9:H16)=16,SUM(G9:G16),""),"")</f>
        <v>75</v>
      </c>
      <c r="H17" s="9">
        <f>IFERROR(IF(COUNT(G9:H16)=16,SUM(H9:H16),""),"")</f>
        <v>134</v>
      </c>
      <c r="I17" s="9">
        <f t="shared" ref="I17" si="3">IFERROR(IF(COUNT(I9:I16)=8,SUM(I9:I16),""),"")</f>
        <v>-59</v>
      </c>
    </row>
    <row r="18" spans="1:9" ht="15" thickTop="1" x14ac:dyDescent="0.35"/>
    <row r="19" spans="1:9" x14ac:dyDescent="0.35">
      <c r="A19" s="10" t="s">
        <v>18</v>
      </c>
      <c r="B19" s="4" t="s">
        <v>4</v>
      </c>
      <c r="C19" s="4" t="s">
        <v>5</v>
      </c>
      <c r="D19" s="4" t="s">
        <v>6</v>
      </c>
      <c r="F19" s="10" t="s">
        <v>29</v>
      </c>
      <c r="G19" s="4" t="s">
        <v>4</v>
      </c>
      <c r="H19" s="4" t="s">
        <v>5</v>
      </c>
      <c r="I19" s="4" t="s">
        <v>6</v>
      </c>
    </row>
    <row r="20" spans="1:9" x14ac:dyDescent="0.35">
      <c r="A20" s="6" t="s">
        <v>19</v>
      </c>
      <c r="B20" s="5">
        <v>33</v>
      </c>
      <c r="C20" s="5">
        <v>44</v>
      </c>
      <c r="D20" s="5">
        <f>IFERROR(IF(COUNT(B20:C20)=2,B20-C20,""),"")</f>
        <v>-11</v>
      </c>
      <c r="F20" s="11" t="s">
        <v>30</v>
      </c>
      <c r="G20" s="5">
        <v>33</v>
      </c>
      <c r="H20" s="5">
        <v>44</v>
      </c>
      <c r="I20" s="5">
        <f>IFERROR(IF(COUNT(G20:H20)=2,G20-H20,""),"")</f>
        <v>-11</v>
      </c>
    </row>
    <row r="21" spans="1:9" x14ac:dyDescent="0.35">
      <c r="A21" s="6" t="s">
        <v>20</v>
      </c>
      <c r="B21" s="5">
        <v>44</v>
      </c>
      <c r="C21" s="5">
        <v>22</v>
      </c>
      <c r="D21" s="5">
        <f t="shared" ref="D21:D26" si="4">IFERROR(IF(COUNT(B21:C21)=2,B21-C21,""),"")</f>
        <v>22</v>
      </c>
      <c r="F21" s="11" t="s">
        <v>31</v>
      </c>
      <c r="G21" s="5">
        <v>66</v>
      </c>
      <c r="H21" s="5">
        <v>2</v>
      </c>
      <c r="I21" s="5">
        <f t="shared" ref="I21:I26" si="5">IFERROR(IF(COUNT(G21:H21)=2,G21-H21,""),"")</f>
        <v>64</v>
      </c>
    </row>
    <row r="22" spans="1:9" x14ac:dyDescent="0.35">
      <c r="A22" s="6" t="s">
        <v>12</v>
      </c>
      <c r="B22" s="5">
        <v>33</v>
      </c>
      <c r="C22" s="5">
        <v>44</v>
      </c>
      <c r="D22" s="5">
        <f t="shared" si="4"/>
        <v>-11</v>
      </c>
      <c r="F22" s="11" t="s">
        <v>32</v>
      </c>
      <c r="G22" s="5">
        <v>0</v>
      </c>
      <c r="H22" s="5">
        <v>44</v>
      </c>
      <c r="I22" s="5">
        <f t="shared" si="5"/>
        <v>-44</v>
      </c>
    </row>
    <row r="23" spans="1:9" x14ac:dyDescent="0.35">
      <c r="A23" s="6" t="s">
        <v>21</v>
      </c>
      <c r="B23" s="5">
        <v>9</v>
      </c>
      <c r="C23" s="5">
        <v>55</v>
      </c>
      <c r="D23" s="5">
        <f t="shared" si="4"/>
        <v>-46</v>
      </c>
      <c r="F23" s="11" t="s">
        <v>33</v>
      </c>
      <c r="G23" s="5">
        <v>44</v>
      </c>
      <c r="H23" s="5">
        <v>12</v>
      </c>
      <c r="I23" s="5">
        <f t="shared" si="5"/>
        <v>32</v>
      </c>
    </row>
    <row r="24" spans="1:9" x14ac:dyDescent="0.35">
      <c r="A24" s="6" t="s">
        <v>22</v>
      </c>
      <c r="B24" s="5">
        <v>22</v>
      </c>
      <c r="C24" s="5">
        <v>22</v>
      </c>
      <c r="D24" s="5">
        <f t="shared" si="4"/>
        <v>0</v>
      </c>
      <c r="F24" s="11" t="s">
        <v>34</v>
      </c>
      <c r="G24" s="5">
        <v>34</v>
      </c>
      <c r="H24" s="5">
        <v>3</v>
      </c>
      <c r="I24" s="5">
        <f t="shared" si="5"/>
        <v>31</v>
      </c>
    </row>
    <row r="25" spans="1:9" x14ac:dyDescent="0.35">
      <c r="A25" s="6" t="s">
        <v>23</v>
      </c>
      <c r="B25" s="5">
        <v>22</v>
      </c>
      <c r="C25" s="5">
        <v>11</v>
      </c>
      <c r="D25" s="5">
        <f t="shared" si="4"/>
        <v>11</v>
      </c>
      <c r="F25" s="11" t="s">
        <v>35</v>
      </c>
      <c r="G25" s="5">
        <v>3</v>
      </c>
      <c r="H25" s="5">
        <v>44</v>
      </c>
      <c r="I25" s="5">
        <f t="shared" si="5"/>
        <v>-41</v>
      </c>
    </row>
    <row r="26" spans="1:9" x14ac:dyDescent="0.35">
      <c r="A26" s="6" t="s">
        <v>17</v>
      </c>
      <c r="B26" s="5">
        <v>22</v>
      </c>
      <c r="C26" s="5">
        <v>33</v>
      </c>
      <c r="D26" s="5">
        <f>IFERROR(IF(COUNT(B26:C26)=2,B26-C26,""),"")</f>
        <v>-11</v>
      </c>
      <c r="F26" s="11" t="s">
        <v>17</v>
      </c>
      <c r="G26" s="5">
        <v>99</v>
      </c>
      <c r="H26" s="5">
        <v>33</v>
      </c>
      <c r="I26" s="5">
        <f t="shared" si="5"/>
        <v>66</v>
      </c>
    </row>
    <row r="27" spans="1:9" ht="15" thickBot="1" x14ac:dyDescent="0.4">
      <c r="A27" s="7" t="s">
        <v>3</v>
      </c>
      <c r="B27" s="9">
        <f>IFERROR(IF(COUNT(B20:C26)=14,SUM(B20:B26),""),"")</f>
        <v>185</v>
      </c>
      <c r="C27" s="9">
        <f>IFERROR(IF(COUNT(B20:C26)=14,SUM(C20:C26),""),"")</f>
        <v>231</v>
      </c>
      <c r="D27" s="9">
        <f>IFERROR(IF(COUNT(D20:D26)=7,SUM(D20:D26),""),"")</f>
        <v>-46</v>
      </c>
      <c r="F27" s="12" t="s">
        <v>3</v>
      </c>
      <c r="G27" s="9">
        <f>IFERROR(IF(COUNT(G20:H26)=14,SUM(G20:G26),""),"")</f>
        <v>279</v>
      </c>
      <c r="H27" s="9">
        <f>IFERROR(IF(COUNT(G20:H26)=14,SUM(H20:H26),""),"")</f>
        <v>182</v>
      </c>
      <c r="I27" s="9">
        <f>IFERROR(IF(COUNT(I20:I26)=7,SUM(I20:I26),""),"")</f>
        <v>97</v>
      </c>
    </row>
    <row r="28" spans="1:9" ht="15" thickTop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DAD88-411F-4CF1-81BD-2D44B524144F}">
  <dimension ref="A1:I28"/>
  <sheetViews>
    <sheetView tabSelected="1" workbookViewId="0">
      <selection activeCell="L7" sqref="L7"/>
    </sheetView>
  </sheetViews>
  <sheetFormatPr defaultRowHeight="14.5" x14ac:dyDescent="0.35"/>
  <cols>
    <col min="1" max="1" width="19.6328125" customWidth="1"/>
    <col min="2" max="2" width="10.1796875" customWidth="1"/>
    <col min="3" max="3" width="9.54296875" customWidth="1"/>
    <col min="4" max="4" width="11.1796875" customWidth="1"/>
    <col min="6" max="6" width="13.453125" customWidth="1"/>
    <col min="7" max="7" width="10.1796875" customWidth="1"/>
    <col min="8" max="8" width="9.1796875" customWidth="1"/>
    <col min="9" max="9" width="14.453125" customWidth="1"/>
  </cols>
  <sheetData>
    <row r="1" spans="1:9" ht="23.5" x14ac:dyDescent="0.55000000000000004">
      <c r="A1" s="15" t="s">
        <v>1</v>
      </c>
    </row>
    <row r="2" spans="1:9" x14ac:dyDescent="0.35">
      <c r="D2" s="1"/>
    </row>
    <row r="3" spans="1:9" x14ac:dyDescent="0.35">
      <c r="A3" s="3" t="s">
        <v>13</v>
      </c>
      <c r="B3" s="4" t="s">
        <v>4</v>
      </c>
      <c r="C3" s="4" t="s">
        <v>5</v>
      </c>
      <c r="D3" s="4" t="s">
        <v>6</v>
      </c>
      <c r="F3" s="13" t="s">
        <v>42</v>
      </c>
      <c r="G3" s="5" t="str">
        <f>C6</f>
        <v/>
      </c>
      <c r="I3" s="4" t="s">
        <v>40</v>
      </c>
    </row>
    <row r="4" spans="1:9" x14ac:dyDescent="0.35">
      <c r="A4" s="6" t="s">
        <v>0</v>
      </c>
      <c r="B4" s="5"/>
      <c r="C4" s="5"/>
      <c r="D4" s="5" t="str">
        <f>IFERROR(IF(COUNT(B4:C5)=3,ABS(B4-C4),""),"")</f>
        <v/>
      </c>
      <c r="F4" s="14" t="s">
        <v>41</v>
      </c>
      <c r="G4" s="5" t="str">
        <f>IFERROR(C17+H17+C27+H27,"")</f>
        <v/>
      </c>
      <c r="I4" s="16" t="str">
        <f>IFERROR(D17+I17+D27+I27,"")</f>
        <v/>
      </c>
    </row>
    <row r="5" spans="1:9" x14ac:dyDescent="0.35">
      <c r="A5" s="6" t="s">
        <v>2</v>
      </c>
      <c r="B5" s="17" t="s">
        <v>7</v>
      </c>
      <c r="C5" s="5"/>
      <c r="D5" s="17" t="s">
        <v>7</v>
      </c>
      <c r="F5" s="14" t="s">
        <v>38</v>
      </c>
      <c r="G5" s="5"/>
    </row>
    <row r="6" spans="1:9" ht="15" thickBot="1" x14ac:dyDescent="0.4">
      <c r="A6" s="7" t="s">
        <v>42</v>
      </c>
      <c r="B6" s="8" t="s">
        <v>7</v>
      </c>
      <c r="C6" s="9" t="str">
        <f>IFERROR(IF(COUNT(B4:C5)=3,C4+C5,""),"")</f>
        <v/>
      </c>
      <c r="D6" s="8" t="s">
        <v>7</v>
      </c>
      <c r="F6" s="7" t="s">
        <v>39</v>
      </c>
      <c r="G6" s="9" t="str">
        <f>IFERROR(IF(COUNT(G3:G5)=3,G3-G4-G5,""),"")</f>
        <v/>
      </c>
    </row>
    <row r="7" spans="1:9" ht="15" thickTop="1" x14ac:dyDescent="0.35">
      <c r="G7" s="2"/>
      <c r="I7" s="2"/>
    </row>
    <row r="8" spans="1:9" x14ac:dyDescent="0.35">
      <c r="A8" s="3" t="s">
        <v>8</v>
      </c>
      <c r="B8" s="4" t="s">
        <v>4</v>
      </c>
      <c r="C8" s="4" t="s">
        <v>5</v>
      </c>
      <c r="D8" s="4" t="s">
        <v>6</v>
      </c>
      <c r="F8" s="10" t="s">
        <v>24</v>
      </c>
      <c r="G8" s="4" t="s">
        <v>4</v>
      </c>
      <c r="H8" s="4" t="s">
        <v>5</v>
      </c>
      <c r="I8" s="4" t="s">
        <v>6</v>
      </c>
    </row>
    <row r="9" spans="1:9" x14ac:dyDescent="0.35">
      <c r="A9" s="6" t="s">
        <v>9</v>
      </c>
      <c r="B9" s="5"/>
      <c r="C9" s="5"/>
      <c r="D9" s="5" t="str">
        <f>IFERROR(IF(COUNT(B9:C9)=2,B9-C9,""), "")</f>
        <v/>
      </c>
      <c r="F9" s="6" t="s">
        <v>25</v>
      </c>
      <c r="G9" s="5"/>
      <c r="H9" s="5"/>
      <c r="I9" s="5" t="str">
        <f>IFERROR(IF(COUNT(G9:H9)=2,G9-H9,""),"")</f>
        <v/>
      </c>
    </row>
    <row r="10" spans="1:9" x14ac:dyDescent="0.35">
      <c r="A10" s="6" t="s">
        <v>10</v>
      </c>
      <c r="B10" s="5"/>
      <c r="C10" s="5"/>
      <c r="D10" s="5" t="str">
        <f t="shared" ref="D10:D16" si="0">IFERROR(IF(COUNT(B10:C10)=2,B10-C10,""), "")</f>
        <v/>
      </c>
      <c r="F10" s="6" t="s">
        <v>26</v>
      </c>
      <c r="G10" s="5"/>
      <c r="H10" s="5"/>
      <c r="I10" s="5" t="str">
        <f t="shared" ref="I10:I16" si="1">IFERROR(IF(COUNT(G10:H10)=2,G10-H10,""),"")</f>
        <v/>
      </c>
    </row>
    <row r="11" spans="1:9" x14ac:dyDescent="0.35">
      <c r="A11" s="6" t="s">
        <v>11</v>
      </c>
      <c r="B11" s="5"/>
      <c r="C11" s="5"/>
      <c r="D11" s="5" t="str">
        <f t="shared" si="0"/>
        <v/>
      </c>
      <c r="F11" s="6" t="s">
        <v>27</v>
      </c>
      <c r="G11" s="5"/>
      <c r="H11" s="5"/>
      <c r="I11" s="5" t="str">
        <f t="shared" si="1"/>
        <v/>
      </c>
    </row>
    <row r="12" spans="1:9" x14ac:dyDescent="0.35">
      <c r="A12" s="6" t="s">
        <v>12</v>
      </c>
      <c r="B12" s="5"/>
      <c r="C12" s="5"/>
      <c r="D12" s="5" t="str">
        <f t="shared" si="0"/>
        <v/>
      </c>
      <c r="F12" s="6" t="s">
        <v>12</v>
      </c>
      <c r="G12" s="5"/>
      <c r="H12" s="5"/>
      <c r="I12" s="5" t="str">
        <f t="shared" si="1"/>
        <v/>
      </c>
    </row>
    <row r="13" spans="1:9" x14ac:dyDescent="0.35">
      <c r="A13" s="6" t="s">
        <v>14</v>
      </c>
      <c r="B13" s="5"/>
      <c r="C13" s="5"/>
      <c r="D13" s="5" t="str">
        <f t="shared" si="0"/>
        <v/>
      </c>
      <c r="F13" s="6" t="s">
        <v>28</v>
      </c>
      <c r="G13" s="5"/>
      <c r="H13" s="5"/>
      <c r="I13" s="5" t="str">
        <f t="shared" si="1"/>
        <v/>
      </c>
    </row>
    <row r="14" spans="1:9" x14ac:dyDescent="0.35">
      <c r="A14" s="6" t="s">
        <v>15</v>
      </c>
      <c r="B14" s="5"/>
      <c r="C14" s="5"/>
      <c r="D14" s="5" t="str">
        <f t="shared" si="0"/>
        <v/>
      </c>
      <c r="F14" s="6" t="s">
        <v>36</v>
      </c>
      <c r="G14" s="5"/>
      <c r="H14" s="5"/>
      <c r="I14" s="5" t="str">
        <f t="shared" si="1"/>
        <v/>
      </c>
    </row>
    <row r="15" spans="1:9" x14ac:dyDescent="0.35">
      <c r="A15" s="6" t="s">
        <v>16</v>
      </c>
      <c r="B15" s="5"/>
      <c r="C15" s="5"/>
      <c r="D15" s="5" t="str">
        <f t="shared" si="0"/>
        <v/>
      </c>
      <c r="F15" s="6" t="s">
        <v>37</v>
      </c>
      <c r="G15" s="5"/>
      <c r="H15" s="5"/>
      <c r="I15" s="5" t="str">
        <f t="shared" si="1"/>
        <v/>
      </c>
    </row>
    <row r="16" spans="1:9" x14ac:dyDescent="0.35">
      <c r="A16" s="6" t="s">
        <v>17</v>
      </c>
      <c r="B16" s="5"/>
      <c r="C16" s="5"/>
      <c r="D16" s="5" t="str">
        <f t="shared" si="0"/>
        <v/>
      </c>
      <c r="F16" s="6" t="s">
        <v>17</v>
      </c>
      <c r="G16" s="5"/>
      <c r="H16" s="5"/>
      <c r="I16" s="5" t="str">
        <f t="shared" si="1"/>
        <v/>
      </c>
    </row>
    <row r="17" spans="1:9" ht="15" thickBot="1" x14ac:dyDescent="0.4">
      <c r="A17" s="7" t="s">
        <v>3</v>
      </c>
      <c r="B17" s="9" t="str">
        <f>IFERROR(IF(COUNT(B9:C16)=16,SUM(B9:B16),""),"")</f>
        <v/>
      </c>
      <c r="C17" s="9" t="str">
        <f>IFERROR(IF(COUNT(B9:C16)=16,SUM(C9:C16),""),"")</f>
        <v/>
      </c>
      <c r="D17" s="9" t="str">
        <f t="shared" ref="D17" si="2">IFERROR(IF(COUNT(D9:D16)=8,SUM(D9:D16),""),"")</f>
        <v/>
      </c>
      <c r="F17" s="7" t="s">
        <v>3</v>
      </c>
      <c r="G17" s="9" t="str">
        <f>IFERROR(IF(COUNT(G9:H16)=16,SUM(G9:G16),""),"")</f>
        <v/>
      </c>
      <c r="H17" s="9" t="str">
        <f>IFERROR(IF(COUNT(G9:H16)=16,SUM(H9:H16),""),"")</f>
        <v/>
      </c>
      <c r="I17" s="9" t="str">
        <f t="shared" ref="I17" si="3">IFERROR(IF(COUNT(I9:I16)=8,SUM(I9:I16),""),"")</f>
        <v/>
      </c>
    </row>
    <row r="18" spans="1:9" ht="15" thickTop="1" x14ac:dyDescent="0.35"/>
    <row r="19" spans="1:9" x14ac:dyDescent="0.35">
      <c r="A19" s="10" t="s">
        <v>18</v>
      </c>
      <c r="B19" s="4" t="s">
        <v>4</v>
      </c>
      <c r="C19" s="4" t="s">
        <v>5</v>
      </c>
      <c r="D19" s="4" t="s">
        <v>6</v>
      </c>
      <c r="F19" s="10" t="s">
        <v>29</v>
      </c>
      <c r="G19" s="4" t="s">
        <v>4</v>
      </c>
      <c r="H19" s="4" t="s">
        <v>5</v>
      </c>
      <c r="I19" s="4" t="s">
        <v>6</v>
      </c>
    </row>
    <row r="20" spans="1:9" x14ac:dyDescent="0.35">
      <c r="A20" s="6" t="s">
        <v>19</v>
      </c>
      <c r="B20" s="5"/>
      <c r="C20" s="5"/>
      <c r="D20" s="5" t="str">
        <f>IFERROR(IF(COUNT(B20:C20)=2,B20-C20,""),"")</f>
        <v/>
      </c>
      <c r="F20" s="11" t="s">
        <v>30</v>
      </c>
      <c r="G20" s="5"/>
      <c r="H20" s="5"/>
      <c r="I20" s="5" t="str">
        <f>IFERROR(IF(COUNT(G20:H20)=2,G20-H20,""),"")</f>
        <v/>
      </c>
    </row>
    <row r="21" spans="1:9" x14ac:dyDescent="0.35">
      <c r="A21" s="6" t="s">
        <v>20</v>
      </c>
      <c r="B21" s="5"/>
      <c r="C21" s="5"/>
      <c r="D21" s="5" t="str">
        <f t="shared" ref="D21:D25" si="4">IFERROR(IF(COUNT(B21:C21)=2,B21-C21,""),"")</f>
        <v/>
      </c>
      <c r="F21" s="11" t="s">
        <v>31</v>
      </c>
      <c r="G21" s="5"/>
      <c r="H21" s="5"/>
      <c r="I21" s="5" t="str">
        <f t="shared" ref="I21:I26" si="5">IFERROR(IF(COUNT(G21:H21)=2,G21-H21,""),"")</f>
        <v/>
      </c>
    </row>
    <row r="22" spans="1:9" x14ac:dyDescent="0.35">
      <c r="A22" s="6" t="s">
        <v>12</v>
      </c>
      <c r="B22" s="5"/>
      <c r="C22" s="5"/>
      <c r="D22" s="5" t="str">
        <f t="shared" si="4"/>
        <v/>
      </c>
      <c r="F22" s="11" t="s">
        <v>32</v>
      </c>
      <c r="G22" s="5"/>
      <c r="H22" s="5"/>
      <c r="I22" s="5" t="str">
        <f t="shared" si="5"/>
        <v/>
      </c>
    </row>
    <row r="23" spans="1:9" x14ac:dyDescent="0.35">
      <c r="A23" s="6" t="s">
        <v>21</v>
      </c>
      <c r="B23" s="5"/>
      <c r="C23" s="5"/>
      <c r="D23" s="5" t="str">
        <f t="shared" si="4"/>
        <v/>
      </c>
      <c r="F23" s="11" t="s">
        <v>33</v>
      </c>
      <c r="G23" s="5"/>
      <c r="H23" s="5"/>
      <c r="I23" s="5" t="str">
        <f t="shared" si="5"/>
        <v/>
      </c>
    </row>
    <row r="24" spans="1:9" x14ac:dyDescent="0.35">
      <c r="A24" s="6" t="s">
        <v>22</v>
      </c>
      <c r="B24" s="5"/>
      <c r="C24" s="5"/>
      <c r="D24" s="5" t="str">
        <f t="shared" si="4"/>
        <v/>
      </c>
      <c r="F24" s="11" t="s">
        <v>34</v>
      </c>
      <c r="G24" s="5"/>
      <c r="H24" s="5"/>
      <c r="I24" s="5" t="str">
        <f t="shared" si="5"/>
        <v/>
      </c>
    </row>
    <row r="25" spans="1:9" x14ac:dyDescent="0.35">
      <c r="A25" s="6" t="s">
        <v>23</v>
      </c>
      <c r="B25" s="5"/>
      <c r="C25" s="5"/>
      <c r="D25" s="5" t="str">
        <f t="shared" si="4"/>
        <v/>
      </c>
      <c r="F25" s="11" t="s">
        <v>35</v>
      </c>
      <c r="G25" s="5"/>
      <c r="H25" s="5"/>
      <c r="I25" s="5" t="str">
        <f t="shared" si="5"/>
        <v/>
      </c>
    </row>
    <row r="26" spans="1:9" x14ac:dyDescent="0.35">
      <c r="A26" s="6" t="s">
        <v>17</v>
      </c>
      <c r="B26" s="5"/>
      <c r="C26" s="5"/>
      <c r="D26" s="5" t="str">
        <f>IFERROR(IF(COUNT(B26:C26)=2,B26-C26,""),"")</f>
        <v/>
      </c>
      <c r="F26" s="11" t="s">
        <v>17</v>
      </c>
      <c r="G26" s="5"/>
      <c r="H26" s="5"/>
      <c r="I26" s="5" t="str">
        <f t="shared" si="5"/>
        <v/>
      </c>
    </row>
    <row r="27" spans="1:9" ht="15" thickBot="1" x14ac:dyDescent="0.4">
      <c r="A27" s="7" t="s">
        <v>3</v>
      </c>
      <c r="B27" s="9" t="str">
        <f>IFERROR(IF(COUNT(B20:C26)=14,SUM(B20:B26),""),"")</f>
        <v/>
      </c>
      <c r="C27" s="9" t="str">
        <f>IFERROR(IF(COUNT(B20:C26)=14,SUM(C20:C26),""),"")</f>
        <v/>
      </c>
      <c r="D27" s="9" t="str">
        <f>IFERROR(IF(COUNT(D20:D26)=7,SUM(D20:D26),""),"")</f>
        <v/>
      </c>
      <c r="F27" s="12" t="s">
        <v>3</v>
      </c>
      <c r="G27" s="9" t="str">
        <f>IFERROR(IF(COUNT(G20:H26)=14,SUM(G20:G26),""),"")</f>
        <v/>
      </c>
      <c r="H27" s="9" t="str">
        <f>IFERROR(IF(COUNT(G20:H26)=14,SUM(H20:H26),""),"")</f>
        <v/>
      </c>
      <c r="I27" s="9" t="str">
        <f>IFERROR(IF(COUNT(I20:I26)=7,SUM(I20:I26),""),"")</f>
        <v/>
      </c>
    </row>
    <row r="28" spans="1:9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nsx99</dc:creator>
  <cp:lastModifiedBy>nsx99</cp:lastModifiedBy>
  <dcterms:created xsi:type="dcterms:W3CDTF">2021-08-26T11:49:54Z</dcterms:created>
  <dcterms:modified xsi:type="dcterms:W3CDTF">2021-09-04T08:40:23Z</dcterms:modified>
</cp:coreProperties>
</file>