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2829BF54-54C0-4479-AEF1-C85F64E5C2FA}" xr6:coauthVersionLast="36" xr6:coauthVersionMax="41" xr10:uidLastSave="{00000000-0000-0000-0000-000000000000}"/>
  <bookViews>
    <workbookView xWindow="0" yWindow="0" windowWidth="7470" windowHeight="2505" tabRatio="858" xr2:uid="{00000000-000D-0000-FFFF-FFFF00000000}"/>
  </bookViews>
  <sheets>
    <sheet name="WBS" sheetId="1" r:id="rId1"/>
    <sheet name="sammary" sheetId="14" r:id="rId2"/>
    <sheet name="list" sheetId="15" r:id="rId3"/>
  </sheets>
  <externalReferences>
    <externalReference r:id="rId4"/>
    <externalReference r:id="rId5"/>
  </externalReferences>
  <definedNames>
    <definedName name="__123Graph_A" hidden="1">[1]ｻ時!$D$60:$P$60</definedName>
    <definedName name="__123Graph_B" hidden="1">[1]ｻ時!$D$61:$P$61</definedName>
    <definedName name="__123Graph_C" hidden="1">[1]ｻ時!$D$62:$P$62</definedName>
    <definedName name="__123Graph_X" hidden="1">[1]ｻ時!$D$57:$P$57</definedName>
    <definedName name="_1__123Graph_Aｸﾞﾗﾌ_10" hidden="1">[1]業ﾃﾞﾀ!$C$41:$O$41</definedName>
    <definedName name="_10__123Graph_Aｸﾞﾗﾌ_19" hidden="1">#REF!</definedName>
    <definedName name="_11__123Graph_Aｸﾞﾗﾌ_20" hidden="1">#REF!</definedName>
    <definedName name="_12__123Graph_Aｸﾞﾗﾌ_21" hidden="1">#REF!</definedName>
    <definedName name="_13__123Graph_Aｸﾞﾗﾌ_22" hidden="1">[1]稼働!$C$36:$O$36</definedName>
    <definedName name="_14__123Graph_Aｸﾞﾗﾌ_23" hidden="1">#REF!</definedName>
    <definedName name="_15__123Graph_Aｸﾞﾗﾌ_8" hidden="1">#REF!</definedName>
    <definedName name="_16__123Graph_Aｸﾞﾗﾌ_9" hidden="1">#REF!</definedName>
    <definedName name="_17__123Graph_Bｸﾞﾗﾌ_10" hidden="1">[1]業ﾃﾞﾀ!$C$42:$O$42</definedName>
    <definedName name="_18__123Graph_Bｸﾞﾗﾌ_11" hidden="1">#REF!</definedName>
    <definedName name="_19__123Graph_Bｸﾞﾗﾌ_13" hidden="1">#REF!</definedName>
    <definedName name="_2__123Graph_Aｸﾞﾗﾌ_11" hidden="1">#REF!</definedName>
    <definedName name="_20__123Graph_Bｸﾞﾗﾌ_14" hidden="1">#REF!</definedName>
    <definedName name="_21__123Graph_Bｸﾞﾗﾌ_15" hidden="1">#REF!</definedName>
    <definedName name="_22__123Graph_Bｸﾞﾗﾌ_16" hidden="1">#REF!</definedName>
    <definedName name="_23__123Graph_Bｸﾞﾗﾌ_17" hidden="1">#REF!</definedName>
    <definedName name="_24__123Graph_Bｸﾞﾗﾌ_18" hidden="1">#REF!</definedName>
    <definedName name="_25__123Graph_Bｸﾞﾗﾌ_19" hidden="1">#REF!</definedName>
    <definedName name="_26__123Graph_Bｸﾞﾗﾌ_20" hidden="1">#REF!</definedName>
    <definedName name="_27__123Graph_Bｸﾞﾗﾌ_21" hidden="1">#REF!</definedName>
    <definedName name="_28__123Graph_Bｸﾞﾗﾌ_22" hidden="1">[1]稼働!$C$37:$O$37</definedName>
    <definedName name="_29__123Graph_Bｸﾞﾗﾌ_23" hidden="1">#REF!</definedName>
    <definedName name="_3__123Graph_Aｸﾞﾗﾌ_12" hidden="1">#REF!</definedName>
    <definedName name="_30__123Graph_Bｸﾞﾗﾌ_8" hidden="1">#REF!</definedName>
    <definedName name="_31__123Graph_Bｸﾞﾗﾌ_9" hidden="1">#REF!</definedName>
    <definedName name="_32__123Graph_Cｸﾞﾗﾌ_10" hidden="1">[1]業ﾃﾞﾀ!$C$43:$O$43</definedName>
    <definedName name="_33__123Graph_Cｸﾞﾗﾌ_11" hidden="1">#REF!</definedName>
    <definedName name="_34__123Graph_Cｸﾞﾗﾌ_14" hidden="1">#REF!</definedName>
    <definedName name="_35__123Graph_Cｸﾞﾗﾌ_18" hidden="1">#REF!</definedName>
    <definedName name="_36__123Graph_Cｸﾞﾗﾌ_20" hidden="1">#REF!</definedName>
    <definedName name="_37__123Graph_Cｸﾞﾗﾌ_21" hidden="1">#REF!</definedName>
    <definedName name="_38__123Graph_Cｸﾞﾗﾌ_23" hidden="1">#REF!</definedName>
    <definedName name="_39__123Graph_Cｸﾞﾗﾌ_8" hidden="1">#REF!</definedName>
    <definedName name="_4__123Graph_Aｸﾞﾗﾌ_13" hidden="1">#REF!</definedName>
    <definedName name="_40__123Graph_Cｸﾞﾗﾌ_9" hidden="1">#REF!</definedName>
    <definedName name="_41__123Graph_Dｸﾞﾗﾌ_15" hidden="1">#REF!</definedName>
    <definedName name="_42__123Graph_Dｸﾞﾗﾌ_20" hidden="1">#REF!</definedName>
    <definedName name="_43__123Graph_Dｸﾞﾗﾌ_21" hidden="1">#REF!</definedName>
    <definedName name="_44__123Graph_Eｸﾞﾗﾌ_15" hidden="1">#REF!</definedName>
    <definedName name="_45__123Graph_Eｸﾞﾗﾌ_8" hidden="1">#REF!</definedName>
    <definedName name="_46__123Graph_Fｸﾞﾗﾌ_8" hidden="1">#REF!</definedName>
    <definedName name="_47__123Graph_LBL_Aｸﾞﾗﾌ_12" hidden="1">#REF!</definedName>
    <definedName name="_48__123Graph_LBL_Aｸﾞﾗﾌ_19" hidden="1">#REF!</definedName>
    <definedName name="_49__123Graph_LBL_Bｸﾞﾗﾌ_19" hidden="1">#REF!</definedName>
    <definedName name="_5__123Graph_Aｸﾞﾗﾌ_14" hidden="1">#REF!</definedName>
    <definedName name="_50__123Graph_Xｸﾞﾗﾌ_20" hidden="1">#REF!</definedName>
    <definedName name="_51__123Graph_Xｸﾞﾗﾌ_21" hidden="1">#REF!</definedName>
    <definedName name="_6__123Graph_Aｸﾞﾗﾌ_15" hidden="1">#REF!</definedName>
    <definedName name="_7__123Graph_Aｸﾞﾗﾌ_16" hidden="1">#REF!</definedName>
    <definedName name="_8__123Graph_Aｸﾞﾗﾌ_17" hidden="1">#REF!</definedName>
    <definedName name="_9__123Graph_Aｸﾞﾗﾌ_18" hidden="1">#REF!</definedName>
    <definedName name="_xlnm._FilterDatabase" localSheetId="0" hidden="1">WBS!$A$5:$CB$103</definedName>
    <definedName name="_Order1" hidden="1">255</definedName>
    <definedName name="_Order2" hidden="1">255</definedName>
    <definedName name="_Regression_X" hidden="1">#REF!</definedName>
    <definedName name="_xlcn.WorksheetConnection_WBSA5Q1941" hidden="1">WBS!$A$5:$R$84</definedName>
    <definedName name="a" hidden="1">{"'フローチャート'!$A$1:$AO$191"}</definedName>
    <definedName name="AAA" hidden="1">{#N/A,#N/A,FALSE,"予算書"}</definedName>
    <definedName name="AAAA" hidden="1">{#N/A,#N/A,FALSE,"予算書"}</definedName>
    <definedName name="CF作成方法">[2]リスト!$B$2:$B$3</definedName>
    <definedName name="ｄ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DD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ggg" hidden="1">{#N/A,#N/A,FALSE,"予算書"}</definedName>
    <definedName name="gggg" hidden="1">{#N/A,#N/A,FALSE,"予算書"}</definedName>
    <definedName name="HHH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HHHH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_xlnm.Print_Area" localSheetId="0">WBS!$A$1:$AG$59</definedName>
    <definedName name="_xlnm.Print_Titles" localSheetId="0">WBS!$1:$5</definedName>
    <definedName name="ｑ" hidden="1">{#N/A,#N/A,FALSE,"予算書"}</definedName>
    <definedName name="qqq" hidden="1">{#N/A,#N/A,FALSE,"予算書"}</definedName>
    <definedName name="ｘｘｘ" hidden="1">{#N/A,#N/A,FALSE,"予算書"}</definedName>
    <definedName name="xxxx" hidden="1">{#N/A,#N/A,FALSE,"予算書"}</definedName>
    <definedName name="ｙｙｙ" hidden="1">{#N/A,#N/A,FALSE,"予算書"}</definedName>
    <definedName name="yyyy" hidden="1">{#N/A,#N/A,FALSE,"予算書"}</definedName>
    <definedName name="ｚ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zz" hidden="1">{#N/A,#N/A,FALSE,"内装1";#N/A,#N/A,FALSE,"内装2";#N/A,#N/A,FALSE,"厨房3";#N/A,#N/A,FALSE,"厨房4";#N/A,#N/A,FALSE,"厨房5";#N/A,#N/A,FALSE,"厨房･その他6";#N/A,#N/A,FALSE,"内装支給品7";#N/A,#N/A,FALSE,"備品その他8";#N/A,#N/A,FALSE,"POS･ISP9";#N/A,#N/A,FALSE,"看板10";#N/A,#N/A,FALSE,"集計他11"}</definedName>
    <definedName name="のれん償却">[2]リスト!$I$2:$I$3</definedName>
    <definedName name="移行最新" hidden="1">{#N/A,#N/A,FALSE,"予算書"}</definedName>
    <definedName name="換算基準">[2]リスト!$K$2:$K$3</definedName>
    <definedName name="関連表" hidden="1">#REF!</definedName>
    <definedName name="決算短信端数処理方法">[2]リスト!$C$2:$C$3</definedName>
    <definedName name="財務諸表作成">[2]リスト!$E$2:$E$3</definedName>
    <definedName name="時価評価方法">[2]リスト!$A$2:$A$3</definedName>
    <definedName name="社員推移" hidden="1">{#N/A,#N/A,FALSE,"予算書"}</definedName>
    <definedName name="少持仕訳作成">[2]リスト!$H$2:$H$3</definedName>
    <definedName name="税効果仕訳税率使用">[2]リスト!$G$2:$G$3</definedName>
    <definedName name="貸引債務控除">[2]リスト!$D$2:$D$3</definedName>
    <definedName name="非支配持分比率パターン">[2]リスト!$J$2:$J$5</definedName>
  </definedNames>
  <calcPr calcId="191028"/>
  <pivotCaches>
    <pivotCache cacheId="57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範囲" name="範囲" connection="WorksheetConnection_WBS!$A$5:$Q$19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5" i="1" l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CB81" i="1"/>
  <c r="T81" i="1"/>
  <c r="I81" i="1"/>
  <c r="I68" i="1"/>
  <c r="T68" i="1"/>
  <c r="CB68" i="1"/>
  <c r="I69" i="1"/>
  <c r="T69" i="1"/>
  <c r="CB69" i="1"/>
  <c r="CB74" i="1" l="1"/>
  <c r="T74" i="1"/>
  <c r="I74" i="1"/>
  <c r="CB77" i="1"/>
  <c r="T77" i="1"/>
  <c r="I7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43" i="1"/>
  <c r="I44" i="1"/>
  <c r="I45" i="1"/>
  <c r="I46" i="1"/>
  <c r="I47" i="1"/>
  <c r="I48" i="1"/>
  <c r="I49" i="1"/>
  <c r="I50" i="1"/>
  <c r="I51" i="1"/>
  <c r="I52" i="1"/>
  <c r="I33" i="1"/>
  <c r="I34" i="1"/>
  <c r="I35" i="1"/>
  <c r="I36" i="1"/>
  <c r="I37" i="1"/>
  <c r="I38" i="1"/>
  <c r="I39" i="1"/>
  <c r="I40" i="1"/>
  <c r="I41" i="1"/>
  <c r="I4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70" i="1"/>
  <c r="I71" i="1"/>
  <c r="I72" i="1"/>
  <c r="I73" i="1"/>
  <c r="I75" i="1"/>
  <c r="I76" i="1"/>
  <c r="I78" i="1"/>
  <c r="I79" i="1"/>
  <c r="I80" i="1"/>
  <c r="I82" i="1"/>
  <c r="I83" i="1"/>
  <c r="I84" i="1"/>
  <c r="I6" i="1"/>
  <c r="B15" i="15"/>
  <c r="T32" i="1" l="1"/>
  <c r="T31" i="1"/>
  <c r="T30" i="1"/>
  <c r="CB83" i="1"/>
  <c r="T83" i="1"/>
  <c r="CB82" i="1"/>
  <c r="T82" i="1"/>
  <c r="CB80" i="1"/>
  <c r="T80" i="1"/>
  <c r="CB79" i="1"/>
  <c r="T79" i="1"/>
  <c r="CB78" i="1"/>
  <c r="T78" i="1"/>
  <c r="CB76" i="1"/>
  <c r="T76" i="1"/>
  <c r="CB75" i="1"/>
  <c r="T75" i="1"/>
  <c r="CB73" i="1"/>
  <c r="T73" i="1"/>
  <c r="T52" i="1"/>
  <c r="T51" i="1"/>
  <c r="T50" i="1"/>
  <c r="T49" i="1"/>
  <c r="T48" i="1"/>
  <c r="T47" i="1"/>
  <c r="T46" i="1"/>
  <c r="T45" i="1"/>
  <c r="T44" i="1"/>
  <c r="T43" i="1"/>
  <c r="U5" i="1"/>
  <c r="U81" i="1" s="1"/>
  <c r="CB72" i="1"/>
  <c r="T72" i="1"/>
  <c r="T84" i="1"/>
  <c r="CB84" i="1"/>
  <c r="T33" i="1"/>
  <c r="B9" i="15"/>
  <c r="B10" i="15"/>
  <c r="B11" i="15"/>
  <c r="B12" i="15"/>
  <c r="B13" i="15"/>
  <c r="B14" i="15"/>
  <c r="B16" i="15"/>
  <c r="B17" i="15"/>
  <c r="B18" i="15"/>
  <c r="B8" i="15"/>
  <c r="B7" i="15"/>
  <c r="B6" i="15"/>
  <c r="B5" i="15"/>
  <c r="B4" i="15"/>
  <c r="B3" i="15"/>
  <c r="P6" i="1"/>
  <c r="P7" i="1"/>
  <c r="P8" i="1"/>
  <c r="P9" i="1"/>
  <c r="P10" i="1"/>
  <c r="P11" i="1"/>
  <c r="P12" i="1"/>
  <c r="P13" i="1"/>
  <c r="P14" i="1"/>
  <c r="T16" i="1"/>
  <c r="T15" i="1"/>
  <c r="T14" i="1"/>
  <c r="T13" i="1"/>
  <c r="T12" i="1"/>
  <c r="T11" i="1"/>
  <c r="T10" i="1"/>
  <c r="T9" i="1"/>
  <c r="T8" i="1"/>
  <c r="T7" i="1"/>
  <c r="T6" i="1"/>
  <c r="CB59" i="1"/>
  <c r="T59" i="1"/>
  <c r="T26" i="1"/>
  <c r="T29" i="1"/>
  <c r="T28" i="1"/>
  <c r="T27" i="1"/>
  <c r="T25" i="1"/>
  <c r="T24" i="1"/>
  <c r="T23" i="1"/>
  <c r="T19" i="1"/>
  <c r="T18" i="1"/>
  <c r="T17" i="1"/>
  <c r="CB60" i="1"/>
  <c r="T60" i="1"/>
  <c r="CB71" i="1"/>
  <c r="T71" i="1"/>
  <c r="CB70" i="1"/>
  <c r="T70" i="1"/>
  <c r="CB67" i="1"/>
  <c r="T67" i="1"/>
  <c r="CB66" i="1"/>
  <c r="T66" i="1"/>
  <c r="CB64" i="1"/>
  <c r="T64" i="1"/>
  <c r="CB63" i="1"/>
  <c r="T63" i="1"/>
  <c r="CB61" i="1"/>
  <c r="T61" i="1"/>
  <c r="T42" i="1"/>
  <c r="T41" i="1"/>
  <c r="T40" i="1"/>
  <c r="T39" i="1"/>
  <c r="T38" i="1"/>
  <c r="T37" i="1"/>
  <c r="T36" i="1"/>
  <c r="T35" i="1"/>
  <c r="T34" i="1"/>
  <c r="CB65" i="1"/>
  <c r="T65" i="1"/>
  <c r="CB62" i="1"/>
  <c r="T3" i="1"/>
  <c r="T4" i="1"/>
  <c r="U25" i="1"/>
  <c r="T62" i="1"/>
  <c r="U73" i="1"/>
  <c r="U65" i="1" l="1"/>
  <c r="U29" i="1"/>
  <c r="U67" i="1"/>
  <c r="U79" i="1"/>
  <c r="U8" i="1"/>
  <c r="U42" i="1"/>
  <c r="U12" i="1"/>
  <c r="U48" i="1"/>
  <c r="U60" i="1"/>
  <c r="U62" i="1"/>
  <c r="U35" i="1"/>
  <c r="U9" i="1"/>
  <c r="U68" i="1"/>
  <c r="U69" i="1"/>
  <c r="V5" i="1"/>
  <c r="V66" i="1" s="1"/>
  <c r="U43" i="1"/>
  <c r="U80" i="1"/>
  <c r="U6" i="1"/>
  <c r="U27" i="1"/>
  <c r="U18" i="1"/>
  <c r="U37" i="1"/>
  <c r="U26" i="1"/>
  <c r="U10" i="1"/>
  <c r="U44" i="1"/>
  <c r="U72" i="1"/>
  <c r="U64" i="1"/>
  <c r="U61" i="1"/>
  <c r="U17" i="1"/>
  <c r="U47" i="1"/>
  <c r="U75" i="1"/>
  <c r="U23" i="1"/>
  <c r="U83" i="1"/>
  <c r="U16" i="1"/>
  <c r="U51" i="1"/>
  <c r="U46" i="1"/>
  <c r="U78" i="1"/>
  <c r="U33" i="1"/>
  <c r="U19" i="1"/>
  <c r="U41" i="1"/>
  <c r="U84" i="1"/>
  <c r="U4" i="1"/>
  <c r="U77" i="1"/>
  <c r="U74" i="1"/>
  <c r="V71" i="1"/>
  <c r="U31" i="1"/>
  <c r="U32" i="1"/>
  <c r="U30" i="1"/>
  <c r="U7" i="1"/>
  <c r="U59" i="1"/>
  <c r="U63" i="1"/>
  <c r="U38" i="1"/>
  <c r="U36" i="1"/>
  <c r="U34" i="1"/>
  <c r="U70" i="1"/>
  <c r="U13" i="1"/>
  <c r="U39" i="1"/>
  <c r="U15" i="1"/>
  <c r="U76" i="1"/>
  <c r="U45" i="1"/>
  <c r="U50" i="1"/>
  <c r="U14" i="1"/>
  <c r="U24" i="1"/>
  <c r="U71" i="1"/>
  <c r="U40" i="1"/>
  <c r="U11" i="1"/>
  <c r="U3" i="1"/>
  <c r="U66" i="1"/>
  <c r="U28" i="1"/>
  <c r="U82" i="1"/>
  <c r="U52" i="1"/>
  <c r="U49" i="1"/>
  <c r="B19" i="15"/>
  <c r="V30" i="1" l="1"/>
  <c r="V81" i="1"/>
  <c r="V41" i="1"/>
  <c r="V9" i="1"/>
  <c r="V64" i="1"/>
  <c r="V47" i="1"/>
  <c r="V10" i="1"/>
  <c r="V49" i="1"/>
  <c r="V7" i="1"/>
  <c r="V3" i="1"/>
  <c r="V74" i="1"/>
  <c r="V69" i="1"/>
  <c r="V68" i="1"/>
  <c r="V35" i="1"/>
  <c r="V27" i="1"/>
  <c r="V34" i="1"/>
  <c r="V45" i="1"/>
  <c r="V80" i="1"/>
  <c r="V23" i="1"/>
  <c r="V50" i="1"/>
  <c r="V46" i="1"/>
  <c r="V84" i="1"/>
  <c r="V83" i="1"/>
  <c r="V36" i="1"/>
  <c r="V48" i="1"/>
  <c r="V26" i="1"/>
  <c r="V15" i="1"/>
  <c r="V82" i="1"/>
  <c r="V28" i="1"/>
  <c r="V40" i="1"/>
  <c r="W5" i="1"/>
  <c r="W81" i="1" s="1"/>
  <c r="V4" i="1"/>
  <c r="V38" i="1"/>
  <c r="V61" i="1"/>
  <c r="V79" i="1"/>
  <c r="V11" i="1"/>
  <c r="V29" i="1"/>
  <c r="V14" i="1"/>
  <c r="V17" i="1"/>
  <c r="V51" i="1"/>
  <c r="V62" i="1"/>
  <c r="V75" i="1"/>
  <c r="V8" i="1"/>
  <c r="V37" i="1"/>
  <c r="V52" i="1"/>
  <c r="V70" i="1"/>
  <c r="V31" i="1"/>
  <c r="V63" i="1"/>
  <c r="V73" i="1"/>
  <c r="V33" i="1"/>
  <c r="V43" i="1"/>
  <c r="V77" i="1"/>
  <c r="V42" i="1"/>
  <c r="V12" i="1"/>
  <c r="V18" i="1"/>
  <c r="V6" i="1"/>
  <c r="V39" i="1"/>
  <c r="V65" i="1"/>
  <c r="V78" i="1"/>
  <c r="V19" i="1"/>
  <c r="V16" i="1"/>
  <c r="V60" i="1"/>
  <c r="V25" i="1"/>
  <c r="V44" i="1"/>
  <c r="V24" i="1"/>
  <c r="V67" i="1"/>
  <c r="V76" i="1"/>
  <c r="V13" i="1"/>
  <c r="V59" i="1"/>
  <c r="V72" i="1"/>
  <c r="V32" i="1"/>
  <c r="W82" i="1"/>
  <c r="W14" i="1"/>
  <c r="W84" i="1" l="1"/>
  <c r="W74" i="1"/>
  <c r="W11" i="1"/>
  <c r="W78" i="1"/>
  <c r="W39" i="1"/>
  <c r="W75" i="1"/>
  <c r="W79" i="1"/>
  <c r="W36" i="1"/>
  <c r="W65" i="1"/>
  <c r="W6" i="1"/>
  <c r="W46" i="1"/>
  <c r="W51" i="1"/>
  <c r="W4" i="1"/>
  <c r="W28" i="1"/>
  <c r="W77" i="1"/>
  <c r="W69" i="1"/>
  <c r="W68" i="1"/>
  <c r="W60" i="1"/>
  <c r="W63" i="1"/>
  <c r="W16" i="1"/>
  <c r="W25" i="1"/>
  <c r="W8" i="1"/>
  <c r="W59" i="1"/>
  <c r="W83" i="1"/>
  <c r="W33" i="1"/>
  <c r="W29" i="1"/>
  <c r="W61" i="1"/>
  <c r="W52" i="1"/>
  <c r="W71" i="1"/>
  <c r="W12" i="1"/>
  <c r="W34" i="1"/>
  <c r="W37" i="1"/>
  <c r="W43" i="1"/>
  <c r="W42" i="1"/>
  <c r="W3" i="1"/>
  <c r="W35" i="1"/>
  <c r="W66" i="1"/>
  <c r="X5" i="1"/>
  <c r="X36" i="1" s="1"/>
  <c r="W72" i="1"/>
  <c r="W73" i="1"/>
  <c r="W32" i="1"/>
  <c r="W19" i="1"/>
  <c r="W48" i="1"/>
  <c r="W40" i="1"/>
  <c r="W62" i="1"/>
  <c r="W9" i="1"/>
  <c r="W30" i="1"/>
  <c r="W18" i="1"/>
  <c r="W26" i="1"/>
  <c r="W70" i="1"/>
  <c r="W50" i="1"/>
  <c r="W31" i="1"/>
  <c r="W15" i="1"/>
  <c r="W13" i="1"/>
  <c r="W7" i="1"/>
  <c r="W67" i="1"/>
  <c r="W27" i="1"/>
  <c r="W76" i="1"/>
  <c r="W38" i="1"/>
  <c r="W45" i="1"/>
  <c r="W23" i="1"/>
  <c r="W10" i="1"/>
  <c r="W49" i="1"/>
  <c r="W41" i="1"/>
  <c r="W24" i="1"/>
  <c r="W64" i="1"/>
  <c r="W17" i="1"/>
  <c r="W47" i="1"/>
  <c r="W44" i="1"/>
  <c r="W80" i="1"/>
  <c r="X10" i="1" l="1"/>
  <c r="X51" i="1"/>
  <c r="X81" i="1"/>
  <c r="X43" i="1"/>
  <c r="X4" i="1"/>
  <c r="X18" i="1"/>
  <c r="X19" i="1"/>
  <c r="X23" i="1"/>
  <c r="X25" i="1"/>
  <c r="X80" i="1"/>
  <c r="X44" i="1"/>
  <c r="X50" i="1"/>
  <c r="X17" i="1"/>
  <c r="X65" i="1"/>
  <c r="X71" i="1"/>
  <c r="X31" i="1"/>
  <c r="X70" i="1"/>
  <c r="X82" i="1"/>
  <c r="X24" i="1"/>
  <c r="X8" i="1"/>
  <c r="Y5" i="1"/>
  <c r="Y81" i="1" s="1"/>
  <c r="X7" i="1"/>
  <c r="X73" i="1"/>
  <c r="X35" i="1"/>
  <c r="X66" i="1"/>
  <c r="X45" i="1"/>
  <c r="X38" i="1"/>
  <c r="X78" i="1"/>
  <c r="X16" i="1"/>
  <c r="X75" i="1"/>
  <c r="X14" i="1"/>
  <c r="X47" i="1"/>
  <c r="X74" i="1"/>
  <c r="X13" i="1"/>
  <c r="X64" i="1"/>
  <c r="X52" i="1"/>
  <c r="X61" i="1"/>
  <c r="X15" i="1"/>
  <c r="X34" i="1"/>
  <c r="X32" i="1"/>
  <c r="X60" i="1"/>
  <c r="X30" i="1"/>
  <c r="X68" i="1"/>
  <c r="X69" i="1"/>
  <c r="X9" i="1"/>
  <c r="X33" i="1"/>
  <c r="X79" i="1"/>
  <c r="X37" i="1"/>
  <c r="X28" i="1"/>
  <c r="X48" i="1"/>
  <c r="X67" i="1"/>
  <c r="X39" i="1"/>
  <c r="X83" i="1"/>
  <c r="X12" i="1"/>
  <c r="X6" i="1"/>
  <c r="X76" i="1"/>
  <c r="X77" i="1"/>
  <c r="X3" i="1"/>
  <c r="X72" i="1"/>
  <c r="X26" i="1"/>
  <c r="X62" i="1"/>
  <c r="X63" i="1"/>
  <c r="X42" i="1"/>
  <c r="X29" i="1"/>
  <c r="X41" i="1"/>
  <c r="X11" i="1"/>
  <c r="X84" i="1"/>
  <c r="X27" i="1"/>
  <c r="X49" i="1"/>
  <c r="X59" i="1"/>
  <c r="X40" i="1"/>
  <c r="X46" i="1"/>
  <c r="Y77" i="1"/>
  <c r="Y79" i="1"/>
  <c r="Y43" i="1"/>
  <c r="Y62" i="1"/>
  <c r="Y7" i="1"/>
  <c r="Y38" i="1"/>
  <c r="Y36" i="1"/>
  <c r="Y67" i="1"/>
  <c r="Y27" i="1"/>
  <c r="Z5" i="1"/>
  <c r="Z81" i="1" s="1"/>
  <c r="Y78" i="1"/>
  <c r="Y72" i="1"/>
  <c r="Y33" i="1"/>
  <c r="Y49" i="1"/>
  <c r="Y70" i="1"/>
  <c r="Y4" i="1"/>
  <c r="Y10" i="1"/>
  <c r="Y76" i="1" l="1"/>
  <c r="Y29" i="1"/>
  <c r="Y24" i="1"/>
  <c r="Y46" i="1"/>
  <c r="Y51" i="1"/>
  <c r="Y52" i="1"/>
  <c r="Y64" i="1"/>
  <c r="Y17" i="1"/>
  <c r="Y30" i="1"/>
  <c r="Y80" i="1"/>
  <c r="Y66" i="1"/>
  <c r="Y40" i="1"/>
  <c r="Y50" i="1"/>
  <c r="Y60" i="1"/>
  <c r="Y18" i="1"/>
  <c r="Y6" i="1"/>
  <c r="Y48" i="1"/>
  <c r="Y74" i="1"/>
  <c r="Y3" i="1"/>
  <c r="Y41" i="1"/>
  <c r="Y16" i="1"/>
  <c r="Y15" i="1"/>
  <c r="Y47" i="1"/>
  <c r="Y84" i="1"/>
  <c r="Y39" i="1"/>
  <c r="Y63" i="1"/>
  <c r="Y14" i="1"/>
  <c r="Y34" i="1"/>
  <c r="Y28" i="1"/>
  <c r="Y65" i="1"/>
  <c r="Y9" i="1"/>
  <c r="Y73" i="1"/>
  <c r="Y45" i="1"/>
  <c r="Y23" i="1"/>
  <c r="Y25" i="1"/>
  <c r="Y32" i="1"/>
  <c r="Y8" i="1"/>
  <c r="Y71" i="1"/>
  <c r="Y59" i="1"/>
  <c r="Y12" i="1"/>
  <c r="Y35" i="1"/>
  <c r="Y44" i="1"/>
  <c r="Y61" i="1"/>
  <c r="Y82" i="1"/>
  <c r="Y26" i="1"/>
  <c r="Y19" i="1"/>
  <c r="Y13" i="1"/>
  <c r="Y83" i="1"/>
  <c r="Y37" i="1"/>
  <c r="Y11" i="1"/>
  <c r="Y42" i="1"/>
  <c r="Y75" i="1"/>
  <c r="Y31" i="1"/>
  <c r="Y69" i="1"/>
  <c r="Y68" i="1"/>
  <c r="Z69" i="1"/>
  <c r="Z68" i="1"/>
  <c r="Z74" i="1"/>
  <c r="Z77" i="1"/>
  <c r="Z32" i="1"/>
  <c r="Z30" i="1"/>
  <c r="Z78" i="1"/>
  <c r="Z75" i="1"/>
  <c r="Z52" i="1"/>
  <c r="Z48" i="1"/>
  <c r="Z44" i="1"/>
  <c r="Z3" i="1"/>
  <c r="Z6" i="1"/>
  <c r="Z9" i="1"/>
  <c r="Z61" i="1"/>
  <c r="Z15" i="1"/>
  <c r="Z40" i="1"/>
  <c r="Z19" i="1"/>
  <c r="Z23" i="1"/>
  <c r="Z38" i="1"/>
  <c r="Z37" i="1"/>
  <c r="Z71" i="1"/>
  <c r="Z31" i="1"/>
  <c r="Z83" i="1"/>
  <c r="Z50" i="1"/>
  <c r="Z46" i="1"/>
  <c r="Z11" i="1"/>
  <c r="Z60" i="1"/>
  <c r="Z62" i="1"/>
  <c r="Z34" i="1"/>
  <c r="Z82" i="1"/>
  <c r="Z80" i="1"/>
  <c r="Z43" i="1"/>
  <c r="Z8" i="1"/>
  <c r="Z7" i="1"/>
  <c r="Z13" i="1"/>
  <c r="Z14" i="1"/>
  <c r="Z66" i="1"/>
  <c r="Z64" i="1"/>
  <c r="Z70" i="1"/>
  <c r="Z76" i="1"/>
  <c r="Z51" i="1"/>
  <c r="Z45" i="1"/>
  <c r="Z84" i="1"/>
  <c r="Z10" i="1"/>
  <c r="Z25" i="1"/>
  <c r="Z4" i="1"/>
  <c r="Z42" i="1"/>
  <c r="Z27" i="1"/>
  <c r="Z36" i="1"/>
  <c r="Z41" i="1"/>
  <c r="Z49" i="1"/>
  <c r="Z72" i="1"/>
  <c r="Z29" i="1"/>
  <c r="Z79" i="1"/>
  <c r="AA5" i="1"/>
  <c r="AA81" i="1" s="1"/>
  <c r="Z26" i="1"/>
  <c r="Z35" i="1"/>
  <c r="Z28" i="1"/>
  <c r="Z63" i="1"/>
  <c r="Z18" i="1"/>
  <c r="Z16" i="1"/>
  <c r="Z47" i="1"/>
  <c r="Z65" i="1"/>
  <c r="Z24" i="1"/>
  <c r="Z17" i="1"/>
  <c r="Z73" i="1"/>
  <c r="Z33" i="1"/>
  <c r="Z59" i="1"/>
  <c r="Z39" i="1"/>
  <c r="Z12" i="1"/>
  <c r="Z67" i="1"/>
  <c r="AA69" i="1" l="1"/>
  <c r="AA68" i="1"/>
  <c r="AA74" i="1"/>
  <c r="AA77" i="1"/>
  <c r="AA30" i="1"/>
  <c r="AA31" i="1"/>
  <c r="AA32" i="1"/>
  <c r="AA76" i="1"/>
  <c r="AA75" i="1"/>
  <c r="AA49" i="1"/>
  <c r="AA43" i="1"/>
  <c r="AA33" i="1"/>
  <c r="AA28" i="1"/>
  <c r="AA3" i="1"/>
  <c r="AA39" i="1"/>
  <c r="AA60" i="1"/>
  <c r="AA13" i="1"/>
  <c r="AA64" i="1"/>
  <c r="AA84" i="1"/>
  <c r="AA25" i="1"/>
  <c r="AA9" i="1"/>
  <c r="AA36" i="1"/>
  <c r="AA70" i="1"/>
  <c r="AA6" i="1"/>
  <c r="AA35" i="1"/>
  <c r="AA29" i="1"/>
  <c r="AA27" i="1"/>
  <c r="AA17" i="1"/>
  <c r="AA15" i="1"/>
  <c r="AA42" i="1"/>
  <c r="AA83" i="1"/>
  <c r="AA79" i="1"/>
  <c r="AA48" i="1"/>
  <c r="AA44" i="1"/>
  <c r="AA63" i="1"/>
  <c r="AA40" i="1"/>
  <c r="AA26" i="1"/>
  <c r="AA7" i="1"/>
  <c r="AA71" i="1"/>
  <c r="AA59" i="1"/>
  <c r="AA10" i="1"/>
  <c r="AA19" i="1"/>
  <c r="AA38" i="1"/>
  <c r="AA11" i="1"/>
  <c r="AA34" i="1"/>
  <c r="AA82" i="1"/>
  <c r="AA51" i="1"/>
  <c r="AA50" i="1"/>
  <c r="AA4" i="1"/>
  <c r="AA66" i="1"/>
  <c r="AA73" i="1"/>
  <c r="AA47" i="1"/>
  <c r="AA23" i="1"/>
  <c r="AA37" i="1"/>
  <c r="AA24" i="1"/>
  <c r="AA16" i="1"/>
  <c r="AA78" i="1"/>
  <c r="AA45" i="1"/>
  <c r="AB5" i="1"/>
  <c r="AB81" i="1" s="1"/>
  <c r="AA67" i="1"/>
  <c r="AA14" i="1"/>
  <c r="AA65" i="1"/>
  <c r="AA80" i="1"/>
  <c r="AA61" i="1"/>
  <c r="AA46" i="1"/>
  <c r="AA41" i="1"/>
  <c r="AA12" i="1"/>
  <c r="AA62" i="1"/>
  <c r="AA52" i="1"/>
  <c r="AA8" i="1"/>
  <c r="AA72" i="1"/>
  <c r="AA18" i="1"/>
  <c r="AB68" i="1" l="1"/>
  <c r="AB69" i="1"/>
  <c r="AB77" i="1"/>
  <c r="AB74" i="1"/>
  <c r="AB32" i="1"/>
  <c r="AB31" i="1"/>
  <c r="AB30" i="1"/>
  <c r="AB82" i="1"/>
  <c r="AB52" i="1"/>
  <c r="AB46" i="1"/>
  <c r="AB48" i="1"/>
  <c r="AB83" i="1"/>
  <c r="AB78" i="1"/>
  <c r="AB51" i="1"/>
  <c r="AB45" i="1"/>
  <c r="AB72" i="1"/>
  <c r="AB84" i="1"/>
  <c r="AB35" i="1"/>
  <c r="AB63" i="1"/>
  <c r="AB12" i="1"/>
  <c r="AB61" i="1"/>
  <c r="AB67" i="1"/>
  <c r="AB42" i="1"/>
  <c r="AB66" i="1"/>
  <c r="AB9" i="1"/>
  <c r="AB29" i="1"/>
  <c r="AB24" i="1"/>
  <c r="AB37" i="1"/>
  <c r="AB62" i="1"/>
  <c r="AB60" i="1"/>
  <c r="AB38" i="1"/>
  <c r="AB16" i="1"/>
  <c r="AB80" i="1"/>
  <c r="AB50" i="1"/>
  <c r="AB73" i="1"/>
  <c r="AB25" i="1"/>
  <c r="AB34" i="1"/>
  <c r="AB8" i="1"/>
  <c r="AB19" i="1"/>
  <c r="AB17" i="1"/>
  <c r="AB6" i="1"/>
  <c r="AB27" i="1"/>
  <c r="AB36" i="1"/>
  <c r="AB4" i="1"/>
  <c r="AB49" i="1"/>
  <c r="AB3" i="1"/>
  <c r="AB15" i="1"/>
  <c r="AB41" i="1"/>
  <c r="AB39" i="1"/>
  <c r="AB59" i="1"/>
  <c r="AB79" i="1"/>
  <c r="AB44" i="1"/>
  <c r="AC5" i="1"/>
  <c r="AC81" i="1" s="1"/>
  <c r="AB28" i="1"/>
  <c r="AB13" i="1"/>
  <c r="AB23" i="1"/>
  <c r="AB18" i="1"/>
  <c r="AB33" i="1"/>
  <c r="AB7" i="1"/>
  <c r="AB14" i="1"/>
  <c r="AB70" i="1"/>
  <c r="AB47" i="1"/>
  <c r="AB71" i="1"/>
  <c r="AB64" i="1"/>
  <c r="AB11" i="1"/>
  <c r="AB40" i="1"/>
  <c r="AB75" i="1"/>
  <c r="AB65" i="1"/>
  <c r="AB76" i="1"/>
  <c r="AB10" i="1"/>
  <c r="AB43" i="1"/>
  <c r="AB26" i="1"/>
  <c r="AC68" i="1" l="1"/>
  <c r="AC69" i="1"/>
  <c r="AC77" i="1"/>
  <c r="AC74" i="1"/>
  <c r="AC31" i="1"/>
  <c r="AC32" i="1"/>
  <c r="AC30" i="1"/>
  <c r="AC83" i="1"/>
  <c r="AC75" i="1"/>
  <c r="AC73" i="1"/>
  <c r="AC45" i="1"/>
  <c r="AC47" i="1"/>
  <c r="AD5" i="1"/>
  <c r="AD81" i="1" s="1"/>
  <c r="AC84" i="1"/>
  <c r="AC4" i="1"/>
  <c r="AC36" i="1"/>
  <c r="AC8" i="1"/>
  <c r="AC27" i="1"/>
  <c r="AC19" i="1"/>
  <c r="AC62" i="1"/>
  <c r="AC9" i="1"/>
  <c r="AC28" i="1"/>
  <c r="AC3" i="1"/>
  <c r="AC61" i="1"/>
  <c r="AC14" i="1"/>
  <c r="AC41" i="1"/>
  <c r="AC78" i="1"/>
  <c r="AC44" i="1"/>
  <c r="AC51" i="1"/>
  <c r="AC72" i="1"/>
  <c r="AC60" i="1"/>
  <c r="AC29" i="1"/>
  <c r="AC42" i="1"/>
  <c r="AC15" i="1"/>
  <c r="AC12" i="1"/>
  <c r="AC6" i="1"/>
  <c r="AC35" i="1"/>
  <c r="AC82" i="1"/>
  <c r="AC52" i="1"/>
  <c r="AC43" i="1"/>
  <c r="AC11" i="1"/>
  <c r="AC64" i="1"/>
  <c r="AC10" i="1"/>
  <c r="AC23" i="1"/>
  <c r="AC7" i="1"/>
  <c r="AC18" i="1"/>
  <c r="AC26" i="1"/>
  <c r="AC16" i="1"/>
  <c r="AC17" i="1"/>
  <c r="AC34" i="1"/>
  <c r="AC79" i="1"/>
  <c r="AC46" i="1"/>
  <c r="AC63" i="1"/>
  <c r="AC66" i="1"/>
  <c r="AC71" i="1"/>
  <c r="AC33" i="1"/>
  <c r="AC70" i="1"/>
  <c r="AC80" i="1"/>
  <c r="AC50" i="1"/>
  <c r="AC39" i="1"/>
  <c r="AC25" i="1"/>
  <c r="AC76" i="1"/>
  <c r="AC38" i="1"/>
  <c r="AC37" i="1"/>
  <c r="AC48" i="1"/>
  <c r="AC40" i="1"/>
  <c r="AC65" i="1"/>
  <c r="AC49" i="1"/>
  <c r="AC59" i="1"/>
  <c r="AC24" i="1"/>
  <c r="AC67" i="1"/>
  <c r="AC13" i="1"/>
  <c r="AD69" i="1" l="1"/>
  <c r="AD68" i="1"/>
  <c r="AD74" i="1"/>
  <c r="AD77" i="1"/>
  <c r="AD32" i="1"/>
  <c r="AD31" i="1"/>
  <c r="AD30" i="1"/>
  <c r="AD83" i="1"/>
  <c r="AD75" i="1"/>
  <c r="AD73" i="1"/>
  <c r="AD49" i="1"/>
  <c r="AD46" i="1"/>
  <c r="AE5" i="1"/>
  <c r="AE81" i="1" s="1"/>
  <c r="AD61" i="1"/>
  <c r="AD13" i="1"/>
  <c r="AD71" i="1"/>
  <c r="AD25" i="1"/>
  <c r="AD38" i="1"/>
  <c r="AD84" i="1"/>
  <c r="AD64" i="1"/>
  <c r="AD7" i="1"/>
  <c r="AD34" i="1"/>
  <c r="AD10" i="1"/>
  <c r="AD23" i="1"/>
  <c r="AD63" i="1"/>
  <c r="AD12" i="1"/>
  <c r="AD62" i="1"/>
  <c r="AD82" i="1"/>
  <c r="AD79" i="1"/>
  <c r="AD48" i="1"/>
  <c r="AD43" i="1"/>
  <c r="AD41" i="1"/>
  <c r="AD19" i="1"/>
  <c r="AD42" i="1"/>
  <c r="AD27" i="1"/>
  <c r="AD60" i="1"/>
  <c r="AD76" i="1"/>
  <c r="AD52" i="1"/>
  <c r="AD47" i="1"/>
  <c r="AD16" i="1"/>
  <c r="AD65" i="1"/>
  <c r="AD29" i="1"/>
  <c r="AD26" i="1"/>
  <c r="AD9" i="1"/>
  <c r="AD66" i="1"/>
  <c r="AD36" i="1"/>
  <c r="AD45" i="1"/>
  <c r="AD33" i="1"/>
  <c r="AD18" i="1"/>
  <c r="AD35" i="1"/>
  <c r="AD80" i="1"/>
  <c r="AD72" i="1"/>
  <c r="AD24" i="1"/>
  <c r="AD59" i="1"/>
  <c r="AD8" i="1"/>
  <c r="AD37" i="1"/>
  <c r="AD17" i="1"/>
  <c r="AD6" i="1"/>
  <c r="AD51" i="1"/>
  <c r="AD70" i="1"/>
  <c r="AD15" i="1"/>
  <c r="AD11" i="1"/>
  <c r="AD28" i="1"/>
  <c r="AD44" i="1"/>
  <c r="AD40" i="1"/>
  <c r="AD67" i="1"/>
  <c r="AD4" i="1"/>
  <c r="AD78" i="1"/>
  <c r="AD14" i="1"/>
  <c r="AD39" i="1"/>
  <c r="AD3" i="1"/>
  <c r="AD50" i="1"/>
  <c r="AE69" i="1" l="1"/>
  <c r="AE68" i="1"/>
  <c r="AE74" i="1"/>
  <c r="AE77" i="1"/>
  <c r="AE32" i="1"/>
  <c r="AE31" i="1"/>
  <c r="AE30" i="1"/>
  <c r="AE83" i="1"/>
  <c r="AE73" i="1"/>
  <c r="AE51" i="1"/>
  <c r="AE43" i="1"/>
  <c r="AE15" i="1"/>
  <c r="AE39" i="1"/>
  <c r="AE12" i="1"/>
  <c r="AE42" i="1"/>
  <c r="AE14" i="1"/>
  <c r="AE70" i="1"/>
  <c r="AE26" i="1"/>
  <c r="AE35" i="1"/>
  <c r="AE24" i="1"/>
  <c r="AE8" i="1"/>
  <c r="AE4" i="1"/>
  <c r="AE11" i="1"/>
  <c r="AE13" i="1"/>
  <c r="AE62" i="1"/>
  <c r="AE80" i="1"/>
  <c r="AE76" i="1"/>
  <c r="AE46" i="1"/>
  <c r="AE44" i="1"/>
  <c r="AF5" i="1"/>
  <c r="AF81" i="1" s="1"/>
  <c r="AE84" i="1"/>
  <c r="AE36" i="1"/>
  <c r="AE25" i="1"/>
  <c r="AE23" i="1"/>
  <c r="AE17" i="1"/>
  <c r="AE10" i="1"/>
  <c r="AE63" i="1"/>
  <c r="AE65" i="1"/>
  <c r="AE75" i="1"/>
  <c r="AE49" i="1"/>
  <c r="AE45" i="1"/>
  <c r="AE33" i="1"/>
  <c r="AE60" i="1"/>
  <c r="AE27" i="1"/>
  <c r="AE40" i="1"/>
  <c r="AE38" i="1"/>
  <c r="AE19" i="1"/>
  <c r="AE34" i="1"/>
  <c r="AE28" i="1"/>
  <c r="AE3" i="1"/>
  <c r="AE82" i="1"/>
  <c r="AE50" i="1"/>
  <c r="AE72" i="1"/>
  <c r="AE9" i="1"/>
  <c r="AE7" i="1"/>
  <c r="AE71" i="1"/>
  <c r="AE67" i="1"/>
  <c r="AE78" i="1"/>
  <c r="AE6" i="1"/>
  <c r="AE47" i="1"/>
  <c r="AE41" i="1"/>
  <c r="AE66" i="1"/>
  <c r="AE79" i="1"/>
  <c r="AE18" i="1"/>
  <c r="AE29" i="1"/>
  <c r="AE16" i="1"/>
  <c r="AE61" i="1"/>
  <c r="AE52" i="1"/>
  <c r="AE59" i="1"/>
  <c r="AE48" i="1"/>
  <c r="AE64" i="1"/>
  <c r="AE37" i="1"/>
  <c r="AF68" i="1" l="1"/>
  <c r="AF69" i="1"/>
  <c r="AF77" i="1"/>
  <c r="AF74" i="1"/>
  <c r="AF30" i="1"/>
  <c r="AF32" i="1"/>
  <c r="AF31" i="1"/>
  <c r="AF83" i="1"/>
  <c r="AF78" i="1"/>
  <c r="AF50" i="1"/>
  <c r="AF46" i="1"/>
  <c r="AF73" i="1"/>
  <c r="AG5" i="1"/>
  <c r="AG81" i="1" s="1"/>
  <c r="AF84" i="1"/>
  <c r="AF10" i="1"/>
  <c r="AF67" i="1"/>
  <c r="AF15" i="1"/>
  <c r="AF79" i="1"/>
  <c r="AF51" i="1"/>
  <c r="AF45" i="1"/>
  <c r="AF47" i="1"/>
  <c r="AF27" i="1"/>
  <c r="AF9" i="1"/>
  <c r="AF41" i="1"/>
  <c r="AF11" i="1"/>
  <c r="AF35" i="1"/>
  <c r="AF60" i="1"/>
  <c r="AF64" i="1"/>
  <c r="AF36" i="1"/>
  <c r="AF19" i="1"/>
  <c r="AF65" i="1"/>
  <c r="AF17" i="1"/>
  <c r="AF4" i="1"/>
  <c r="AF40" i="1"/>
  <c r="AF34" i="1"/>
  <c r="AF82" i="1"/>
  <c r="AF75" i="1"/>
  <c r="AF48" i="1"/>
  <c r="AF72" i="1"/>
  <c r="AF33" i="1"/>
  <c r="AF39" i="1"/>
  <c r="AF38" i="1"/>
  <c r="AF37" i="1"/>
  <c r="AF26" i="1"/>
  <c r="AF71" i="1"/>
  <c r="AF62" i="1"/>
  <c r="AF76" i="1"/>
  <c r="AF44" i="1"/>
  <c r="AF6" i="1"/>
  <c r="AF66" i="1"/>
  <c r="AF24" i="1"/>
  <c r="AF70" i="1"/>
  <c r="AF16" i="1"/>
  <c r="AF18" i="1"/>
  <c r="AF28" i="1"/>
  <c r="AF52" i="1"/>
  <c r="AF43" i="1"/>
  <c r="AF3" i="1"/>
  <c r="AF59" i="1"/>
  <c r="AF29" i="1"/>
  <c r="AF63" i="1"/>
  <c r="AF23" i="1"/>
  <c r="AF8" i="1"/>
  <c r="AF25" i="1"/>
  <c r="AF80" i="1"/>
  <c r="AF12" i="1"/>
  <c r="AF14" i="1"/>
  <c r="AF13" i="1"/>
  <c r="AF49" i="1"/>
  <c r="AF61" i="1"/>
  <c r="AF42" i="1"/>
  <c r="AF7" i="1"/>
  <c r="AG68" i="1" l="1"/>
  <c r="AG69" i="1"/>
  <c r="AG77" i="1"/>
  <c r="AG74" i="1"/>
  <c r="AG31" i="1"/>
  <c r="AG32" i="1"/>
  <c r="AG30" i="1"/>
  <c r="AG79" i="1"/>
  <c r="AG46" i="1"/>
  <c r="AG51" i="1"/>
  <c r="AG47" i="1"/>
  <c r="AG33" i="1"/>
  <c r="AG7" i="1"/>
  <c r="AG60" i="1"/>
  <c r="AG14" i="1"/>
  <c r="AG17" i="1"/>
  <c r="AG13" i="1"/>
  <c r="AG36" i="1"/>
  <c r="AG38" i="1"/>
  <c r="AG8" i="1"/>
  <c r="AG63" i="1"/>
  <c r="AG16" i="1"/>
  <c r="AG75" i="1"/>
  <c r="AG45" i="1"/>
  <c r="AG76" i="1"/>
  <c r="AG6" i="1"/>
  <c r="AG39" i="1"/>
  <c r="AG62" i="1"/>
  <c r="AG37" i="1"/>
  <c r="AG70" i="1"/>
  <c r="AG35" i="1"/>
  <c r="AG65" i="1"/>
  <c r="AG34" i="1"/>
  <c r="AG27" i="1"/>
  <c r="AG78" i="1"/>
  <c r="AG50" i="1"/>
  <c r="AG52" i="1"/>
  <c r="AG72" i="1"/>
  <c r="AG19" i="1"/>
  <c r="AG28" i="1"/>
  <c r="AG64" i="1"/>
  <c r="AG42" i="1"/>
  <c r="AG23" i="1"/>
  <c r="AG3" i="1"/>
  <c r="AG84" i="1"/>
  <c r="AG26" i="1"/>
  <c r="AG80" i="1"/>
  <c r="AG44" i="1"/>
  <c r="AG49" i="1"/>
  <c r="AG18" i="1"/>
  <c r="AG61" i="1"/>
  <c r="AG24" i="1"/>
  <c r="AG29" i="1"/>
  <c r="AG11" i="1"/>
  <c r="AG71" i="1"/>
  <c r="AG67" i="1"/>
  <c r="AG73" i="1"/>
  <c r="AG12" i="1"/>
  <c r="AG9" i="1"/>
  <c r="AG4" i="1"/>
  <c r="AG40" i="1"/>
  <c r="AG43" i="1"/>
  <c r="AG15" i="1"/>
  <c r="AG41" i="1"/>
  <c r="AG83" i="1"/>
  <c r="AG48" i="1"/>
  <c r="AH5" i="1"/>
  <c r="AH81" i="1" s="1"/>
  <c r="AG66" i="1"/>
  <c r="AG10" i="1"/>
  <c r="AG59" i="1"/>
  <c r="AG25" i="1"/>
  <c r="AG82" i="1"/>
  <c r="AH69" i="1" l="1"/>
  <c r="AH68" i="1"/>
  <c r="AH74" i="1"/>
  <c r="AH77" i="1"/>
  <c r="AH32" i="1"/>
  <c r="AH31" i="1"/>
  <c r="AH30" i="1"/>
  <c r="AH78" i="1"/>
  <c r="AH75" i="1"/>
  <c r="AH52" i="1"/>
  <c r="AH48" i="1"/>
  <c r="AH44" i="1"/>
  <c r="AH28" i="1"/>
  <c r="AH4" i="1"/>
  <c r="AH67" i="1"/>
  <c r="AH19" i="1"/>
  <c r="AH35" i="1"/>
  <c r="AH10" i="1"/>
  <c r="AH70" i="1"/>
  <c r="AH34" i="1"/>
  <c r="AH37" i="1"/>
  <c r="AH12" i="1"/>
  <c r="AH79" i="1"/>
  <c r="AH51" i="1"/>
  <c r="AH46" i="1"/>
  <c r="AI5" i="1"/>
  <c r="AI81" i="1" s="1"/>
  <c r="AH13" i="1"/>
  <c r="AH60" i="1"/>
  <c r="AH62" i="1"/>
  <c r="AH14" i="1"/>
  <c r="AH36" i="1"/>
  <c r="AH39" i="1"/>
  <c r="AH59" i="1"/>
  <c r="AH6" i="1"/>
  <c r="AH76" i="1"/>
  <c r="AH50" i="1"/>
  <c r="AH45" i="1"/>
  <c r="AH7" i="1"/>
  <c r="AH71" i="1"/>
  <c r="AH49" i="1"/>
  <c r="AH84" i="1"/>
  <c r="AH33" i="1"/>
  <c r="AH23" i="1"/>
  <c r="AH40" i="1"/>
  <c r="AH8" i="1"/>
  <c r="AH29" i="1"/>
  <c r="AH26" i="1"/>
  <c r="AH66" i="1"/>
  <c r="AH61" i="1"/>
  <c r="AH11" i="1"/>
  <c r="AH80" i="1"/>
  <c r="AH15" i="1"/>
  <c r="AH18" i="1"/>
  <c r="AH27" i="1"/>
  <c r="AH83" i="1"/>
  <c r="AH47" i="1"/>
  <c r="AH24" i="1"/>
  <c r="AH65" i="1"/>
  <c r="AH17" i="1"/>
  <c r="AH3" i="1"/>
  <c r="AH82" i="1"/>
  <c r="AH43" i="1"/>
  <c r="AH41" i="1"/>
  <c r="AH38" i="1"/>
  <c r="AH25" i="1"/>
  <c r="AH16" i="1"/>
  <c r="AH9" i="1"/>
  <c r="AH72" i="1"/>
  <c r="AH42" i="1"/>
  <c r="AH73" i="1"/>
  <c r="AH64" i="1"/>
  <c r="AH63" i="1"/>
  <c r="AI69" i="1" l="1"/>
  <c r="AI68" i="1"/>
  <c r="AI74" i="1"/>
  <c r="AI77" i="1"/>
  <c r="AI31" i="1"/>
  <c r="AI30" i="1"/>
  <c r="AI32" i="1"/>
  <c r="AI82" i="1"/>
  <c r="AI73" i="1"/>
  <c r="AI51" i="1"/>
  <c r="AI49" i="1"/>
  <c r="AI44" i="1"/>
  <c r="AJ5" i="1"/>
  <c r="AJ81" i="1" s="1"/>
  <c r="AI72" i="1"/>
  <c r="AI33" i="1"/>
  <c r="AI9" i="1"/>
  <c r="AI84" i="1"/>
  <c r="AI60" i="1"/>
  <c r="AI65" i="1"/>
  <c r="AI71" i="1"/>
  <c r="AI13" i="1"/>
  <c r="AI48" i="1"/>
  <c r="AI50" i="1"/>
  <c r="AI3" i="1"/>
  <c r="AI12" i="1"/>
  <c r="AI35" i="1"/>
  <c r="AI40" i="1"/>
  <c r="AI34" i="1"/>
  <c r="AI70" i="1"/>
  <c r="AI66" i="1"/>
  <c r="AI41" i="1"/>
  <c r="AI27" i="1"/>
  <c r="AI76" i="1"/>
  <c r="AI47" i="1"/>
  <c r="AI6" i="1"/>
  <c r="AI42" i="1"/>
  <c r="AI16" i="1"/>
  <c r="AI11" i="1"/>
  <c r="AI83" i="1"/>
  <c r="AI78" i="1"/>
  <c r="AI46" i="1"/>
  <c r="AI28" i="1"/>
  <c r="AI61" i="1"/>
  <c r="AI18" i="1"/>
  <c r="AI4" i="1"/>
  <c r="AI19" i="1"/>
  <c r="AI52" i="1"/>
  <c r="AI17" i="1"/>
  <c r="AI36" i="1"/>
  <c r="AI10" i="1"/>
  <c r="AI37" i="1"/>
  <c r="AI38" i="1"/>
  <c r="AI59" i="1"/>
  <c r="AI8" i="1"/>
  <c r="AI80" i="1"/>
  <c r="AI43" i="1"/>
  <c r="AI25" i="1"/>
  <c r="AI29" i="1"/>
  <c r="AI67" i="1"/>
  <c r="AI75" i="1"/>
  <c r="AI45" i="1"/>
  <c r="AI14" i="1"/>
  <c r="AI15" i="1"/>
  <c r="AI64" i="1"/>
  <c r="AI23" i="1"/>
  <c r="AI62" i="1"/>
  <c r="AI79" i="1"/>
  <c r="AI7" i="1"/>
  <c r="AI26" i="1"/>
  <c r="AI63" i="1"/>
  <c r="AI24" i="1"/>
  <c r="AI39" i="1"/>
  <c r="AJ68" i="1" l="1"/>
  <c r="AJ69" i="1"/>
  <c r="AJ77" i="1"/>
  <c r="AJ74" i="1"/>
  <c r="AJ30" i="1"/>
  <c r="AJ32" i="1"/>
  <c r="AJ31" i="1"/>
  <c r="AJ80" i="1"/>
  <c r="AJ82" i="1"/>
  <c r="AJ50" i="1"/>
  <c r="AJ46" i="1"/>
  <c r="AK5" i="1"/>
  <c r="AK81" i="1" s="1"/>
  <c r="AJ14" i="1"/>
  <c r="AJ9" i="1"/>
  <c r="AJ6" i="1"/>
  <c r="AJ71" i="1"/>
  <c r="AJ64" i="1"/>
  <c r="AJ28" i="1"/>
  <c r="AJ67" i="1"/>
  <c r="AJ39" i="1"/>
  <c r="AJ65" i="1"/>
  <c r="AJ41" i="1"/>
  <c r="AJ13" i="1"/>
  <c r="AJ3" i="1"/>
  <c r="AJ76" i="1"/>
  <c r="AJ49" i="1"/>
  <c r="AJ44" i="1"/>
  <c r="AJ17" i="1"/>
  <c r="AJ26" i="1"/>
  <c r="AJ84" i="1"/>
  <c r="AJ61" i="1"/>
  <c r="AJ19" i="1"/>
  <c r="AJ8" i="1"/>
  <c r="AJ36" i="1"/>
  <c r="AJ12" i="1"/>
  <c r="AJ38" i="1"/>
  <c r="AJ83" i="1"/>
  <c r="AJ52" i="1"/>
  <c r="AJ45" i="1"/>
  <c r="AJ34" i="1"/>
  <c r="AJ62" i="1"/>
  <c r="AJ37" i="1"/>
  <c r="AJ24" i="1"/>
  <c r="AJ11" i="1"/>
  <c r="AJ59" i="1"/>
  <c r="AJ42" i="1"/>
  <c r="AJ18" i="1"/>
  <c r="AJ79" i="1"/>
  <c r="AJ51" i="1"/>
  <c r="AJ43" i="1"/>
  <c r="AJ16" i="1"/>
  <c r="AJ25" i="1"/>
  <c r="AJ66" i="1"/>
  <c r="AJ15" i="1"/>
  <c r="AJ70" i="1"/>
  <c r="AJ47" i="1"/>
  <c r="AJ63" i="1"/>
  <c r="AJ35" i="1"/>
  <c r="AJ4" i="1"/>
  <c r="AJ75" i="1"/>
  <c r="AJ48" i="1"/>
  <c r="AJ72" i="1"/>
  <c r="AJ33" i="1"/>
  <c r="AJ60" i="1"/>
  <c r="AJ23" i="1"/>
  <c r="AJ7" i="1"/>
  <c r="AJ78" i="1"/>
  <c r="AJ40" i="1"/>
  <c r="AJ10" i="1"/>
  <c r="AJ27" i="1"/>
  <c r="AJ29" i="1"/>
  <c r="AJ73" i="1"/>
  <c r="AK68" i="1" l="1"/>
  <c r="AK69" i="1"/>
  <c r="AK77" i="1"/>
  <c r="AK74" i="1"/>
  <c r="AK31" i="1"/>
  <c r="AK32" i="1"/>
  <c r="AK30" i="1"/>
  <c r="AK79" i="1"/>
  <c r="AK80" i="1"/>
  <c r="AK52" i="1"/>
  <c r="AK43" i="1"/>
  <c r="AK51" i="1"/>
  <c r="AK19" i="1"/>
  <c r="AK67" i="1"/>
  <c r="AK29" i="1"/>
  <c r="AK3" i="1"/>
  <c r="AK84" i="1"/>
  <c r="AK70" i="1"/>
  <c r="AK36" i="1"/>
  <c r="AK71" i="1"/>
  <c r="AK17" i="1"/>
  <c r="AK14" i="1"/>
  <c r="AK82" i="1"/>
  <c r="AK46" i="1"/>
  <c r="AK50" i="1"/>
  <c r="AK78" i="1"/>
  <c r="AK73" i="1"/>
  <c r="AK48" i="1"/>
  <c r="AK15" i="1"/>
  <c r="AK23" i="1"/>
  <c r="AK10" i="1"/>
  <c r="AK63" i="1"/>
  <c r="AK7" i="1"/>
  <c r="AK60" i="1"/>
  <c r="AK65" i="1"/>
  <c r="AK11" i="1"/>
  <c r="AK76" i="1"/>
  <c r="AK45" i="1"/>
  <c r="AK47" i="1"/>
  <c r="AK72" i="1"/>
  <c r="AK28" i="1"/>
  <c r="AK9" i="1"/>
  <c r="AK25" i="1"/>
  <c r="AK27" i="1"/>
  <c r="AK40" i="1"/>
  <c r="AK66" i="1"/>
  <c r="AK61" i="1"/>
  <c r="AK35" i="1"/>
  <c r="AK34" i="1"/>
  <c r="AK83" i="1"/>
  <c r="AK49" i="1"/>
  <c r="AL5" i="1"/>
  <c r="AL81" i="1" s="1"/>
  <c r="AK4" i="1"/>
  <c r="AK8" i="1"/>
  <c r="AK6" i="1"/>
  <c r="AK64" i="1"/>
  <c r="AK24" i="1"/>
  <c r="AK39" i="1"/>
  <c r="AK12" i="1"/>
  <c r="AK59" i="1"/>
  <c r="AK18" i="1"/>
  <c r="AK37" i="1"/>
  <c r="AK26" i="1"/>
  <c r="AK75" i="1"/>
  <c r="AK33" i="1"/>
  <c r="AK42" i="1"/>
  <c r="AK16" i="1"/>
  <c r="AK62" i="1"/>
  <c r="AK41" i="1"/>
  <c r="AK44" i="1"/>
  <c r="AK38" i="1"/>
  <c r="AK13" i="1"/>
  <c r="AL69" i="1" l="1"/>
  <c r="AL68" i="1"/>
  <c r="AL74" i="1"/>
  <c r="AL77" i="1"/>
  <c r="AL32" i="1"/>
  <c r="AL31" i="1"/>
  <c r="AL30" i="1"/>
  <c r="AL78" i="1"/>
  <c r="AL52" i="1"/>
  <c r="AL48" i="1"/>
  <c r="AL45" i="1"/>
  <c r="AL11" i="1"/>
  <c r="AL14" i="1"/>
  <c r="AL61" i="1"/>
  <c r="AL60" i="1"/>
  <c r="AL59" i="1"/>
  <c r="AL9" i="1"/>
  <c r="AL6" i="1"/>
  <c r="AL19" i="1"/>
  <c r="AL29" i="1"/>
  <c r="AL71" i="1"/>
  <c r="AL64" i="1"/>
  <c r="AL80" i="1"/>
  <c r="AL51" i="1"/>
  <c r="AL46" i="1"/>
  <c r="AM5" i="1"/>
  <c r="AM81" i="1" s="1"/>
  <c r="AL36" i="1"/>
  <c r="AL39" i="1"/>
  <c r="AL41" i="1"/>
  <c r="AL12" i="1"/>
  <c r="AL66" i="1"/>
  <c r="AL65" i="1"/>
  <c r="AL70" i="1"/>
  <c r="AL10" i="1"/>
  <c r="AL26" i="1"/>
  <c r="AL23" i="1"/>
  <c r="AL37" i="1"/>
  <c r="AL83" i="1"/>
  <c r="AL79" i="1"/>
  <c r="AL50" i="1"/>
  <c r="AL44" i="1"/>
  <c r="AL3" i="1"/>
  <c r="AL27" i="1"/>
  <c r="AL42" i="1"/>
  <c r="AL35" i="1"/>
  <c r="AL40" i="1"/>
  <c r="AL8" i="1"/>
  <c r="AL25" i="1"/>
  <c r="AL62" i="1"/>
  <c r="AL73" i="1"/>
  <c r="AL84" i="1"/>
  <c r="AL13" i="1"/>
  <c r="AL38" i="1"/>
  <c r="AL82" i="1"/>
  <c r="AL49" i="1"/>
  <c r="AL24" i="1"/>
  <c r="AL17" i="1"/>
  <c r="AL15" i="1"/>
  <c r="AL33" i="1"/>
  <c r="AL34" i="1"/>
  <c r="AL16" i="1"/>
  <c r="AL7" i="1"/>
  <c r="AL67" i="1"/>
  <c r="AL28" i="1"/>
  <c r="AL4" i="1"/>
  <c r="AL76" i="1"/>
  <c r="AL47" i="1"/>
  <c r="AL72" i="1"/>
  <c r="AL18" i="1"/>
  <c r="AL63" i="1"/>
  <c r="AL43" i="1"/>
  <c r="AL75" i="1"/>
  <c r="AM69" i="1" l="1"/>
  <c r="AM68" i="1"/>
  <c r="AM74" i="1"/>
  <c r="AM77" i="1"/>
  <c r="AM32" i="1"/>
  <c r="AM31" i="1"/>
  <c r="AM30" i="1"/>
  <c r="AM82" i="1"/>
  <c r="AM79" i="1"/>
  <c r="AM49" i="1"/>
  <c r="AM47" i="1"/>
  <c r="AM46" i="1"/>
  <c r="AN5" i="1"/>
  <c r="AN81" i="1" s="1"/>
  <c r="AM40" i="1"/>
  <c r="AM36" i="1"/>
  <c r="AM61" i="1"/>
  <c r="AM27" i="1"/>
  <c r="AM12" i="1"/>
  <c r="AM8" i="1"/>
  <c r="AM24" i="1"/>
  <c r="AM4" i="1"/>
  <c r="AM50" i="1"/>
  <c r="AM45" i="1"/>
  <c r="AM62" i="1"/>
  <c r="AM18" i="1"/>
  <c r="AM23" i="1"/>
  <c r="AM70" i="1"/>
  <c r="AM16" i="1"/>
  <c r="AM71" i="1"/>
  <c r="AM14" i="1"/>
  <c r="AM6" i="1"/>
  <c r="AM83" i="1"/>
  <c r="AM78" i="1"/>
  <c r="AM48" i="1"/>
  <c r="AM43" i="1"/>
  <c r="AM17" i="1"/>
  <c r="AM10" i="1"/>
  <c r="AM64" i="1"/>
  <c r="AM60" i="1"/>
  <c r="AM39" i="1"/>
  <c r="AM28" i="1"/>
  <c r="AM37" i="1"/>
  <c r="AM42" i="1"/>
  <c r="AM29" i="1"/>
  <c r="AM13" i="1"/>
  <c r="AM75" i="1"/>
  <c r="AM52" i="1"/>
  <c r="AM63" i="1"/>
  <c r="AM41" i="1"/>
  <c r="AM34" i="1"/>
  <c r="AM33" i="1"/>
  <c r="AM84" i="1"/>
  <c r="AM15" i="1"/>
  <c r="AM73" i="1"/>
  <c r="AM44" i="1"/>
  <c r="AM11" i="1"/>
  <c r="AM9" i="1"/>
  <c r="AM66" i="1"/>
  <c r="AM67" i="1"/>
  <c r="AM76" i="1"/>
  <c r="AM26" i="1"/>
  <c r="AM3" i="1"/>
  <c r="AM38" i="1"/>
  <c r="AM35" i="1"/>
  <c r="AM7" i="1"/>
  <c r="AM72" i="1"/>
  <c r="AM80" i="1"/>
  <c r="AM59" i="1"/>
  <c r="AM51" i="1"/>
  <c r="AM19" i="1"/>
  <c r="AM65" i="1"/>
  <c r="AM25" i="1"/>
  <c r="AN68" i="1" l="1"/>
  <c r="AN69" i="1"/>
  <c r="AN77" i="1"/>
  <c r="AN74" i="1"/>
  <c r="AN30" i="1"/>
  <c r="AN31" i="1"/>
  <c r="AN32" i="1"/>
  <c r="AN80" i="1"/>
  <c r="AN75" i="1"/>
  <c r="AN51" i="1"/>
  <c r="AN45" i="1"/>
  <c r="AN46" i="1"/>
  <c r="AO5" i="1"/>
  <c r="AO81" i="1" s="1"/>
  <c r="AN41" i="1"/>
  <c r="AN12" i="1"/>
  <c r="AN67" i="1"/>
  <c r="AN62" i="1"/>
  <c r="AN23" i="1"/>
  <c r="AN18" i="1"/>
  <c r="AN66" i="1"/>
  <c r="AN16" i="1"/>
  <c r="AN24" i="1"/>
  <c r="AN39" i="1"/>
  <c r="AN37" i="1"/>
  <c r="AN64" i="1"/>
  <c r="AN4" i="1"/>
  <c r="AN11" i="1"/>
  <c r="AN79" i="1"/>
  <c r="AN76" i="1"/>
  <c r="AN50" i="1"/>
  <c r="AN44" i="1"/>
  <c r="AN73" i="1"/>
  <c r="AN33" i="1"/>
  <c r="AN10" i="1"/>
  <c r="AN60" i="1"/>
  <c r="AN6" i="1"/>
  <c r="AN25" i="1"/>
  <c r="AN59" i="1"/>
  <c r="AN71" i="1"/>
  <c r="AN27" i="1"/>
  <c r="AN40" i="1"/>
  <c r="AN19" i="1"/>
  <c r="AN84" i="1"/>
  <c r="AN13" i="1"/>
  <c r="AN3" i="1"/>
  <c r="AN7" i="1"/>
  <c r="AN9" i="1"/>
  <c r="AN83" i="1"/>
  <c r="AN52" i="1"/>
  <c r="AN47" i="1"/>
  <c r="AN72" i="1"/>
  <c r="AN61" i="1"/>
  <c r="AN15" i="1"/>
  <c r="AN28" i="1"/>
  <c r="AN17" i="1"/>
  <c r="AN82" i="1"/>
  <c r="AN49" i="1"/>
  <c r="AN14" i="1"/>
  <c r="AN29" i="1"/>
  <c r="AN8" i="1"/>
  <c r="AN78" i="1"/>
  <c r="AN48" i="1"/>
  <c r="AN65" i="1"/>
  <c r="AN63" i="1"/>
  <c r="AN26" i="1"/>
  <c r="AN42" i="1"/>
  <c r="AN36" i="1"/>
  <c r="AN35" i="1"/>
  <c r="AN34" i="1"/>
  <c r="AN43" i="1"/>
  <c r="AN38" i="1"/>
  <c r="AN70" i="1"/>
  <c r="AO68" i="1" l="1"/>
  <c r="AO69" i="1"/>
  <c r="AO77" i="1"/>
  <c r="AO74" i="1"/>
  <c r="AO31" i="1"/>
  <c r="AO32" i="1"/>
  <c r="AO30" i="1"/>
  <c r="AO79" i="1"/>
  <c r="AO76" i="1"/>
  <c r="AO50" i="1"/>
  <c r="AO43" i="1"/>
  <c r="AO49" i="1"/>
  <c r="AO13" i="1"/>
  <c r="AO60" i="1"/>
  <c r="AO10" i="1"/>
  <c r="AO62" i="1"/>
  <c r="AO28" i="1"/>
  <c r="AO66" i="1"/>
  <c r="AO7" i="1"/>
  <c r="AO67" i="1"/>
  <c r="AO8" i="1"/>
  <c r="AO36" i="1"/>
  <c r="AO34" i="1"/>
  <c r="AO59" i="1"/>
  <c r="AO29" i="1"/>
  <c r="AO23" i="1"/>
  <c r="AO78" i="1"/>
  <c r="AO47" i="1"/>
  <c r="AO46" i="1"/>
  <c r="AO48" i="1"/>
  <c r="AO18" i="1"/>
  <c r="AO65" i="1"/>
  <c r="AO9" i="1"/>
  <c r="AO61" i="1"/>
  <c r="AO3" i="1"/>
  <c r="AO83" i="1"/>
  <c r="AO73" i="1"/>
  <c r="AO52" i="1"/>
  <c r="AO24" i="1"/>
  <c r="AO12" i="1"/>
  <c r="AO15" i="1"/>
  <c r="AO33" i="1"/>
  <c r="AO11" i="1"/>
  <c r="AO41" i="1"/>
  <c r="AO64" i="1"/>
  <c r="AO40" i="1"/>
  <c r="AO80" i="1"/>
  <c r="AO45" i="1"/>
  <c r="AO26" i="1"/>
  <c r="AO37" i="1"/>
  <c r="AO38" i="1"/>
  <c r="AO84" i="1"/>
  <c r="AO6" i="1"/>
  <c r="AO4" i="1"/>
  <c r="AO27" i="1"/>
  <c r="AO75" i="1"/>
  <c r="AO44" i="1"/>
  <c r="AP5" i="1"/>
  <c r="AP81" i="1" s="1"/>
  <c r="AO70" i="1"/>
  <c r="AO39" i="1"/>
  <c r="AO63" i="1"/>
  <c r="AO19" i="1"/>
  <c r="AO14" i="1"/>
  <c r="AO16" i="1"/>
  <c r="AO35" i="1"/>
  <c r="AO82" i="1"/>
  <c r="AO72" i="1"/>
  <c r="AO51" i="1"/>
  <c r="AO71" i="1"/>
  <c r="AO25" i="1"/>
  <c r="AO17" i="1"/>
  <c r="AO42" i="1"/>
  <c r="AP69" i="1" l="1"/>
  <c r="AP68" i="1"/>
  <c r="AP74" i="1"/>
  <c r="AP77" i="1"/>
  <c r="AP32" i="1"/>
  <c r="AP31" i="1"/>
  <c r="AP30" i="1"/>
  <c r="AP78" i="1"/>
  <c r="AP50" i="1"/>
  <c r="AP46" i="1"/>
  <c r="AP75" i="1"/>
  <c r="AP9" i="1"/>
  <c r="AP39" i="1"/>
  <c r="AP4" i="1"/>
  <c r="AP14" i="1"/>
  <c r="AP26" i="1"/>
  <c r="AP82" i="1"/>
  <c r="AP73" i="1"/>
  <c r="AP49" i="1"/>
  <c r="AP80" i="1"/>
  <c r="AP44" i="1"/>
  <c r="AP40" i="1"/>
  <c r="AP6" i="1"/>
  <c r="AP25" i="1"/>
  <c r="AP63" i="1"/>
  <c r="AP33" i="1"/>
  <c r="AP38" i="1"/>
  <c r="AP3" i="1"/>
  <c r="AP24" i="1"/>
  <c r="AP10" i="1"/>
  <c r="AP67" i="1"/>
  <c r="AP34" i="1"/>
  <c r="AP65" i="1"/>
  <c r="AP83" i="1"/>
  <c r="AP51" i="1"/>
  <c r="AP45" i="1"/>
  <c r="AP84" i="1"/>
  <c r="AP27" i="1"/>
  <c r="AP71" i="1"/>
  <c r="AP41" i="1"/>
  <c r="AP76" i="1"/>
  <c r="AP48" i="1"/>
  <c r="AP72" i="1"/>
  <c r="AP11" i="1"/>
  <c r="AP62" i="1"/>
  <c r="AP60" i="1"/>
  <c r="AP70" i="1"/>
  <c r="AP23" i="1"/>
  <c r="AP16" i="1"/>
  <c r="AP12" i="1"/>
  <c r="AP15" i="1"/>
  <c r="AP13" i="1"/>
  <c r="AP8" i="1"/>
  <c r="AP79" i="1"/>
  <c r="AP47" i="1"/>
  <c r="AQ5" i="1"/>
  <c r="AQ81" i="1" s="1"/>
  <c r="AP64" i="1"/>
  <c r="AP36" i="1"/>
  <c r="AP29" i="1"/>
  <c r="AP42" i="1"/>
  <c r="AP61" i="1"/>
  <c r="AP17" i="1"/>
  <c r="AP19" i="1"/>
  <c r="AP28" i="1"/>
  <c r="AP37" i="1"/>
  <c r="AP18" i="1"/>
  <c r="AP35" i="1"/>
  <c r="AP66" i="1"/>
  <c r="AP52" i="1"/>
  <c r="AP59" i="1"/>
  <c r="AP43" i="1"/>
  <c r="AP7" i="1"/>
  <c r="AQ69" i="1" l="1"/>
  <c r="AQ68" i="1"/>
  <c r="AQ74" i="1"/>
  <c r="AQ77" i="1"/>
  <c r="AQ30" i="1"/>
  <c r="AQ31" i="1"/>
  <c r="AQ32" i="1"/>
  <c r="AQ82" i="1"/>
  <c r="AQ46" i="1"/>
  <c r="AQ48" i="1"/>
  <c r="AQ50" i="1"/>
  <c r="AR5" i="1"/>
  <c r="AR81" i="1" s="1"/>
  <c r="AQ35" i="1"/>
  <c r="AQ80" i="1"/>
  <c r="AQ73" i="1"/>
  <c r="AQ78" i="1"/>
  <c r="AQ43" i="1"/>
  <c r="AQ45" i="1"/>
  <c r="AQ72" i="1"/>
  <c r="AQ10" i="1"/>
  <c r="AQ61" i="1"/>
  <c r="AQ12" i="1"/>
  <c r="AQ13" i="1"/>
  <c r="AQ63" i="1"/>
  <c r="AQ29" i="1"/>
  <c r="AQ66" i="1"/>
  <c r="AQ24" i="1"/>
  <c r="AQ38" i="1"/>
  <c r="AQ4" i="1"/>
  <c r="AQ83" i="1"/>
  <c r="AQ51" i="1"/>
  <c r="AQ44" i="1"/>
  <c r="AQ37" i="1"/>
  <c r="AQ26" i="1"/>
  <c r="AQ64" i="1"/>
  <c r="AQ34" i="1"/>
  <c r="AQ23" i="1"/>
  <c r="AQ25" i="1"/>
  <c r="AQ65" i="1"/>
  <c r="AQ59" i="1"/>
  <c r="AQ75" i="1"/>
  <c r="AQ52" i="1"/>
  <c r="AQ40" i="1"/>
  <c r="AQ33" i="1"/>
  <c r="AQ8" i="1"/>
  <c r="AQ3" i="1"/>
  <c r="AQ39" i="1"/>
  <c r="AQ17" i="1"/>
  <c r="AQ7" i="1"/>
  <c r="AQ76" i="1"/>
  <c r="AQ49" i="1"/>
  <c r="AQ14" i="1"/>
  <c r="AQ28" i="1"/>
  <c r="AQ27" i="1"/>
  <c r="AQ60" i="1"/>
  <c r="AQ16" i="1"/>
  <c r="AQ15" i="1"/>
  <c r="AQ70" i="1"/>
  <c r="AQ41" i="1"/>
  <c r="AQ84" i="1"/>
  <c r="AQ79" i="1"/>
  <c r="AQ42" i="1"/>
  <c r="AQ9" i="1"/>
  <c r="AQ36" i="1"/>
  <c r="AQ47" i="1"/>
  <c r="AQ19" i="1"/>
  <c r="AQ67" i="1"/>
  <c r="AQ71" i="1"/>
  <c r="AQ6" i="1"/>
  <c r="AQ11" i="1"/>
  <c r="AQ18" i="1"/>
  <c r="AQ62" i="1"/>
  <c r="AR68" i="1" l="1"/>
  <c r="AR69" i="1"/>
  <c r="AR77" i="1"/>
  <c r="AR74" i="1"/>
  <c r="AR30" i="1"/>
  <c r="AR32" i="1"/>
  <c r="AR31" i="1"/>
  <c r="AR79" i="1"/>
  <c r="AR52" i="1"/>
  <c r="AR76" i="1"/>
  <c r="AR43" i="1"/>
  <c r="AR46" i="1"/>
  <c r="AR13" i="1"/>
  <c r="AR14" i="1"/>
  <c r="AR61" i="1"/>
  <c r="AR4" i="1"/>
  <c r="AR59" i="1"/>
  <c r="AR36" i="1"/>
  <c r="AR62" i="1"/>
  <c r="AR6" i="1"/>
  <c r="AR17" i="1"/>
  <c r="AR9" i="1"/>
  <c r="AR65" i="1"/>
  <c r="AR78" i="1"/>
  <c r="AR49" i="1"/>
  <c r="AR48" i="1"/>
  <c r="AR72" i="1"/>
  <c r="AR39" i="1"/>
  <c r="AR42" i="1"/>
  <c r="AR10" i="1"/>
  <c r="AR71" i="1"/>
  <c r="AR26" i="1"/>
  <c r="AR23" i="1"/>
  <c r="AR8" i="1"/>
  <c r="AR25" i="1"/>
  <c r="AR83" i="1"/>
  <c r="AR75" i="1"/>
  <c r="AR73" i="1"/>
  <c r="AR33" i="1"/>
  <c r="AR40" i="1"/>
  <c r="AR37" i="1"/>
  <c r="AR66" i="1"/>
  <c r="AR64" i="1"/>
  <c r="AR28" i="1"/>
  <c r="AR16" i="1"/>
  <c r="AR7" i="1"/>
  <c r="AR80" i="1"/>
  <c r="AR51" i="1"/>
  <c r="AR45" i="1"/>
  <c r="AR47" i="1"/>
  <c r="AS5" i="1"/>
  <c r="AS81" i="1" s="1"/>
  <c r="AR19" i="1"/>
  <c r="AR15" i="1"/>
  <c r="AR70" i="1"/>
  <c r="AR34" i="1"/>
  <c r="AR84" i="1"/>
  <c r="AR11" i="1"/>
  <c r="AR27" i="1"/>
  <c r="AR63" i="1"/>
  <c r="AR60" i="1"/>
  <c r="AR29" i="1"/>
  <c r="AR82" i="1"/>
  <c r="AR18" i="1"/>
  <c r="AR50" i="1"/>
  <c r="AR35" i="1"/>
  <c r="AR38" i="1"/>
  <c r="AR44" i="1"/>
  <c r="AR24" i="1"/>
  <c r="AR41" i="1"/>
  <c r="AR12" i="1"/>
  <c r="AR3" i="1"/>
  <c r="AR67" i="1"/>
  <c r="AS68" i="1" l="1"/>
  <c r="AS69" i="1"/>
  <c r="AS77" i="1"/>
  <c r="AS74" i="1"/>
  <c r="AS31" i="1"/>
  <c r="AS32" i="1"/>
  <c r="AS30" i="1"/>
  <c r="AS79" i="1"/>
  <c r="AS80" i="1"/>
  <c r="AS52" i="1"/>
  <c r="AS43" i="1"/>
  <c r="AS46" i="1"/>
  <c r="AS33" i="1"/>
  <c r="AS39" i="1"/>
  <c r="AS10" i="1"/>
  <c r="AS67" i="1"/>
  <c r="AS65" i="1"/>
  <c r="AS29" i="1"/>
  <c r="AS28" i="1"/>
  <c r="AS6" i="1"/>
  <c r="AS25" i="1"/>
  <c r="AS15" i="1"/>
  <c r="AS38" i="1"/>
  <c r="AS78" i="1"/>
  <c r="AS76" i="1"/>
  <c r="AS48" i="1"/>
  <c r="AS49" i="1"/>
  <c r="AS51" i="1"/>
  <c r="AS36" i="1"/>
  <c r="AS41" i="1"/>
  <c r="AS35" i="1"/>
  <c r="AS18" i="1"/>
  <c r="AS9" i="1"/>
  <c r="AS13" i="1"/>
  <c r="AS3" i="1"/>
  <c r="AS70" i="1"/>
  <c r="AS63" i="1"/>
  <c r="AS82" i="1"/>
  <c r="AS45" i="1"/>
  <c r="AS47" i="1"/>
  <c r="AS72" i="1"/>
  <c r="AS7" i="1"/>
  <c r="AS4" i="1"/>
  <c r="AS19" i="1"/>
  <c r="AS17" i="1"/>
  <c r="AS12" i="1"/>
  <c r="AS59" i="1"/>
  <c r="AS66" i="1"/>
  <c r="AS34" i="1"/>
  <c r="AS40" i="1"/>
  <c r="AS11" i="1"/>
  <c r="AS23" i="1"/>
  <c r="AS84" i="1"/>
  <c r="AS71" i="1"/>
  <c r="AS44" i="1"/>
  <c r="AT5" i="1"/>
  <c r="AT81" i="1" s="1"/>
  <c r="AS83" i="1"/>
  <c r="AS50" i="1"/>
  <c r="AS14" i="1"/>
  <c r="AS16" i="1"/>
  <c r="AS75" i="1"/>
  <c r="AS27" i="1"/>
  <c r="AS24" i="1"/>
  <c r="AS61" i="1"/>
  <c r="AS62" i="1"/>
  <c r="AS42" i="1"/>
  <c r="AS37" i="1"/>
  <c r="AS64" i="1"/>
  <c r="AS26" i="1"/>
  <c r="AS60" i="1"/>
  <c r="AS73" i="1"/>
  <c r="AS8" i="1"/>
  <c r="AT69" i="1" l="1"/>
  <c r="AT68" i="1"/>
  <c r="AT74" i="1"/>
  <c r="AT77" i="1"/>
  <c r="AT32" i="1"/>
  <c r="AT31" i="1"/>
  <c r="AT30" i="1"/>
  <c r="AT78" i="1"/>
  <c r="AT80" i="1"/>
  <c r="AT52" i="1"/>
  <c r="AT48" i="1"/>
  <c r="AT45" i="1"/>
  <c r="AT36" i="1"/>
  <c r="AT62" i="1"/>
  <c r="AT65" i="1"/>
  <c r="AT12" i="1"/>
  <c r="AT39" i="1"/>
  <c r="AT40" i="1"/>
  <c r="AT63" i="1"/>
  <c r="AT28" i="1"/>
  <c r="AT15" i="1"/>
  <c r="AT14" i="1"/>
  <c r="AT82" i="1"/>
  <c r="AT51" i="1"/>
  <c r="AT47" i="1"/>
  <c r="AT43" i="1"/>
  <c r="AT72" i="1"/>
  <c r="AT7" i="1"/>
  <c r="AT11" i="1"/>
  <c r="AT84" i="1"/>
  <c r="AT23" i="1"/>
  <c r="AT71" i="1"/>
  <c r="AT4" i="1"/>
  <c r="AT6" i="1"/>
  <c r="AT59" i="1"/>
  <c r="AT16" i="1"/>
  <c r="AT10" i="1"/>
  <c r="AT27" i="1"/>
  <c r="AT13" i="1"/>
  <c r="AT34" i="1"/>
  <c r="AT35" i="1"/>
  <c r="AT76" i="1"/>
  <c r="AT79" i="1"/>
  <c r="AT50" i="1"/>
  <c r="AT46" i="1"/>
  <c r="AT17" i="1"/>
  <c r="AT18" i="1"/>
  <c r="AT37" i="1"/>
  <c r="AT67" i="1"/>
  <c r="AT64" i="1"/>
  <c r="AT3" i="1"/>
  <c r="AT49" i="1"/>
  <c r="AT38" i="1"/>
  <c r="AT83" i="1"/>
  <c r="AT44" i="1"/>
  <c r="AT26" i="1"/>
  <c r="AT33" i="1"/>
  <c r="AT29" i="1"/>
  <c r="AT19" i="1"/>
  <c r="AT41" i="1"/>
  <c r="AT75" i="1"/>
  <c r="AU5" i="1"/>
  <c r="AU81" i="1" s="1"/>
  <c r="AT60" i="1"/>
  <c r="AT61" i="1"/>
  <c r="AT25" i="1"/>
  <c r="AT73" i="1"/>
  <c r="AT66" i="1"/>
  <c r="AT70" i="1"/>
  <c r="AT8" i="1"/>
  <c r="AT42" i="1"/>
  <c r="AT9" i="1"/>
  <c r="AT24" i="1"/>
  <c r="AU69" i="1" l="1"/>
  <c r="AU68" i="1"/>
  <c r="AU74" i="1"/>
  <c r="AU77" i="1"/>
  <c r="AU32" i="1"/>
  <c r="AU30" i="1"/>
  <c r="AU31" i="1"/>
  <c r="AU82" i="1"/>
  <c r="AU79" i="1"/>
  <c r="AU49" i="1"/>
  <c r="AU51" i="1"/>
  <c r="AU52" i="1"/>
  <c r="AV5" i="1"/>
  <c r="AV81" i="1" s="1"/>
  <c r="AU72" i="1"/>
  <c r="AU37" i="1"/>
  <c r="AU38" i="1"/>
  <c r="AU40" i="1"/>
  <c r="AU39" i="1"/>
  <c r="AU67" i="1"/>
  <c r="AU64" i="1"/>
  <c r="AU70" i="1"/>
  <c r="AU71" i="1"/>
  <c r="AU27" i="1"/>
  <c r="AU7" i="1"/>
  <c r="AU35" i="1"/>
  <c r="AU60" i="1"/>
  <c r="AU80" i="1"/>
  <c r="AU78" i="1"/>
  <c r="AU47" i="1"/>
  <c r="AU48" i="1"/>
  <c r="AU44" i="1"/>
  <c r="AU9" i="1"/>
  <c r="AU34" i="1"/>
  <c r="AU65" i="1"/>
  <c r="AU3" i="1"/>
  <c r="AU12" i="1"/>
  <c r="AU4" i="1"/>
  <c r="AU10" i="1"/>
  <c r="AU42" i="1"/>
  <c r="AU36" i="1"/>
  <c r="AU23" i="1"/>
  <c r="AU25" i="1"/>
  <c r="AU14" i="1"/>
  <c r="AU13" i="1"/>
  <c r="AU41" i="1"/>
  <c r="AU76" i="1"/>
  <c r="AU45" i="1"/>
  <c r="AU28" i="1"/>
  <c r="AU29" i="1"/>
  <c r="AU8" i="1"/>
  <c r="AU18" i="1"/>
  <c r="AU6" i="1"/>
  <c r="AU59" i="1"/>
  <c r="AU83" i="1"/>
  <c r="AU73" i="1"/>
  <c r="AU43" i="1"/>
  <c r="AU61" i="1"/>
  <c r="AU24" i="1"/>
  <c r="AU19" i="1"/>
  <c r="AU26" i="1"/>
  <c r="AU33" i="1"/>
  <c r="AU63" i="1"/>
  <c r="AU75" i="1"/>
  <c r="AU46" i="1"/>
  <c r="AU11" i="1"/>
  <c r="AU15" i="1"/>
  <c r="AU17" i="1"/>
  <c r="AU84" i="1"/>
  <c r="AU62" i="1"/>
  <c r="AU66" i="1"/>
  <c r="AU50" i="1"/>
  <c r="AU16" i="1"/>
  <c r="AV68" i="1" l="1"/>
  <c r="AV69" i="1"/>
  <c r="AV77" i="1"/>
  <c r="AV74" i="1"/>
  <c r="AV30" i="1"/>
  <c r="AV32" i="1"/>
  <c r="AV31" i="1"/>
  <c r="AV80" i="1"/>
  <c r="AV76" i="1"/>
  <c r="AV49" i="1"/>
  <c r="AV46" i="1"/>
  <c r="AV73" i="1"/>
  <c r="AW5" i="1"/>
  <c r="AW81" i="1" s="1"/>
  <c r="AV62" i="1"/>
  <c r="AV71" i="1"/>
  <c r="AV23" i="1"/>
  <c r="AV26" i="1"/>
  <c r="AV4" i="1"/>
  <c r="AV16" i="1"/>
  <c r="AV66" i="1"/>
  <c r="AV59" i="1"/>
  <c r="AV25" i="1"/>
  <c r="AV6" i="1"/>
  <c r="AV79" i="1"/>
  <c r="AV52" i="1"/>
  <c r="AV48" i="1"/>
  <c r="AV45" i="1"/>
  <c r="AV47" i="1"/>
  <c r="AV67" i="1"/>
  <c r="AV19" i="1"/>
  <c r="AV41" i="1"/>
  <c r="AV61" i="1"/>
  <c r="AV24" i="1"/>
  <c r="AV35" i="1"/>
  <c r="AV29" i="1"/>
  <c r="AV28" i="1"/>
  <c r="AV15" i="1"/>
  <c r="AV65" i="1"/>
  <c r="AV60" i="1"/>
  <c r="AV27" i="1"/>
  <c r="AV8" i="1"/>
  <c r="AV51" i="1"/>
  <c r="AV44" i="1"/>
  <c r="AV72" i="1"/>
  <c r="AV13" i="1"/>
  <c r="AV3" i="1"/>
  <c r="AV7" i="1"/>
  <c r="AV18" i="1"/>
  <c r="AV39" i="1"/>
  <c r="AV11" i="1"/>
  <c r="AV83" i="1"/>
  <c r="AV50" i="1"/>
  <c r="AV43" i="1"/>
  <c r="AV33" i="1"/>
  <c r="AV70" i="1"/>
  <c r="AV63" i="1"/>
  <c r="AV40" i="1"/>
  <c r="AV82" i="1"/>
  <c r="AV75" i="1"/>
  <c r="AV34" i="1"/>
  <c r="AV36" i="1"/>
  <c r="AV10" i="1"/>
  <c r="AV64" i="1"/>
  <c r="AV9" i="1"/>
  <c r="AV17" i="1"/>
  <c r="AV14" i="1"/>
  <c r="AV78" i="1"/>
  <c r="AV42" i="1"/>
  <c r="AV12" i="1"/>
  <c r="AV37" i="1"/>
  <c r="AV84" i="1"/>
  <c r="AV38" i="1"/>
  <c r="AW68" i="1" l="1"/>
  <c r="AW69" i="1"/>
  <c r="AW77" i="1"/>
  <c r="AW74" i="1"/>
  <c r="AW31" i="1"/>
  <c r="AW32" i="1"/>
  <c r="AW30" i="1"/>
  <c r="AW79" i="1"/>
  <c r="AW50" i="1"/>
  <c r="AW51" i="1"/>
  <c r="AW46" i="1"/>
  <c r="AW33" i="1"/>
  <c r="AW25" i="1"/>
  <c r="AW35" i="1"/>
  <c r="AW60" i="1"/>
  <c r="AW7" i="1"/>
  <c r="AW17" i="1"/>
  <c r="AW36" i="1"/>
  <c r="AW42" i="1"/>
  <c r="AW40" i="1"/>
  <c r="AW59" i="1"/>
  <c r="AW65" i="1"/>
  <c r="AW8" i="1"/>
  <c r="AW19" i="1"/>
  <c r="AW78" i="1"/>
  <c r="AW82" i="1"/>
  <c r="AW45" i="1"/>
  <c r="AW52" i="1"/>
  <c r="AW49" i="1"/>
  <c r="AW72" i="1"/>
  <c r="AW12" i="1"/>
  <c r="AW9" i="1"/>
  <c r="AW15" i="1"/>
  <c r="AW64" i="1"/>
  <c r="AW41" i="1"/>
  <c r="AW70" i="1"/>
  <c r="AW16" i="1"/>
  <c r="AW66" i="1"/>
  <c r="AW39" i="1"/>
  <c r="AW27" i="1"/>
  <c r="AW24" i="1"/>
  <c r="AW10" i="1"/>
  <c r="AW76" i="1"/>
  <c r="AW48" i="1"/>
  <c r="AW3" i="1"/>
  <c r="AW23" i="1"/>
  <c r="AW38" i="1"/>
  <c r="AW61" i="1"/>
  <c r="AW63" i="1"/>
  <c r="AW83" i="1"/>
  <c r="AW73" i="1"/>
  <c r="AW47" i="1"/>
  <c r="AW67" i="1"/>
  <c r="AW28" i="1"/>
  <c r="AW13" i="1"/>
  <c r="AW29" i="1"/>
  <c r="AW71" i="1"/>
  <c r="AW80" i="1"/>
  <c r="AW44" i="1"/>
  <c r="AW37" i="1"/>
  <c r="AW34" i="1"/>
  <c r="AW6" i="1"/>
  <c r="AW18" i="1"/>
  <c r="AW62" i="1"/>
  <c r="AW84" i="1"/>
  <c r="AW26" i="1"/>
  <c r="AW4" i="1"/>
  <c r="AW75" i="1"/>
  <c r="AW14" i="1"/>
  <c r="AW43" i="1"/>
  <c r="AW11" i="1"/>
  <c r="AX5" i="1"/>
  <c r="AX81" i="1" s="1"/>
  <c r="AX69" i="1" l="1"/>
  <c r="AX68" i="1"/>
  <c r="AX74" i="1"/>
  <c r="AX77" i="1"/>
  <c r="AX32" i="1"/>
  <c r="AX31" i="1"/>
  <c r="AX30" i="1"/>
  <c r="AX78" i="1"/>
  <c r="AX75" i="1"/>
  <c r="AX52" i="1"/>
  <c r="AX48" i="1"/>
  <c r="AX44" i="1"/>
  <c r="AX84" i="1"/>
  <c r="AX33" i="1"/>
  <c r="AX82" i="1"/>
  <c r="AX51" i="1"/>
  <c r="AX47" i="1"/>
  <c r="AX45" i="1"/>
  <c r="AX60" i="1"/>
  <c r="AX26" i="1"/>
  <c r="AX34" i="1"/>
  <c r="AX38" i="1"/>
  <c r="AX64" i="1"/>
  <c r="AX63" i="1"/>
  <c r="AX27" i="1"/>
  <c r="AX67" i="1"/>
  <c r="AX8" i="1"/>
  <c r="AX83" i="1"/>
  <c r="AX73" i="1"/>
  <c r="AX46" i="1"/>
  <c r="AX19" i="1"/>
  <c r="AX10" i="1"/>
  <c r="AX16" i="1"/>
  <c r="AX40" i="1"/>
  <c r="AX6" i="1"/>
  <c r="AX17" i="1"/>
  <c r="AX36" i="1"/>
  <c r="AX29" i="1"/>
  <c r="AX80" i="1"/>
  <c r="AX43" i="1"/>
  <c r="AX13" i="1"/>
  <c r="AX59" i="1"/>
  <c r="AX23" i="1"/>
  <c r="AX61" i="1"/>
  <c r="AX14" i="1"/>
  <c r="AX11" i="1"/>
  <c r="AX70" i="1"/>
  <c r="AX41" i="1"/>
  <c r="AX42" i="1"/>
  <c r="AX62" i="1"/>
  <c r="AX37" i="1"/>
  <c r="AX76" i="1"/>
  <c r="AX50" i="1"/>
  <c r="AX72" i="1"/>
  <c r="AX35" i="1"/>
  <c r="AX25" i="1"/>
  <c r="AX71" i="1"/>
  <c r="AX65" i="1"/>
  <c r="AX24" i="1"/>
  <c r="AX66" i="1"/>
  <c r="AX7" i="1"/>
  <c r="AX18" i="1"/>
  <c r="AY5" i="1"/>
  <c r="AY81" i="1" s="1"/>
  <c r="AX28" i="1"/>
  <c r="AX4" i="1"/>
  <c r="AX79" i="1"/>
  <c r="AX9" i="1"/>
  <c r="AX39" i="1"/>
  <c r="AX49" i="1"/>
  <c r="AX3" i="1"/>
  <c r="AX15" i="1"/>
  <c r="AX12" i="1"/>
  <c r="AY69" i="1" l="1"/>
  <c r="AY68" i="1"/>
  <c r="AY74" i="1"/>
  <c r="AY77" i="1"/>
  <c r="AY31" i="1"/>
  <c r="AY30" i="1"/>
  <c r="AY32" i="1"/>
  <c r="AY76" i="1"/>
  <c r="AY73" i="1"/>
  <c r="AY52" i="1"/>
  <c r="AY46" i="1"/>
  <c r="AY45" i="1"/>
  <c r="AY71" i="1"/>
  <c r="AY65" i="1"/>
  <c r="AY9" i="1"/>
  <c r="AY4" i="1"/>
  <c r="AY35" i="1"/>
  <c r="AY15" i="1"/>
  <c r="AY64" i="1"/>
  <c r="AY82" i="1"/>
  <c r="AY79" i="1"/>
  <c r="AY47" i="1"/>
  <c r="AY50" i="1"/>
  <c r="AY72" i="1"/>
  <c r="AY26" i="1"/>
  <c r="AY16" i="1"/>
  <c r="AY13" i="1"/>
  <c r="AY62" i="1"/>
  <c r="AY39" i="1"/>
  <c r="AY6" i="1"/>
  <c r="AY3" i="1"/>
  <c r="AY24" i="1"/>
  <c r="AY17" i="1"/>
  <c r="AY80" i="1"/>
  <c r="AY78" i="1"/>
  <c r="AY49" i="1"/>
  <c r="AZ5" i="1"/>
  <c r="AZ81" i="1" s="1"/>
  <c r="AY84" i="1"/>
  <c r="AY27" i="1"/>
  <c r="AY19" i="1"/>
  <c r="AY60" i="1"/>
  <c r="AY23" i="1"/>
  <c r="AY14" i="1"/>
  <c r="AY7" i="1"/>
  <c r="AY67" i="1"/>
  <c r="AY10" i="1"/>
  <c r="AY28" i="1"/>
  <c r="AY36" i="1"/>
  <c r="AY75" i="1"/>
  <c r="AY51" i="1"/>
  <c r="AY43" i="1"/>
  <c r="AY59" i="1"/>
  <c r="AY12" i="1"/>
  <c r="AY11" i="1"/>
  <c r="AY25" i="1"/>
  <c r="AY33" i="1"/>
  <c r="AY34" i="1"/>
  <c r="AY40" i="1"/>
  <c r="AY8" i="1"/>
  <c r="AY29" i="1"/>
  <c r="AY37" i="1"/>
  <c r="AY18" i="1"/>
  <c r="AY48" i="1"/>
  <c r="AY66" i="1"/>
  <c r="AY61" i="1"/>
  <c r="AY42" i="1"/>
  <c r="AY44" i="1"/>
  <c r="AY38" i="1"/>
  <c r="AY63" i="1"/>
  <c r="AY83" i="1"/>
  <c r="AY41" i="1"/>
  <c r="AY70" i="1"/>
  <c r="AZ68" i="1" l="1"/>
  <c r="AZ69" i="1"/>
  <c r="AZ77" i="1"/>
  <c r="AZ74" i="1"/>
  <c r="AZ30" i="1"/>
  <c r="AZ32" i="1"/>
  <c r="AZ31" i="1"/>
  <c r="AZ79" i="1"/>
  <c r="AZ76" i="1"/>
  <c r="AZ49" i="1"/>
  <c r="AZ46" i="1"/>
  <c r="AZ59" i="1"/>
  <c r="AZ40" i="1"/>
  <c r="AZ13" i="1"/>
  <c r="AZ8" i="1"/>
  <c r="AZ26" i="1"/>
  <c r="AZ34" i="1"/>
  <c r="AZ36" i="1"/>
  <c r="AZ61" i="1"/>
  <c r="AZ80" i="1"/>
  <c r="AZ52" i="1"/>
  <c r="AZ73" i="1"/>
  <c r="AZ43" i="1"/>
  <c r="AZ37" i="1"/>
  <c r="AZ70" i="1"/>
  <c r="AZ23" i="1"/>
  <c r="AZ19" i="1"/>
  <c r="AZ6" i="1"/>
  <c r="AZ25" i="1"/>
  <c r="AZ10" i="1"/>
  <c r="AZ9" i="1"/>
  <c r="AZ75" i="1"/>
  <c r="AZ51" i="1"/>
  <c r="AZ47" i="1"/>
  <c r="BA5" i="1"/>
  <c r="BA81" i="1" s="1"/>
  <c r="AZ4" i="1"/>
  <c r="AZ63" i="1"/>
  <c r="AZ84" i="1"/>
  <c r="AZ17" i="1"/>
  <c r="AZ67" i="1"/>
  <c r="AZ33" i="1"/>
  <c r="AZ3" i="1"/>
  <c r="AZ15" i="1"/>
  <c r="AZ7" i="1"/>
  <c r="AZ28" i="1"/>
  <c r="AZ82" i="1"/>
  <c r="AZ50" i="1"/>
  <c r="AZ45" i="1"/>
  <c r="AZ41" i="1"/>
  <c r="AZ66" i="1"/>
  <c r="AZ39" i="1"/>
  <c r="AZ27" i="1"/>
  <c r="AZ12" i="1"/>
  <c r="AZ11" i="1"/>
  <c r="AZ35" i="1"/>
  <c r="AZ65" i="1"/>
  <c r="AZ42" i="1"/>
  <c r="AZ14" i="1"/>
  <c r="AZ71" i="1"/>
  <c r="AZ83" i="1"/>
  <c r="AZ60" i="1"/>
  <c r="AZ38" i="1"/>
  <c r="AZ78" i="1"/>
  <c r="AZ16" i="1"/>
  <c r="AZ48" i="1"/>
  <c r="AZ72" i="1"/>
  <c r="AZ18" i="1"/>
  <c r="AZ64" i="1"/>
  <c r="AZ44" i="1"/>
  <c r="AZ24" i="1"/>
  <c r="AZ29" i="1"/>
  <c r="AZ62" i="1"/>
  <c r="BA68" i="1" l="1"/>
  <c r="BA69" i="1"/>
  <c r="BA77" i="1"/>
  <c r="BA74" i="1"/>
  <c r="BA31" i="1"/>
  <c r="BA32" i="1"/>
  <c r="BA30" i="1"/>
  <c r="BA78" i="1"/>
  <c r="BA48" i="1"/>
  <c r="BA43" i="1"/>
  <c r="BA47" i="1"/>
  <c r="BA36" i="1"/>
  <c r="BA9" i="1"/>
  <c r="BA61" i="1"/>
  <c r="BA18" i="1"/>
  <c r="BA65" i="1"/>
  <c r="BA17" i="1"/>
  <c r="BA24" i="1"/>
  <c r="BA12" i="1"/>
  <c r="BA34" i="1"/>
  <c r="BA35" i="1"/>
  <c r="BA19" i="1"/>
  <c r="BA79" i="1"/>
  <c r="BA73" i="1"/>
  <c r="BA45" i="1"/>
  <c r="BA51" i="1"/>
  <c r="BB5" i="1"/>
  <c r="BB81" i="1" s="1"/>
  <c r="BA72" i="1"/>
  <c r="BA8" i="1"/>
  <c r="BA13" i="1"/>
  <c r="BA39" i="1"/>
  <c r="BA71" i="1"/>
  <c r="BA70" i="1"/>
  <c r="BA33" i="1"/>
  <c r="BA40" i="1"/>
  <c r="BA6" i="1"/>
  <c r="BA37" i="1"/>
  <c r="BA67" i="1"/>
  <c r="BA82" i="1"/>
  <c r="BA75" i="1"/>
  <c r="BA44" i="1"/>
  <c r="BA84" i="1"/>
  <c r="BA42" i="1"/>
  <c r="BA14" i="1"/>
  <c r="BA62" i="1"/>
  <c r="BA16" i="1"/>
  <c r="BA76" i="1"/>
  <c r="BA52" i="1"/>
  <c r="BA49" i="1"/>
  <c r="BA27" i="1"/>
  <c r="BA64" i="1"/>
  <c r="BA23" i="1"/>
  <c r="BA63" i="1"/>
  <c r="BA4" i="1"/>
  <c r="BA38" i="1"/>
  <c r="BA66" i="1"/>
  <c r="BA15" i="1"/>
  <c r="BA11" i="1"/>
  <c r="BA29" i="1"/>
  <c r="BA60" i="1"/>
  <c r="BA50" i="1"/>
  <c r="BA3" i="1"/>
  <c r="BA10" i="1"/>
  <c r="BA25" i="1"/>
  <c r="BA83" i="1"/>
  <c r="BA26" i="1"/>
  <c r="BA59" i="1"/>
  <c r="BA80" i="1"/>
  <c r="BA41" i="1"/>
  <c r="BA7" i="1"/>
  <c r="BA46" i="1"/>
  <c r="BA28" i="1"/>
  <c r="BB69" i="1" l="1"/>
  <c r="BB68" i="1"/>
  <c r="BB74" i="1"/>
  <c r="BB77" i="1"/>
  <c r="BB32" i="1"/>
  <c r="BB30" i="1"/>
  <c r="BB31" i="1"/>
  <c r="BB82" i="1"/>
  <c r="BB79" i="1"/>
  <c r="BB51" i="1"/>
  <c r="BB47" i="1"/>
  <c r="BB43" i="1"/>
  <c r="BB60" i="1"/>
  <c r="BB37" i="1"/>
  <c r="BB62" i="1"/>
  <c r="BB64" i="1"/>
  <c r="BB29" i="1"/>
  <c r="BB63" i="1"/>
  <c r="BB25" i="1"/>
  <c r="BB17" i="1"/>
  <c r="BB36" i="1"/>
  <c r="BB12" i="1"/>
  <c r="BB66" i="1"/>
  <c r="BB40" i="1"/>
  <c r="BB78" i="1"/>
  <c r="BB75" i="1"/>
  <c r="BB49" i="1"/>
  <c r="BB45" i="1"/>
  <c r="BB6" i="1"/>
  <c r="BB39" i="1"/>
  <c r="BB61" i="1"/>
  <c r="BB23" i="1"/>
  <c r="BB24" i="1"/>
  <c r="BB11" i="1"/>
  <c r="BB70" i="1"/>
  <c r="BB59" i="1"/>
  <c r="BB42" i="1"/>
  <c r="BB71" i="1"/>
  <c r="BB76" i="1"/>
  <c r="BB73" i="1"/>
  <c r="BB48" i="1"/>
  <c r="BB72" i="1"/>
  <c r="BB41" i="1"/>
  <c r="BB18" i="1"/>
  <c r="BB34" i="1"/>
  <c r="BB35" i="1"/>
  <c r="BB15" i="1"/>
  <c r="BB19" i="1"/>
  <c r="BB28" i="1"/>
  <c r="BB3" i="1"/>
  <c r="BB80" i="1"/>
  <c r="BB52" i="1"/>
  <c r="BB46" i="1"/>
  <c r="BC5" i="1"/>
  <c r="BC81" i="1" s="1"/>
  <c r="BB10" i="1"/>
  <c r="BB33" i="1"/>
  <c r="BB65" i="1"/>
  <c r="BB4" i="1"/>
  <c r="BB84" i="1"/>
  <c r="BB67" i="1"/>
  <c r="BB38" i="1"/>
  <c r="BB8" i="1"/>
  <c r="BB50" i="1"/>
  <c r="BB44" i="1"/>
  <c r="BB14" i="1"/>
  <c r="BB26" i="1"/>
  <c r="BB9" i="1"/>
  <c r="BB7" i="1"/>
  <c r="BB83" i="1"/>
  <c r="BB16" i="1"/>
  <c r="BB13" i="1"/>
  <c r="BB27" i="1"/>
  <c r="BC69" i="1" l="1"/>
  <c r="BC68" i="1"/>
  <c r="BC74" i="1"/>
  <c r="BC77" i="1"/>
  <c r="BC32" i="1"/>
  <c r="BC31" i="1"/>
  <c r="BC30" i="1"/>
  <c r="BC76" i="1"/>
  <c r="BC79" i="1"/>
  <c r="BC50" i="1"/>
  <c r="BC45" i="1"/>
  <c r="BC44" i="1"/>
  <c r="BC72" i="1"/>
  <c r="BC19" i="1"/>
  <c r="BC11" i="1"/>
  <c r="BC38" i="1"/>
  <c r="BC15" i="1"/>
  <c r="BC18" i="1"/>
  <c r="BC27" i="1"/>
  <c r="BC59" i="1"/>
  <c r="BC24" i="1"/>
  <c r="BC8" i="1"/>
  <c r="BC82" i="1"/>
  <c r="BC78" i="1"/>
  <c r="BC47" i="1"/>
  <c r="BC52" i="1"/>
  <c r="BC3" i="1"/>
  <c r="BC17" i="1"/>
  <c r="BC16" i="1"/>
  <c r="BC33" i="1"/>
  <c r="BC42" i="1"/>
  <c r="BC70" i="1"/>
  <c r="BC29" i="1"/>
  <c r="BC10" i="1"/>
  <c r="BC63" i="1"/>
  <c r="BC62" i="1"/>
  <c r="BC23" i="1"/>
  <c r="BC36" i="1"/>
  <c r="BC67" i="1"/>
  <c r="BC80" i="1"/>
  <c r="BC73" i="1"/>
  <c r="BC46" i="1"/>
  <c r="BD5" i="1"/>
  <c r="BD81" i="1" s="1"/>
  <c r="BC84" i="1"/>
  <c r="BC35" i="1"/>
  <c r="BC39" i="1"/>
  <c r="BC9" i="1"/>
  <c r="BC60" i="1"/>
  <c r="BC65" i="1"/>
  <c r="BC13" i="1"/>
  <c r="BC66" i="1"/>
  <c r="BC25" i="1"/>
  <c r="BC37" i="1"/>
  <c r="BC75" i="1"/>
  <c r="BC49" i="1"/>
  <c r="BC43" i="1"/>
  <c r="BC71" i="1"/>
  <c r="BC41" i="1"/>
  <c r="BC28" i="1"/>
  <c r="BC61" i="1"/>
  <c r="BC6" i="1"/>
  <c r="BC64" i="1"/>
  <c r="BC12" i="1"/>
  <c r="BC51" i="1"/>
  <c r="BC26" i="1"/>
  <c r="BC48" i="1"/>
  <c r="BC40" i="1"/>
  <c r="BC14" i="1"/>
  <c r="BC34" i="1"/>
  <c r="BC83" i="1"/>
  <c r="BC4" i="1"/>
  <c r="BC7" i="1"/>
  <c r="BD68" i="1" l="1"/>
  <c r="BD69" i="1"/>
  <c r="BD77" i="1"/>
  <c r="BD74" i="1"/>
  <c r="BD30" i="1"/>
  <c r="BD31" i="1"/>
  <c r="BD32" i="1"/>
  <c r="BD79" i="1"/>
  <c r="BD75" i="1"/>
  <c r="BD50" i="1"/>
  <c r="BD44" i="1"/>
  <c r="BD73" i="1"/>
  <c r="BD60" i="1"/>
  <c r="BD64" i="1"/>
  <c r="BD36" i="1"/>
  <c r="BD24" i="1"/>
  <c r="BD65" i="1"/>
  <c r="BD11" i="1"/>
  <c r="BD8" i="1"/>
  <c r="BD19" i="1"/>
  <c r="BD26" i="1"/>
  <c r="BD80" i="1"/>
  <c r="BD48" i="1"/>
  <c r="BD46" i="1"/>
  <c r="BE5" i="1"/>
  <c r="BE81" i="1" s="1"/>
  <c r="BD6" i="1"/>
  <c r="BD67" i="1"/>
  <c r="BD63" i="1"/>
  <c r="BD70" i="1"/>
  <c r="BD29" i="1"/>
  <c r="BD10" i="1"/>
  <c r="BD37" i="1"/>
  <c r="BD4" i="1"/>
  <c r="BD23" i="1"/>
  <c r="BD17" i="1"/>
  <c r="BD27" i="1"/>
  <c r="BD40" i="1"/>
  <c r="BD71" i="1"/>
  <c r="BD82" i="1"/>
  <c r="BD52" i="1"/>
  <c r="BD45" i="1"/>
  <c r="BD35" i="1"/>
  <c r="BD84" i="1"/>
  <c r="BD7" i="1"/>
  <c r="BD34" i="1"/>
  <c r="BD33" i="1"/>
  <c r="BD62" i="1"/>
  <c r="BD12" i="1"/>
  <c r="BD18" i="1"/>
  <c r="BD78" i="1"/>
  <c r="BD51" i="1"/>
  <c r="BD43" i="1"/>
  <c r="BD3" i="1"/>
  <c r="BD66" i="1"/>
  <c r="BD39" i="1"/>
  <c r="BD16" i="1"/>
  <c r="BD38" i="1"/>
  <c r="BD25" i="1"/>
  <c r="BD13" i="1"/>
  <c r="BD14" i="1"/>
  <c r="BD83" i="1"/>
  <c r="BD41" i="1"/>
  <c r="BD76" i="1"/>
  <c r="BD15" i="1"/>
  <c r="BD28" i="1"/>
  <c r="BD49" i="1"/>
  <c r="BD72" i="1"/>
  <c r="BD42" i="1"/>
  <c r="BD47" i="1"/>
  <c r="BD9" i="1"/>
  <c r="BD59" i="1"/>
  <c r="BD61" i="1"/>
  <c r="BE68" i="1" l="1"/>
  <c r="BE69" i="1"/>
  <c r="BE77" i="1"/>
  <c r="BE74" i="1"/>
  <c r="BE31" i="1"/>
  <c r="BE32" i="1"/>
  <c r="BE30" i="1"/>
  <c r="BE78" i="1"/>
  <c r="BE73" i="1"/>
  <c r="BE44" i="1"/>
  <c r="BE76" i="1"/>
  <c r="BE49" i="1"/>
  <c r="BE38" i="1"/>
  <c r="BE62" i="1"/>
  <c r="BE12" i="1"/>
  <c r="BE16" i="1"/>
  <c r="BE28" i="1"/>
  <c r="BE14" i="1"/>
  <c r="BE61" i="1"/>
  <c r="BE37" i="1"/>
  <c r="BE59" i="1"/>
  <c r="BE65" i="1"/>
  <c r="BE33" i="1"/>
  <c r="BE8" i="1"/>
  <c r="BE79" i="1"/>
  <c r="BE50" i="1"/>
  <c r="BE46" i="1"/>
  <c r="BE48" i="1"/>
  <c r="BF5" i="1"/>
  <c r="BF81" i="1" s="1"/>
  <c r="BE72" i="1"/>
  <c r="BE35" i="1"/>
  <c r="BE29" i="1"/>
  <c r="BE24" i="1"/>
  <c r="BE4" i="1"/>
  <c r="BE9" i="1"/>
  <c r="BE23" i="1"/>
  <c r="BE34" i="1"/>
  <c r="BE39" i="1"/>
  <c r="BE15" i="1"/>
  <c r="BE80" i="1"/>
  <c r="BE47" i="1"/>
  <c r="BE82" i="1"/>
  <c r="BE84" i="1"/>
  <c r="BE13" i="1"/>
  <c r="BE25" i="1"/>
  <c r="BE60" i="1"/>
  <c r="BE36" i="1"/>
  <c r="BE40" i="1"/>
  <c r="BE70" i="1"/>
  <c r="BE7" i="1"/>
  <c r="BE18" i="1"/>
  <c r="BE26" i="1"/>
  <c r="BE75" i="1"/>
  <c r="BE45" i="1"/>
  <c r="BE51" i="1"/>
  <c r="BE63" i="1"/>
  <c r="BE27" i="1"/>
  <c r="BE64" i="1"/>
  <c r="BE10" i="1"/>
  <c r="BE42" i="1"/>
  <c r="BE66" i="1"/>
  <c r="BE52" i="1"/>
  <c r="BE6" i="1"/>
  <c r="BE17" i="1"/>
  <c r="BE67" i="1"/>
  <c r="BE83" i="1"/>
  <c r="BE19" i="1"/>
  <c r="BE3" i="1"/>
  <c r="BE71" i="1"/>
  <c r="BE43" i="1"/>
  <c r="BE11" i="1"/>
  <c r="BE41" i="1"/>
  <c r="BF69" i="1" l="1"/>
  <c r="BF68" i="1"/>
  <c r="BF74" i="1"/>
  <c r="BF77" i="1"/>
  <c r="BF32" i="1"/>
  <c r="BF31" i="1"/>
  <c r="BF30" i="1"/>
  <c r="BF82" i="1"/>
  <c r="BF73" i="1"/>
  <c r="BF51" i="1"/>
  <c r="BF47" i="1"/>
  <c r="BF45" i="1"/>
  <c r="BF41" i="1"/>
  <c r="BF62" i="1"/>
  <c r="BF59" i="1"/>
  <c r="BF25" i="1"/>
  <c r="BF37" i="1"/>
  <c r="BF26" i="1"/>
  <c r="BF67" i="1"/>
  <c r="BF36" i="1"/>
  <c r="BF13" i="1"/>
  <c r="BF35" i="1"/>
  <c r="BF78" i="1"/>
  <c r="BF75" i="1"/>
  <c r="BF49" i="1"/>
  <c r="BF44" i="1"/>
  <c r="BF9" i="1"/>
  <c r="BF3" i="1"/>
  <c r="BF23" i="1"/>
  <c r="BF17" i="1"/>
  <c r="BF15" i="1"/>
  <c r="BF39" i="1"/>
  <c r="BF64" i="1"/>
  <c r="BF18" i="1"/>
  <c r="BF11" i="1"/>
  <c r="BF63" i="1"/>
  <c r="BF8" i="1"/>
  <c r="BF28" i="1"/>
  <c r="BF76" i="1"/>
  <c r="BF80" i="1"/>
  <c r="BF48" i="1"/>
  <c r="BF72" i="1"/>
  <c r="BF42" i="1"/>
  <c r="BF61" i="1"/>
  <c r="BF19" i="1"/>
  <c r="BF4" i="1"/>
  <c r="BF33" i="1"/>
  <c r="BF65" i="1"/>
  <c r="BF12" i="1"/>
  <c r="BF38" i="1"/>
  <c r="BF40" i="1"/>
  <c r="BF79" i="1"/>
  <c r="BF52" i="1"/>
  <c r="BF46" i="1"/>
  <c r="BG5" i="1"/>
  <c r="BG81" i="1" s="1"/>
  <c r="BF84" i="1"/>
  <c r="BF16" i="1"/>
  <c r="BF14" i="1"/>
  <c r="BF24" i="1"/>
  <c r="BF29" i="1"/>
  <c r="BF50" i="1"/>
  <c r="BF70" i="1"/>
  <c r="BF10" i="1"/>
  <c r="BF43" i="1"/>
  <c r="BF71" i="1"/>
  <c r="BF7" i="1"/>
  <c r="BF83" i="1"/>
  <c r="BF6" i="1"/>
  <c r="BF27" i="1"/>
  <c r="BF66" i="1"/>
  <c r="BF60" i="1"/>
  <c r="BF34" i="1"/>
  <c r="BG69" i="1" l="1"/>
  <c r="BG68" i="1"/>
  <c r="BG74" i="1"/>
  <c r="BG77" i="1"/>
  <c r="BG32" i="1"/>
  <c r="BG31" i="1"/>
  <c r="BG30" i="1"/>
  <c r="BG83" i="1"/>
  <c r="BG75" i="1"/>
  <c r="BG51" i="1"/>
  <c r="BG48" i="1"/>
  <c r="BG44" i="1"/>
  <c r="BG84" i="1"/>
  <c r="BG23" i="1"/>
  <c r="BG64" i="1"/>
  <c r="BG17" i="1"/>
  <c r="BG9" i="1"/>
  <c r="BG8" i="1"/>
  <c r="BG19" i="1"/>
  <c r="BG7" i="1"/>
  <c r="BG71" i="1"/>
  <c r="BG59" i="1"/>
  <c r="BG16" i="1"/>
  <c r="BG65" i="1"/>
  <c r="BG82" i="1"/>
  <c r="BG46" i="1"/>
  <c r="BG49" i="1"/>
  <c r="BG50" i="1"/>
  <c r="BH5" i="1"/>
  <c r="BH81" i="1" s="1"/>
  <c r="BG29" i="1"/>
  <c r="BG67" i="1"/>
  <c r="BG24" i="1"/>
  <c r="BG39" i="1"/>
  <c r="BG13" i="1"/>
  <c r="BG12" i="1"/>
  <c r="BG4" i="1"/>
  <c r="BG36" i="1"/>
  <c r="BG42" i="1"/>
  <c r="BG35" i="1"/>
  <c r="BG76" i="1"/>
  <c r="BG73" i="1"/>
  <c r="BG45" i="1"/>
  <c r="BG79" i="1"/>
  <c r="BG47" i="1"/>
  <c r="BG72" i="1"/>
  <c r="BG40" i="1"/>
  <c r="BG11" i="1"/>
  <c r="BG25" i="1"/>
  <c r="BG61" i="1"/>
  <c r="BG80" i="1"/>
  <c r="BG60" i="1"/>
  <c r="BG62" i="1"/>
  <c r="BG34" i="1"/>
  <c r="BG78" i="1"/>
  <c r="BG10" i="1"/>
  <c r="BG38" i="1"/>
  <c r="BG26" i="1"/>
  <c r="BG33" i="1"/>
  <c r="BG66" i="1"/>
  <c r="BG52" i="1"/>
  <c r="BG3" i="1"/>
  <c r="BG63" i="1"/>
  <c r="BG28" i="1"/>
  <c r="BG70" i="1"/>
  <c r="BG6" i="1"/>
  <c r="BG43" i="1"/>
  <c r="BG15" i="1"/>
  <c r="BG37" i="1"/>
  <c r="BG18" i="1"/>
  <c r="BG14" i="1"/>
  <c r="BG27" i="1"/>
  <c r="BG41" i="1"/>
  <c r="BH68" i="1" l="1"/>
  <c r="BH69" i="1"/>
  <c r="BH77" i="1"/>
  <c r="BH74" i="1"/>
  <c r="BH30" i="1"/>
  <c r="BH31" i="1"/>
  <c r="BH32" i="1"/>
  <c r="BH83" i="1"/>
  <c r="BH78" i="1"/>
  <c r="BH51" i="1"/>
  <c r="BH45" i="1"/>
  <c r="BH73" i="1"/>
  <c r="BH35" i="1"/>
  <c r="BH24" i="1"/>
  <c r="BH84" i="1"/>
  <c r="BH34" i="1"/>
  <c r="BH16" i="1"/>
  <c r="BH7" i="1"/>
  <c r="BH12" i="1"/>
  <c r="BH36" i="1"/>
  <c r="BH26" i="1"/>
  <c r="BH80" i="1"/>
  <c r="BH76" i="1"/>
  <c r="BH50" i="1"/>
  <c r="BH44" i="1"/>
  <c r="BH47" i="1"/>
  <c r="BH11" i="1"/>
  <c r="BH3" i="1"/>
  <c r="BH8" i="1"/>
  <c r="BH14" i="1"/>
  <c r="BH29" i="1"/>
  <c r="BH70" i="1"/>
  <c r="BH19" i="1"/>
  <c r="BH59" i="1"/>
  <c r="BH33" i="1"/>
  <c r="BH13" i="1"/>
  <c r="BH66" i="1"/>
  <c r="BH25" i="1"/>
  <c r="BH18" i="1"/>
  <c r="BH15" i="1"/>
  <c r="BH10" i="1"/>
  <c r="BH75" i="1"/>
  <c r="BH43" i="1"/>
  <c r="BH38" i="1"/>
  <c r="BH52" i="1"/>
  <c r="BH82" i="1"/>
  <c r="BH48" i="1"/>
  <c r="BH71" i="1"/>
  <c r="BH9" i="1"/>
  <c r="BH62" i="1"/>
  <c r="BH6" i="1"/>
  <c r="BH64" i="1"/>
  <c r="BH42" i="1"/>
  <c r="BH39" i="1"/>
  <c r="BH49" i="1"/>
  <c r="BH4" i="1"/>
  <c r="BH27" i="1"/>
  <c r="BH63" i="1"/>
  <c r="BH72" i="1"/>
  <c r="BH28" i="1"/>
  <c r="BH23" i="1"/>
  <c r="BH17" i="1"/>
  <c r="BH37" i="1"/>
  <c r="BH61" i="1"/>
  <c r="BH46" i="1"/>
  <c r="BI5" i="1"/>
  <c r="BI81" i="1" s="1"/>
  <c r="BH41" i="1"/>
  <c r="BH65" i="1"/>
  <c r="BH79" i="1"/>
  <c r="BH67" i="1"/>
  <c r="BH40" i="1"/>
  <c r="BH60" i="1"/>
  <c r="BI68" i="1" l="1"/>
  <c r="BI69" i="1"/>
  <c r="BI77" i="1"/>
  <c r="BI74" i="1"/>
  <c r="BI31" i="1"/>
  <c r="BI32" i="1"/>
  <c r="BI30" i="1"/>
  <c r="BI83" i="1"/>
  <c r="BI76" i="1"/>
  <c r="BI73" i="1"/>
  <c r="BI44" i="1"/>
  <c r="BI50" i="1"/>
  <c r="BJ5" i="1"/>
  <c r="BJ81" i="1" s="1"/>
  <c r="BI84" i="1"/>
  <c r="BI63" i="1"/>
  <c r="BI37" i="1"/>
  <c r="BI40" i="1"/>
  <c r="BI59" i="1"/>
  <c r="BI24" i="1"/>
  <c r="BI36" i="1"/>
  <c r="BI17" i="1"/>
  <c r="BI66" i="1"/>
  <c r="BI70" i="1"/>
  <c r="BI34" i="1"/>
  <c r="BI33" i="1"/>
  <c r="BI29" i="1"/>
  <c r="BI6" i="1"/>
  <c r="BI14" i="1"/>
  <c r="BI79" i="1"/>
  <c r="BI75" i="1"/>
  <c r="BI52" i="1"/>
  <c r="BI43" i="1"/>
  <c r="BI46" i="1"/>
  <c r="BI16" i="1"/>
  <c r="BI11" i="1"/>
  <c r="BI13" i="1"/>
  <c r="BI61" i="1"/>
  <c r="BI62" i="1"/>
  <c r="BI82" i="1"/>
  <c r="BI45" i="1"/>
  <c r="BI15" i="1"/>
  <c r="BI7" i="1"/>
  <c r="BI65" i="1"/>
  <c r="BI27" i="1"/>
  <c r="BI28" i="1"/>
  <c r="BI48" i="1"/>
  <c r="BI67" i="1"/>
  <c r="BI9" i="1"/>
  <c r="BI42" i="1"/>
  <c r="BI39" i="1"/>
  <c r="BI64" i="1"/>
  <c r="BI12" i="1"/>
  <c r="BI78" i="1"/>
  <c r="BI49" i="1"/>
  <c r="BI23" i="1"/>
  <c r="BI38" i="1"/>
  <c r="BI35" i="1"/>
  <c r="BI19" i="1"/>
  <c r="BI18" i="1"/>
  <c r="BI80" i="1"/>
  <c r="BI47" i="1"/>
  <c r="BI60" i="1"/>
  <c r="BI41" i="1"/>
  <c r="BI3" i="1"/>
  <c r="BI51" i="1"/>
  <c r="BI72" i="1"/>
  <c r="BI8" i="1"/>
  <c r="BI26" i="1"/>
  <c r="BI4" i="1"/>
  <c r="BI71" i="1"/>
  <c r="BI10" i="1"/>
  <c r="BI25" i="1"/>
  <c r="BJ69" i="1" l="1"/>
  <c r="BJ68" i="1"/>
  <c r="BJ74" i="1"/>
  <c r="BJ77" i="1"/>
  <c r="BJ32" i="1"/>
  <c r="BJ30" i="1"/>
  <c r="BJ31" i="1"/>
  <c r="BJ83" i="1"/>
  <c r="BJ75" i="1"/>
  <c r="BJ73" i="1"/>
  <c r="BJ49" i="1"/>
  <c r="BJ44" i="1"/>
  <c r="BK5" i="1"/>
  <c r="BK81" i="1" s="1"/>
  <c r="BJ34" i="1"/>
  <c r="BJ28" i="1"/>
  <c r="BJ7" i="1"/>
  <c r="BJ27" i="1"/>
  <c r="BJ71" i="1"/>
  <c r="BJ78" i="1"/>
  <c r="BJ50" i="1"/>
  <c r="BJ45" i="1"/>
  <c r="BJ8" i="1"/>
  <c r="BJ35" i="1"/>
  <c r="BJ36" i="1"/>
  <c r="BJ25" i="1"/>
  <c r="BJ17" i="1"/>
  <c r="BJ60" i="1"/>
  <c r="BJ61" i="1"/>
  <c r="BJ18" i="1"/>
  <c r="BJ3" i="1"/>
  <c r="BJ9" i="1"/>
  <c r="BJ82" i="1"/>
  <c r="BJ79" i="1"/>
  <c r="BJ48" i="1"/>
  <c r="BJ43" i="1"/>
  <c r="BJ72" i="1"/>
  <c r="BJ66" i="1"/>
  <c r="BJ62" i="1"/>
  <c r="BJ14" i="1"/>
  <c r="BJ26" i="1"/>
  <c r="BJ15" i="1"/>
  <c r="BJ70" i="1"/>
  <c r="BJ38" i="1"/>
  <c r="BJ29" i="1"/>
  <c r="BJ4" i="1"/>
  <c r="BJ11" i="1"/>
  <c r="BJ23" i="1"/>
  <c r="BJ39" i="1"/>
  <c r="BJ67" i="1"/>
  <c r="BJ76" i="1"/>
  <c r="BJ52" i="1"/>
  <c r="BJ47" i="1"/>
  <c r="BJ65" i="1"/>
  <c r="BJ64" i="1"/>
  <c r="BJ84" i="1"/>
  <c r="BJ63" i="1"/>
  <c r="BJ37" i="1"/>
  <c r="BJ41" i="1"/>
  <c r="BJ13" i="1"/>
  <c r="BJ42" i="1"/>
  <c r="BJ40" i="1"/>
  <c r="BJ59" i="1"/>
  <c r="BJ80" i="1"/>
  <c r="BJ51" i="1"/>
  <c r="BJ46" i="1"/>
  <c r="BJ24" i="1"/>
  <c r="BJ16" i="1"/>
  <c r="BJ33" i="1"/>
  <c r="BJ12" i="1"/>
  <c r="BJ6" i="1"/>
  <c r="BJ10" i="1"/>
  <c r="BJ19" i="1"/>
  <c r="BK69" i="1" l="1"/>
  <c r="BK68" i="1"/>
  <c r="BK74" i="1"/>
  <c r="BK77" i="1"/>
  <c r="BK32" i="1"/>
  <c r="BK31" i="1"/>
  <c r="BK30" i="1"/>
  <c r="BK82" i="1"/>
  <c r="BK52" i="1"/>
  <c r="BK45" i="1"/>
  <c r="BK48" i="1"/>
  <c r="BL5" i="1"/>
  <c r="BL81" i="1" s="1"/>
  <c r="BK72" i="1"/>
  <c r="BK62" i="1"/>
  <c r="BK17" i="1"/>
  <c r="BK7" i="1"/>
  <c r="BK33" i="1"/>
  <c r="BK36" i="1"/>
  <c r="BK12" i="1"/>
  <c r="BK11" i="1"/>
  <c r="BK10" i="1"/>
  <c r="BK70" i="1"/>
  <c r="BK26" i="1"/>
  <c r="BK34" i="1"/>
  <c r="BK18" i="1"/>
  <c r="BK76" i="1"/>
  <c r="BK79" i="1"/>
  <c r="BK49" i="1"/>
  <c r="BK50" i="1"/>
  <c r="BK44" i="1"/>
  <c r="BK40" i="1"/>
  <c r="BK67" i="1"/>
  <c r="BK25" i="1"/>
  <c r="BK71" i="1"/>
  <c r="BK3" i="1"/>
  <c r="BK9" i="1"/>
  <c r="BK35" i="1"/>
  <c r="BK27" i="1"/>
  <c r="BK28" i="1"/>
  <c r="BK29" i="1"/>
  <c r="BK60" i="1"/>
  <c r="BK19" i="1"/>
  <c r="BK80" i="1"/>
  <c r="BK78" i="1"/>
  <c r="BK47" i="1"/>
  <c r="BK51" i="1"/>
  <c r="BK8" i="1"/>
  <c r="BK4" i="1"/>
  <c r="BK59" i="1"/>
  <c r="BK42" i="1"/>
  <c r="BK24" i="1"/>
  <c r="BK41" i="1"/>
  <c r="BK23" i="1"/>
  <c r="BK66" i="1"/>
  <c r="BK16" i="1"/>
  <c r="BK64" i="1"/>
  <c r="BK38" i="1"/>
  <c r="BK65" i="1"/>
  <c r="BK83" i="1"/>
  <c r="BK75" i="1"/>
  <c r="BK73" i="1"/>
  <c r="BK46" i="1"/>
  <c r="BK43" i="1"/>
  <c r="BK84" i="1"/>
  <c r="BK39" i="1"/>
  <c r="BK6" i="1"/>
  <c r="BK14" i="1"/>
  <c r="BK63" i="1"/>
  <c r="BK15" i="1"/>
  <c r="BK13" i="1"/>
  <c r="BK37" i="1"/>
  <c r="BK61" i="1"/>
  <c r="BL68" i="1" l="1"/>
  <c r="BL69" i="1"/>
  <c r="BL77" i="1"/>
  <c r="BL74" i="1"/>
  <c r="BL30" i="1"/>
  <c r="BL31" i="1"/>
  <c r="BL32" i="1"/>
  <c r="BL80" i="1"/>
  <c r="BL76" i="1"/>
  <c r="BL48" i="1"/>
  <c r="BL44" i="1"/>
  <c r="BL47" i="1"/>
  <c r="BL12" i="1"/>
  <c r="BL27" i="1"/>
  <c r="BL42" i="1"/>
  <c r="BL6" i="1"/>
  <c r="BL23" i="1"/>
  <c r="BL38" i="1"/>
  <c r="BL33" i="1"/>
  <c r="BL59" i="1"/>
  <c r="BL41" i="1"/>
  <c r="BL25" i="1"/>
  <c r="BL14" i="1"/>
  <c r="BL79" i="1"/>
  <c r="BL51" i="1"/>
  <c r="BL43" i="1"/>
  <c r="BL52" i="1"/>
  <c r="BM5" i="1"/>
  <c r="BM81" i="1" s="1"/>
  <c r="BL36" i="1"/>
  <c r="BL26" i="1"/>
  <c r="BL62" i="1"/>
  <c r="BL60" i="1"/>
  <c r="BL8" i="1"/>
  <c r="BL16" i="1"/>
  <c r="BL34" i="1"/>
  <c r="BL64" i="1"/>
  <c r="BL18" i="1"/>
  <c r="BL35" i="1"/>
  <c r="BL70" i="1"/>
  <c r="BL61" i="1"/>
  <c r="BL67" i="1"/>
  <c r="BL29" i="1"/>
  <c r="BL13" i="1"/>
  <c r="BL82" i="1"/>
  <c r="BL50" i="1"/>
  <c r="BL46" i="1"/>
  <c r="BL73" i="1"/>
  <c r="BL72" i="1"/>
  <c r="BL11" i="1"/>
  <c r="BL19" i="1"/>
  <c r="BL66" i="1"/>
  <c r="BL71" i="1"/>
  <c r="BL63" i="1"/>
  <c r="BL37" i="1"/>
  <c r="BL24" i="1"/>
  <c r="BL83" i="1"/>
  <c r="BL78" i="1"/>
  <c r="BL49" i="1"/>
  <c r="BL45" i="1"/>
  <c r="BL75" i="1"/>
  <c r="BL15" i="1"/>
  <c r="BL17" i="1"/>
  <c r="BL10" i="1"/>
  <c r="BL39" i="1"/>
  <c r="BL40" i="1"/>
  <c r="BL84" i="1"/>
  <c r="BL28" i="1"/>
  <c r="BL7" i="1"/>
  <c r="BL9" i="1"/>
  <c r="BL65" i="1"/>
  <c r="BL4" i="1"/>
  <c r="BL3" i="1"/>
  <c r="BM68" i="1" l="1"/>
  <c r="BM69" i="1"/>
  <c r="BM77" i="1"/>
  <c r="BM74" i="1"/>
  <c r="BM31" i="1"/>
  <c r="BM32" i="1"/>
  <c r="BM30" i="1"/>
  <c r="BM79" i="1"/>
  <c r="BM73" i="1"/>
  <c r="BM43" i="1"/>
  <c r="BM49" i="1"/>
  <c r="BM23" i="1"/>
  <c r="BM6" i="1"/>
  <c r="BM4" i="1"/>
  <c r="BM16" i="1"/>
  <c r="BM13" i="1"/>
  <c r="BM61" i="1"/>
  <c r="BM10" i="1"/>
  <c r="BM33" i="1"/>
  <c r="BM7" i="1"/>
  <c r="BM14" i="1"/>
  <c r="BM64" i="1"/>
  <c r="BM78" i="1"/>
  <c r="BM52" i="1"/>
  <c r="BM50" i="1"/>
  <c r="BM51" i="1"/>
  <c r="BM46" i="1"/>
  <c r="BM72" i="1"/>
  <c r="BM12" i="1"/>
  <c r="BM25" i="1"/>
  <c r="BM26" i="1"/>
  <c r="BM42" i="1"/>
  <c r="BM29" i="1"/>
  <c r="BM36" i="1"/>
  <c r="BM11" i="1"/>
  <c r="BM65" i="1"/>
  <c r="BM17" i="1"/>
  <c r="BM35" i="1"/>
  <c r="BM15" i="1"/>
  <c r="BM9" i="1"/>
  <c r="BM80" i="1"/>
  <c r="BM82" i="1"/>
  <c r="BM45" i="1"/>
  <c r="BM48" i="1"/>
  <c r="BM62" i="1"/>
  <c r="BM38" i="1"/>
  <c r="BM3" i="1"/>
  <c r="BM71" i="1"/>
  <c r="BM19" i="1"/>
  <c r="BM8" i="1"/>
  <c r="BM34" i="1"/>
  <c r="BM40" i="1"/>
  <c r="BM60" i="1"/>
  <c r="BM67" i="1"/>
  <c r="BM18" i="1"/>
  <c r="BM27" i="1"/>
  <c r="BM83" i="1"/>
  <c r="BM75" i="1"/>
  <c r="BM76" i="1"/>
  <c r="BM44" i="1"/>
  <c r="BM47" i="1"/>
  <c r="BN5" i="1"/>
  <c r="BN81" i="1" s="1"/>
  <c r="BM84" i="1"/>
  <c r="BM63" i="1"/>
  <c r="BM39" i="1"/>
  <c r="BM59" i="1"/>
  <c r="BM41" i="1"/>
  <c r="BM28" i="1"/>
  <c r="BM66" i="1"/>
  <c r="BM37" i="1"/>
  <c r="BM24" i="1"/>
  <c r="BM70" i="1"/>
  <c r="BN69" i="1" l="1"/>
  <c r="BN68" i="1"/>
  <c r="BN74" i="1"/>
  <c r="BN77" i="1"/>
  <c r="BN32" i="1"/>
  <c r="BN31" i="1"/>
  <c r="BN30" i="1"/>
  <c r="BN78" i="1"/>
  <c r="BN75" i="1"/>
  <c r="BN80" i="1"/>
  <c r="BN48" i="1"/>
  <c r="BN43" i="1"/>
  <c r="BN12" i="1"/>
  <c r="BN60" i="1"/>
  <c r="BN34" i="1"/>
  <c r="BN25" i="1"/>
  <c r="BN7" i="1"/>
  <c r="BN23" i="1"/>
  <c r="BN71" i="1"/>
  <c r="BN84" i="1"/>
  <c r="BN33" i="1"/>
  <c r="BN15" i="1"/>
  <c r="BN65" i="1"/>
  <c r="BN4" i="1"/>
  <c r="BN64" i="1"/>
  <c r="BN66" i="1"/>
  <c r="BN82" i="1"/>
  <c r="BN51" i="1"/>
  <c r="BN47" i="1"/>
  <c r="BN44" i="1"/>
  <c r="BN41" i="1"/>
  <c r="BN26" i="1"/>
  <c r="BN9" i="1"/>
  <c r="BN28" i="1"/>
  <c r="BN42" i="1"/>
  <c r="BN35" i="1"/>
  <c r="BN17" i="1"/>
  <c r="BN6" i="1"/>
  <c r="BN76" i="1"/>
  <c r="BN73" i="1"/>
  <c r="BN50" i="1"/>
  <c r="BN46" i="1"/>
  <c r="BN72" i="1"/>
  <c r="BN61" i="1"/>
  <c r="BN3" i="1"/>
  <c r="BN83" i="1"/>
  <c r="BN79" i="1"/>
  <c r="BN52" i="1"/>
  <c r="BN49" i="1"/>
  <c r="BN45" i="1"/>
  <c r="BO5" i="1"/>
  <c r="BO81" i="1" s="1"/>
  <c r="BN39" i="1"/>
  <c r="BN10" i="1"/>
  <c r="BN29" i="1"/>
  <c r="BN63" i="1"/>
  <c r="BN27" i="1"/>
  <c r="BN8" i="1"/>
  <c r="BN38" i="1"/>
  <c r="BN62" i="1"/>
  <c r="BN67" i="1"/>
  <c r="BN18" i="1"/>
  <c r="BN14" i="1"/>
  <c r="BN70" i="1"/>
  <c r="BN13" i="1"/>
  <c r="BN59" i="1"/>
  <c r="BN19" i="1"/>
  <c r="BN37" i="1"/>
  <c r="BN11" i="1"/>
  <c r="BN16" i="1"/>
  <c r="BN40" i="1"/>
  <c r="BN24" i="1"/>
  <c r="BN36" i="1"/>
  <c r="BO69" i="1" l="1"/>
  <c r="BO68" i="1"/>
  <c r="BO74" i="1"/>
  <c r="BO77" i="1"/>
  <c r="BO30" i="1"/>
  <c r="BO32" i="1"/>
  <c r="BO31" i="1"/>
  <c r="BO82" i="1"/>
  <c r="BO51" i="1"/>
  <c r="BO52" i="1"/>
  <c r="BO43" i="1"/>
  <c r="BO80" i="1"/>
  <c r="BO79" i="1"/>
  <c r="BO49" i="1"/>
  <c r="BO12" i="1"/>
  <c r="BO26" i="1"/>
  <c r="BO40" i="1"/>
  <c r="BO6" i="1"/>
  <c r="BO61" i="1"/>
  <c r="BO60" i="1"/>
  <c r="BO17" i="1"/>
  <c r="BO4" i="1"/>
  <c r="BO11" i="1"/>
  <c r="BO59" i="1"/>
  <c r="BO66" i="1"/>
  <c r="BO24" i="1"/>
  <c r="BO75" i="1"/>
  <c r="BO45" i="1"/>
  <c r="BO46" i="1"/>
  <c r="BO84" i="1"/>
  <c r="BO23" i="1"/>
  <c r="BO7" i="1"/>
  <c r="BO34" i="1"/>
  <c r="BO3" i="1"/>
  <c r="BO10" i="1"/>
  <c r="BO35" i="1"/>
  <c r="BO9" i="1"/>
  <c r="BO15" i="1"/>
  <c r="BO65" i="1"/>
  <c r="BO18" i="1"/>
  <c r="BO42" i="1"/>
  <c r="BO62" i="1"/>
  <c r="BO27" i="1"/>
  <c r="BO8" i="1"/>
  <c r="BO37" i="1"/>
  <c r="BO83" i="1"/>
  <c r="BO73" i="1"/>
  <c r="BO48" i="1"/>
  <c r="BO50" i="1"/>
  <c r="BP5" i="1"/>
  <c r="BP81" i="1" s="1"/>
  <c r="BO72" i="1"/>
  <c r="BO14" i="1"/>
  <c r="BO19" i="1"/>
  <c r="BO64" i="1"/>
  <c r="BO67" i="1"/>
  <c r="BO36" i="1"/>
  <c r="BO16" i="1"/>
  <c r="BO70" i="1"/>
  <c r="BO38" i="1"/>
  <c r="BO39" i="1"/>
  <c r="BO76" i="1"/>
  <c r="BO78" i="1"/>
  <c r="BO47" i="1"/>
  <c r="BO44" i="1"/>
  <c r="BO25" i="1"/>
  <c r="BO41" i="1"/>
  <c r="BO63" i="1"/>
  <c r="BO71" i="1"/>
  <c r="BO29" i="1"/>
  <c r="BO13" i="1"/>
  <c r="BO28" i="1"/>
  <c r="BO33" i="1"/>
  <c r="BP68" i="1" l="1"/>
  <c r="BP69" i="1"/>
  <c r="BP77" i="1"/>
  <c r="BP74" i="1"/>
  <c r="BP30" i="1"/>
  <c r="BP31" i="1"/>
  <c r="BP32" i="1"/>
  <c r="BP75" i="1"/>
  <c r="BP51" i="1"/>
  <c r="BP52" i="1"/>
  <c r="BP45" i="1"/>
  <c r="BP67" i="1"/>
  <c r="BP14" i="1"/>
  <c r="BP18" i="1"/>
  <c r="BP13" i="1"/>
  <c r="BP15" i="1"/>
  <c r="BP41" i="1"/>
  <c r="BP24" i="1"/>
  <c r="BP66" i="1"/>
  <c r="BP17" i="1"/>
  <c r="BP3" i="1"/>
  <c r="BP83" i="1"/>
  <c r="BP82" i="1"/>
  <c r="BP50" i="1"/>
  <c r="BP73" i="1"/>
  <c r="BP44" i="1"/>
  <c r="BP72" i="1"/>
  <c r="BP65" i="1"/>
  <c r="BP9" i="1"/>
  <c r="BP84" i="1"/>
  <c r="BP38" i="1"/>
  <c r="BP28" i="1"/>
  <c r="BP19" i="1"/>
  <c r="BP8" i="1"/>
  <c r="BP36" i="1"/>
  <c r="BP64" i="1"/>
  <c r="BP16" i="1"/>
  <c r="BP60" i="1"/>
  <c r="BP34" i="1"/>
  <c r="BP80" i="1"/>
  <c r="BP78" i="1"/>
  <c r="BP49" i="1"/>
  <c r="BP47" i="1"/>
  <c r="BP43" i="1"/>
  <c r="BQ5" i="1"/>
  <c r="BQ81" i="1" s="1"/>
  <c r="BP11" i="1"/>
  <c r="BP71" i="1"/>
  <c r="BP12" i="1"/>
  <c r="BP40" i="1"/>
  <c r="BP42" i="1"/>
  <c r="BP7" i="1"/>
  <c r="BP70" i="1"/>
  <c r="BP33" i="1"/>
  <c r="BP25" i="1"/>
  <c r="BP10" i="1"/>
  <c r="BP6" i="1"/>
  <c r="BP37" i="1"/>
  <c r="BP4" i="1"/>
  <c r="BP79" i="1"/>
  <c r="BP76" i="1"/>
  <c r="BP48" i="1"/>
  <c r="BP46" i="1"/>
  <c r="BP26" i="1"/>
  <c r="BP59" i="1"/>
  <c r="BP62" i="1"/>
  <c r="BP61" i="1"/>
  <c r="BP35" i="1"/>
  <c r="BP23" i="1"/>
  <c r="BP27" i="1"/>
  <c r="BP39" i="1"/>
  <c r="BP63" i="1"/>
  <c r="BP29" i="1"/>
  <c r="BQ68" i="1" l="1"/>
  <c r="BQ69" i="1"/>
  <c r="BQ77" i="1"/>
  <c r="BQ74" i="1"/>
  <c r="BQ31" i="1"/>
  <c r="BQ32" i="1"/>
  <c r="BQ30" i="1"/>
  <c r="BQ82" i="1"/>
  <c r="BQ73" i="1"/>
  <c r="BQ45" i="1"/>
  <c r="BQ49" i="1"/>
  <c r="BQ72" i="1"/>
  <c r="BQ13" i="1"/>
  <c r="BQ62" i="1"/>
  <c r="BQ24" i="1"/>
  <c r="BQ11" i="1"/>
  <c r="BQ34" i="1"/>
  <c r="BQ4" i="1"/>
  <c r="BQ14" i="1"/>
  <c r="BQ12" i="1"/>
  <c r="BQ17" i="1"/>
  <c r="BQ83" i="1"/>
  <c r="BQ76" i="1"/>
  <c r="BQ75" i="1"/>
  <c r="BQ44" i="1"/>
  <c r="BQ50" i="1"/>
  <c r="BR5" i="1"/>
  <c r="BR81" i="1" s="1"/>
  <c r="BQ84" i="1"/>
  <c r="BQ25" i="1"/>
  <c r="BQ63" i="1"/>
  <c r="BQ67" i="1"/>
  <c r="BQ38" i="1"/>
  <c r="BQ59" i="1"/>
  <c r="BQ19" i="1"/>
  <c r="BQ36" i="1"/>
  <c r="BQ65" i="1"/>
  <c r="BQ37" i="1"/>
  <c r="BQ64" i="1"/>
  <c r="BQ35" i="1"/>
  <c r="BQ39" i="1"/>
  <c r="BQ60" i="1"/>
  <c r="BQ79" i="1"/>
  <c r="BQ80" i="1"/>
  <c r="BQ48" i="1"/>
  <c r="BQ43" i="1"/>
  <c r="BQ47" i="1"/>
  <c r="BQ28" i="1"/>
  <c r="BQ16" i="1"/>
  <c r="BQ40" i="1"/>
  <c r="BQ9" i="1"/>
  <c r="BQ61" i="1"/>
  <c r="BQ6" i="1"/>
  <c r="BQ71" i="1"/>
  <c r="BQ33" i="1"/>
  <c r="BQ66" i="1"/>
  <c r="BQ7" i="1"/>
  <c r="BQ78" i="1"/>
  <c r="BQ46" i="1"/>
  <c r="BQ52" i="1"/>
  <c r="BQ51" i="1"/>
  <c r="BQ8" i="1"/>
  <c r="BQ18" i="1"/>
  <c r="BQ41" i="1"/>
  <c r="BQ27" i="1"/>
  <c r="BQ26" i="1"/>
  <c r="BQ42" i="1"/>
  <c r="BQ3" i="1"/>
  <c r="BQ15" i="1"/>
  <c r="BQ70" i="1"/>
  <c r="BQ23" i="1"/>
  <c r="BQ10" i="1"/>
  <c r="BQ29" i="1"/>
  <c r="BR69" i="1" l="1"/>
  <c r="BR68" i="1"/>
  <c r="BR74" i="1"/>
  <c r="BR77" i="1"/>
  <c r="BR32" i="1"/>
  <c r="BR31" i="1"/>
  <c r="BR30" i="1"/>
  <c r="BR76" i="1"/>
  <c r="BR75" i="1"/>
  <c r="BR50" i="1"/>
  <c r="BR46" i="1"/>
  <c r="BR72" i="1"/>
  <c r="BR60" i="1"/>
  <c r="BR65" i="1"/>
  <c r="BR27" i="1"/>
  <c r="BR34" i="1"/>
  <c r="BR12" i="1"/>
  <c r="BR71" i="1"/>
  <c r="BR63" i="1"/>
  <c r="BR41" i="1"/>
  <c r="BR6" i="1"/>
  <c r="BR3" i="1"/>
  <c r="BR70" i="1"/>
  <c r="BR83" i="1"/>
  <c r="BR80" i="1"/>
  <c r="BR73" i="1"/>
  <c r="BR49" i="1"/>
  <c r="BR45" i="1"/>
  <c r="BS5" i="1"/>
  <c r="BS81" i="1" s="1"/>
  <c r="BR42" i="1"/>
  <c r="BR13" i="1"/>
  <c r="BR24" i="1"/>
  <c r="BR66" i="1"/>
  <c r="BR33" i="1"/>
  <c r="BR9" i="1"/>
  <c r="BR7" i="1"/>
  <c r="BR26" i="1"/>
  <c r="BR15" i="1"/>
  <c r="BR40" i="1"/>
  <c r="BR29" i="1"/>
  <c r="BR64" i="1"/>
  <c r="BR19" i="1"/>
  <c r="BR59" i="1"/>
  <c r="BR78" i="1"/>
  <c r="BR52" i="1"/>
  <c r="BR48" i="1"/>
  <c r="BR44" i="1"/>
  <c r="BR8" i="1"/>
  <c r="BR23" i="1"/>
  <c r="BR61" i="1"/>
  <c r="BR84" i="1"/>
  <c r="BR17" i="1"/>
  <c r="BR16" i="1"/>
  <c r="BR38" i="1"/>
  <c r="BR4" i="1"/>
  <c r="BR79" i="1"/>
  <c r="BR14" i="1"/>
  <c r="BR28" i="1"/>
  <c r="BR35" i="1"/>
  <c r="BR36" i="1"/>
  <c r="BR67" i="1"/>
  <c r="BR51" i="1"/>
  <c r="BR25" i="1"/>
  <c r="BR18" i="1"/>
  <c r="BR62" i="1"/>
  <c r="BR47" i="1"/>
  <c r="BR10" i="1"/>
  <c r="BR11" i="1"/>
  <c r="BR82" i="1"/>
  <c r="BR43" i="1"/>
  <c r="BR37" i="1"/>
  <c r="BR39" i="1"/>
  <c r="BS69" i="1" l="1"/>
  <c r="BS68" i="1"/>
  <c r="BS74" i="1"/>
  <c r="BS77" i="1"/>
  <c r="BS32" i="1"/>
  <c r="BS31" i="1"/>
  <c r="BS30" i="1"/>
  <c r="BS80" i="1"/>
  <c r="BS78" i="1"/>
  <c r="BS45" i="1"/>
  <c r="BS46" i="1"/>
  <c r="BS64" i="1"/>
  <c r="BS7" i="1"/>
  <c r="BS63" i="1"/>
  <c r="BS40" i="1"/>
  <c r="BS67" i="1"/>
  <c r="BS18" i="1"/>
  <c r="BS26" i="1"/>
  <c r="BS8" i="1"/>
  <c r="BS6" i="1"/>
  <c r="BS83" i="1"/>
  <c r="BS75" i="1"/>
  <c r="BS73" i="1"/>
  <c r="BS50" i="1"/>
  <c r="BS48" i="1"/>
  <c r="BS84" i="1"/>
  <c r="BS24" i="1"/>
  <c r="BS10" i="1"/>
  <c r="BS3" i="1"/>
  <c r="BS71" i="1"/>
  <c r="BS59" i="1"/>
  <c r="BS70" i="1"/>
  <c r="BS23" i="1"/>
  <c r="BS13" i="1"/>
  <c r="BS65" i="1"/>
  <c r="BS60" i="1"/>
  <c r="BS34" i="1"/>
  <c r="BS82" i="1"/>
  <c r="BS52" i="1"/>
  <c r="BS51" i="1"/>
  <c r="BS43" i="1"/>
  <c r="BT5" i="1"/>
  <c r="BT81" i="1" s="1"/>
  <c r="BS14" i="1"/>
  <c r="BS19" i="1"/>
  <c r="BS11" i="1"/>
  <c r="BS29" i="1"/>
  <c r="BS27" i="1"/>
  <c r="BS39" i="1"/>
  <c r="BS38" i="1"/>
  <c r="BS25" i="1"/>
  <c r="BS12" i="1"/>
  <c r="BS4" i="1"/>
  <c r="BS37" i="1"/>
  <c r="BS66" i="1"/>
  <c r="BS36" i="1"/>
  <c r="BS79" i="1"/>
  <c r="BS9" i="1"/>
  <c r="BS62" i="1"/>
  <c r="BS35" i="1"/>
  <c r="BS33" i="1"/>
  <c r="BS49" i="1"/>
  <c r="BS17" i="1"/>
  <c r="BS15" i="1"/>
  <c r="BS47" i="1"/>
  <c r="BS61" i="1"/>
  <c r="BS28" i="1"/>
  <c r="BS42" i="1"/>
  <c r="BS41" i="1"/>
  <c r="BS76" i="1"/>
  <c r="BS44" i="1"/>
  <c r="BS72" i="1"/>
  <c r="BS16" i="1"/>
  <c r="BT68" i="1" l="1"/>
  <c r="BT69" i="1"/>
  <c r="BT77" i="1"/>
  <c r="BT74" i="1"/>
  <c r="BT30" i="1"/>
  <c r="BT31" i="1"/>
  <c r="BT32" i="1"/>
  <c r="BT82" i="1"/>
  <c r="BT48" i="1"/>
  <c r="BT43" i="1"/>
  <c r="BT17" i="1"/>
  <c r="BT63" i="1"/>
  <c r="BT18" i="1"/>
  <c r="BT12" i="1"/>
  <c r="BT27" i="1"/>
  <c r="BT3" i="1"/>
  <c r="BT70" i="1"/>
  <c r="BT13" i="1"/>
  <c r="BT84" i="1"/>
  <c r="BT16" i="1"/>
  <c r="BT19" i="1"/>
  <c r="BT83" i="1"/>
  <c r="BT78" i="1"/>
  <c r="BT51" i="1"/>
  <c r="BT52" i="1"/>
  <c r="BT47" i="1"/>
  <c r="BT72" i="1"/>
  <c r="BT24" i="1"/>
  <c r="BT60" i="1"/>
  <c r="BT41" i="1"/>
  <c r="BT28" i="1"/>
  <c r="BT66" i="1"/>
  <c r="BT29" i="1"/>
  <c r="BT25" i="1"/>
  <c r="BT9" i="1"/>
  <c r="BT14" i="1"/>
  <c r="BT80" i="1"/>
  <c r="BT76" i="1"/>
  <c r="BT50" i="1"/>
  <c r="BT45" i="1"/>
  <c r="BT46" i="1"/>
  <c r="BU5" i="1"/>
  <c r="BU81" i="1" s="1"/>
  <c r="BT42" i="1"/>
  <c r="BT39" i="1"/>
  <c r="BT11" i="1"/>
  <c r="BT40" i="1"/>
  <c r="BT67" i="1"/>
  <c r="BT15" i="1"/>
  <c r="BT65" i="1"/>
  <c r="BT7" i="1"/>
  <c r="BT59" i="1"/>
  <c r="BT37" i="1"/>
  <c r="BT10" i="1"/>
  <c r="BT64" i="1"/>
  <c r="BT75" i="1"/>
  <c r="BT61" i="1"/>
  <c r="BT38" i="1"/>
  <c r="BT49" i="1"/>
  <c r="BT62" i="1"/>
  <c r="BT35" i="1"/>
  <c r="BT36" i="1"/>
  <c r="BT44" i="1"/>
  <c r="BT33" i="1"/>
  <c r="BT8" i="1"/>
  <c r="BT23" i="1"/>
  <c r="BT4" i="1"/>
  <c r="BT26" i="1"/>
  <c r="BT79" i="1"/>
  <c r="BT73" i="1"/>
  <c r="BT6" i="1"/>
  <c r="BT34" i="1"/>
  <c r="BT71" i="1"/>
  <c r="BU68" i="1" l="1"/>
  <c r="BU69" i="1"/>
  <c r="BU77" i="1"/>
  <c r="BU74" i="1"/>
  <c r="BU31" i="1"/>
  <c r="BU32" i="1"/>
  <c r="BU30" i="1"/>
  <c r="BU80" i="1"/>
  <c r="BU76" i="1"/>
  <c r="BU47" i="1"/>
  <c r="BU46" i="1"/>
  <c r="BU72" i="1"/>
  <c r="BU64" i="1"/>
  <c r="BU12" i="1"/>
  <c r="BU23" i="1"/>
  <c r="BU67" i="1"/>
  <c r="BU66" i="1"/>
  <c r="BU10" i="1"/>
  <c r="BU13" i="1"/>
  <c r="BU38" i="1"/>
  <c r="BU25" i="1"/>
  <c r="BU17" i="1"/>
  <c r="BU83" i="1"/>
  <c r="BU75" i="1"/>
  <c r="BU73" i="1"/>
  <c r="BU45" i="1"/>
  <c r="BU51" i="1"/>
  <c r="BV5" i="1"/>
  <c r="BV81" i="1" s="1"/>
  <c r="BU7" i="1"/>
  <c r="BU3" i="1"/>
  <c r="BU65" i="1"/>
  <c r="BU84" i="1"/>
  <c r="BU26" i="1"/>
  <c r="BU42" i="1"/>
  <c r="BU8" i="1"/>
  <c r="BU71" i="1"/>
  <c r="BU61" i="1"/>
  <c r="BU33" i="1"/>
  <c r="BU27" i="1"/>
  <c r="BU37" i="1"/>
  <c r="BU79" i="1"/>
  <c r="BU52" i="1"/>
  <c r="BU44" i="1"/>
  <c r="BU48" i="1"/>
  <c r="BU9" i="1"/>
  <c r="BU24" i="1"/>
  <c r="BU63" i="1"/>
  <c r="BU15" i="1"/>
  <c r="BU16" i="1"/>
  <c r="BU70" i="1"/>
  <c r="BU29" i="1"/>
  <c r="BU6" i="1"/>
  <c r="BU11" i="1"/>
  <c r="BU34" i="1"/>
  <c r="BU14" i="1"/>
  <c r="BU36" i="1"/>
  <c r="BU82" i="1"/>
  <c r="BU62" i="1"/>
  <c r="BU50" i="1"/>
  <c r="BU39" i="1"/>
  <c r="BU40" i="1"/>
  <c r="BU41" i="1"/>
  <c r="BU28" i="1"/>
  <c r="BU43" i="1"/>
  <c r="BU59" i="1"/>
  <c r="BU35" i="1"/>
  <c r="BU4" i="1"/>
  <c r="BU78" i="1"/>
  <c r="BU49" i="1"/>
  <c r="BU60" i="1"/>
  <c r="BU19" i="1"/>
  <c r="BU18" i="1"/>
  <c r="BV69" i="1" l="1"/>
  <c r="BV68" i="1"/>
  <c r="BV74" i="1"/>
  <c r="BV77" i="1"/>
  <c r="BV32" i="1"/>
  <c r="BV31" i="1"/>
  <c r="BV30" i="1"/>
  <c r="BV76" i="1"/>
  <c r="BV52" i="1"/>
  <c r="BV49" i="1"/>
  <c r="BV80" i="1"/>
  <c r="BV72" i="1"/>
  <c r="BV12" i="1"/>
  <c r="BV8" i="1"/>
  <c r="BV26" i="1"/>
  <c r="BV39" i="1"/>
  <c r="BV11" i="1"/>
  <c r="BV59" i="1"/>
  <c r="BV83" i="1"/>
  <c r="BV79" i="1"/>
  <c r="BV75" i="1"/>
  <c r="BV48" i="1"/>
  <c r="BV43" i="1"/>
  <c r="BV84" i="1"/>
  <c r="BV33" i="1"/>
  <c r="BV27" i="1"/>
  <c r="BV23" i="1"/>
  <c r="BV10" i="1"/>
  <c r="BV35" i="1"/>
  <c r="BV42" i="1"/>
  <c r="BV9" i="1"/>
  <c r="BV28" i="1"/>
  <c r="BV14" i="1"/>
  <c r="BV63" i="1"/>
  <c r="BV7" i="1"/>
  <c r="BV66" i="1"/>
  <c r="BV13" i="1"/>
  <c r="BV41" i="1"/>
  <c r="BV71" i="1"/>
  <c r="BV78" i="1"/>
  <c r="BV51" i="1"/>
  <c r="BV47" i="1"/>
  <c r="BV45" i="1"/>
  <c r="BW5" i="1"/>
  <c r="BW81" i="1" s="1"/>
  <c r="BV67" i="1"/>
  <c r="BV24" i="1"/>
  <c r="BV18" i="1"/>
  <c r="BV40" i="1"/>
  <c r="BV70" i="1"/>
  <c r="BV16" i="1"/>
  <c r="BV38" i="1"/>
  <c r="BV36" i="1"/>
  <c r="BV73" i="1"/>
  <c r="BV19" i="1"/>
  <c r="BV62" i="1"/>
  <c r="BV17" i="1"/>
  <c r="BV29" i="1"/>
  <c r="BV61" i="1"/>
  <c r="BV50" i="1"/>
  <c r="BV64" i="1"/>
  <c r="BV60" i="1"/>
  <c r="BV34" i="1"/>
  <c r="BV6" i="1"/>
  <c r="BV25" i="1"/>
  <c r="BV46" i="1"/>
  <c r="BV82" i="1"/>
  <c r="BV44" i="1"/>
  <c r="BV65" i="1"/>
  <c r="BV4" i="1"/>
  <c r="BV37" i="1"/>
  <c r="BV3" i="1"/>
  <c r="BV15" i="1"/>
  <c r="BW69" i="1" l="1"/>
  <c r="BW68" i="1"/>
  <c r="BW74" i="1"/>
  <c r="BW77" i="1"/>
  <c r="BW32" i="1"/>
  <c r="BW30" i="1"/>
  <c r="BW31" i="1"/>
  <c r="BW80" i="1"/>
  <c r="BW79" i="1"/>
  <c r="BW45" i="1"/>
  <c r="BW43" i="1"/>
  <c r="BW33" i="1"/>
  <c r="BW19" i="1"/>
  <c r="BW29" i="1"/>
  <c r="BW34" i="1"/>
  <c r="BW24" i="1"/>
  <c r="BW64" i="1"/>
  <c r="BW40" i="1"/>
  <c r="BW66" i="1"/>
  <c r="BW14" i="1"/>
  <c r="BW4" i="1"/>
  <c r="BW12" i="1"/>
  <c r="BW62" i="1"/>
  <c r="BW26" i="1"/>
  <c r="BW18" i="1"/>
  <c r="BW13" i="1"/>
  <c r="BW17" i="1"/>
  <c r="BW83" i="1"/>
  <c r="BW75" i="1"/>
  <c r="BW78" i="1"/>
  <c r="BW48" i="1"/>
  <c r="BW44" i="1"/>
  <c r="BW7" i="1"/>
  <c r="BW10" i="1"/>
  <c r="BW59" i="1"/>
  <c r="BW61" i="1"/>
  <c r="BW36" i="1"/>
  <c r="BW41" i="1"/>
  <c r="BW35" i="1"/>
  <c r="BW16" i="1"/>
  <c r="BW39" i="1"/>
  <c r="BW82" i="1"/>
  <c r="BW51" i="1"/>
  <c r="BW49" i="1"/>
  <c r="BW50" i="1"/>
  <c r="BX5" i="1"/>
  <c r="BX81" i="1" s="1"/>
  <c r="BW72" i="1"/>
  <c r="BW37" i="1"/>
  <c r="BW70" i="1"/>
  <c r="BW23" i="1"/>
  <c r="BW84" i="1"/>
  <c r="BW15" i="1"/>
  <c r="BW67" i="1"/>
  <c r="BW27" i="1"/>
  <c r="BW42" i="1"/>
  <c r="BW38" i="1"/>
  <c r="BW8" i="1"/>
  <c r="BW73" i="1"/>
  <c r="BW25" i="1"/>
  <c r="BW3" i="1"/>
  <c r="BW65" i="1"/>
  <c r="BW11" i="1"/>
  <c r="BW46" i="1"/>
  <c r="BW28" i="1"/>
  <c r="BW60" i="1"/>
  <c r="BW9" i="1"/>
  <c r="BW52" i="1"/>
  <c r="BW76" i="1"/>
  <c r="BW47" i="1"/>
  <c r="BW6" i="1"/>
  <c r="BW63" i="1"/>
  <c r="BW71" i="1"/>
  <c r="BX68" i="1" l="1"/>
  <c r="BX69" i="1"/>
  <c r="BX77" i="1"/>
  <c r="BX74" i="1"/>
  <c r="BX30" i="1"/>
  <c r="BX31" i="1"/>
  <c r="BX32" i="1"/>
  <c r="BX82" i="1"/>
  <c r="BX52" i="1"/>
  <c r="BX48" i="1"/>
  <c r="BX43" i="1"/>
  <c r="BX72" i="1"/>
  <c r="BX67" i="1"/>
  <c r="BX11" i="1"/>
  <c r="BX26" i="1"/>
  <c r="BX14" i="1"/>
  <c r="BX66" i="1"/>
  <c r="BX63" i="1"/>
  <c r="BX19" i="1"/>
  <c r="BX7" i="1"/>
  <c r="BX83" i="1"/>
  <c r="BX78" i="1"/>
  <c r="BX51" i="1"/>
  <c r="BX73" i="1"/>
  <c r="BX6" i="1"/>
  <c r="BX60" i="1"/>
  <c r="BX18" i="1"/>
  <c r="BX37" i="1"/>
  <c r="BX4" i="1"/>
  <c r="BX9" i="1"/>
  <c r="BX65" i="1"/>
  <c r="BX12" i="1"/>
  <c r="BX16" i="1"/>
  <c r="BX80" i="1"/>
  <c r="BX76" i="1"/>
  <c r="BX50" i="1"/>
  <c r="BX45" i="1"/>
  <c r="BX47" i="1"/>
  <c r="BX41" i="1"/>
  <c r="BX36" i="1"/>
  <c r="BX3" i="1"/>
  <c r="BX75" i="1"/>
  <c r="BX38" i="1"/>
  <c r="BX59" i="1"/>
  <c r="BX71" i="1"/>
  <c r="BX39" i="1"/>
  <c r="BX35" i="1"/>
  <c r="BX49" i="1"/>
  <c r="BX13" i="1"/>
  <c r="BX25" i="1"/>
  <c r="BX84" i="1"/>
  <c r="BX23" i="1"/>
  <c r="BX44" i="1"/>
  <c r="BX33" i="1"/>
  <c r="BX61" i="1"/>
  <c r="BX64" i="1"/>
  <c r="BX17" i="1"/>
  <c r="BX8" i="1"/>
  <c r="BX28" i="1"/>
  <c r="BX10" i="1"/>
  <c r="BX42" i="1"/>
  <c r="BX79" i="1"/>
  <c r="BX46" i="1"/>
  <c r="BY5" i="1"/>
  <c r="BY81" i="1" s="1"/>
  <c r="BX34" i="1"/>
  <c r="BX62" i="1"/>
  <c r="BX70" i="1"/>
  <c r="BX27" i="1"/>
  <c r="BX15" i="1"/>
  <c r="BX40" i="1"/>
  <c r="BX24" i="1"/>
  <c r="BX29" i="1"/>
  <c r="BY68" i="1" l="1"/>
  <c r="BY69" i="1"/>
  <c r="BY77" i="1"/>
  <c r="BY74" i="1"/>
  <c r="BY31" i="1"/>
  <c r="BY32" i="1"/>
  <c r="BY30" i="1"/>
  <c r="BY82" i="1"/>
  <c r="BY44" i="1"/>
  <c r="BY52" i="1"/>
  <c r="BY72" i="1"/>
  <c r="BY26" i="1"/>
  <c r="BY27" i="1"/>
  <c r="BY14" i="1"/>
  <c r="BY10" i="1"/>
  <c r="BY29" i="1"/>
  <c r="BY61" i="1"/>
  <c r="BY62" i="1"/>
  <c r="BY13" i="1"/>
  <c r="BY41" i="1"/>
  <c r="BY83" i="1"/>
  <c r="BY76" i="1"/>
  <c r="BY73" i="1"/>
  <c r="BY43" i="1"/>
  <c r="BY50" i="1"/>
  <c r="BZ5" i="1"/>
  <c r="BZ81" i="1" s="1"/>
  <c r="BY38" i="1"/>
  <c r="BY3" i="1"/>
  <c r="BY84" i="1"/>
  <c r="BY25" i="1"/>
  <c r="BY40" i="1"/>
  <c r="BY15" i="1"/>
  <c r="BY4" i="1"/>
  <c r="BY18" i="1"/>
  <c r="BY7" i="1"/>
  <c r="BY75" i="1"/>
  <c r="BY49" i="1"/>
  <c r="BY24" i="1"/>
  <c r="BY63" i="1"/>
  <c r="BY36" i="1"/>
  <c r="BY33" i="1"/>
  <c r="BY39" i="1"/>
  <c r="BY37" i="1"/>
  <c r="BY66" i="1"/>
  <c r="BY80" i="1"/>
  <c r="BY47" i="1"/>
  <c r="BY9" i="1"/>
  <c r="BY6" i="1"/>
  <c r="BY19" i="1"/>
  <c r="BY12" i="1"/>
  <c r="BY11" i="1"/>
  <c r="BY79" i="1"/>
  <c r="BY60" i="1"/>
  <c r="BY78" i="1"/>
  <c r="BY45" i="1"/>
  <c r="BY51" i="1"/>
  <c r="BY16" i="1"/>
  <c r="BY8" i="1"/>
  <c r="BY67" i="1"/>
  <c r="BY42" i="1"/>
  <c r="BY64" i="1"/>
  <c r="BY23" i="1"/>
  <c r="BY70" i="1"/>
  <c r="BY17" i="1"/>
  <c r="BY35" i="1"/>
  <c r="BY48" i="1"/>
  <c r="BY46" i="1"/>
  <c r="BY59" i="1"/>
  <c r="BY71" i="1"/>
  <c r="BY28" i="1"/>
  <c r="BY65" i="1"/>
  <c r="BY34" i="1"/>
  <c r="BZ69" i="1" l="1"/>
  <c r="BZ68" i="1"/>
  <c r="BZ74" i="1"/>
  <c r="BZ77" i="1"/>
  <c r="BZ32" i="1"/>
  <c r="BZ30" i="1"/>
  <c r="BZ31" i="1"/>
  <c r="BZ76" i="1"/>
  <c r="BZ79" i="1"/>
  <c r="BZ50" i="1"/>
  <c r="BZ46" i="1"/>
  <c r="BZ83" i="1"/>
  <c r="BZ75" i="1"/>
  <c r="BZ73" i="1"/>
  <c r="BZ49" i="1"/>
  <c r="BZ44" i="1"/>
  <c r="BZ34" i="1"/>
  <c r="BZ35" i="1"/>
  <c r="BZ65" i="1"/>
  <c r="BZ10" i="1"/>
  <c r="BZ64" i="1"/>
  <c r="BZ33" i="1"/>
  <c r="BZ66" i="1"/>
  <c r="BZ38" i="1"/>
  <c r="BZ59" i="1"/>
  <c r="BZ23" i="1"/>
  <c r="BZ42" i="1"/>
  <c r="BZ15" i="1"/>
  <c r="BZ80" i="1"/>
  <c r="BZ48" i="1"/>
  <c r="BZ37" i="1"/>
  <c r="BZ25" i="1"/>
  <c r="BZ61" i="1"/>
  <c r="BZ16" i="1"/>
  <c r="BZ36" i="1"/>
  <c r="BZ13" i="1"/>
  <c r="BZ7" i="1"/>
  <c r="BZ70" i="1"/>
  <c r="BZ78" i="1"/>
  <c r="BZ72" i="1"/>
  <c r="BZ3" i="1"/>
  <c r="BZ47" i="1"/>
  <c r="BZ62" i="1"/>
  <c r="BZ19" i="1"/>
  <c r="BZ17" i="1"/>
  <c r="BZ29" i="1"/>
  <c r="BZ60" i="1"/>
  <c r="BZ39" i="1"/>
  <c r="BZ40" i="1"/>
  <c r="BZ28" i="1"/>
  <c r="BZ52" i="1"/>
  <c r="BZ6" i="1"/>
  <c r="BZ63" i="1"/>
  <c r="BZ11" i="1"/>
  <c r="BZ82" i="1"/>
  <c r="BZ51" i="1"/>
  <c r="BZ43" i="1"/>
  <c r="BZ84" i="1"/>
  <c r="BZ8" i="1"/>
  <c r="BZ18" i="1"/>
  <c r="BZ9" i="1"/>
  <c r="BZ12" i="1"/>
  <c r="BZ14" i="1"/>
  <c r="BZ41" i="1"/>
  <c r="BZ26" i="1"/>
  <c r="BZ4" i="1"/>
  <c r="BZ24" i="1"/>
  <c r="BZ45" i="1"/>
  <c r="BZ27" i="1"/>
  <c r="BZ71" i="1"/>
  <c r="BZ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S2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ガントチャート（予定）のアイコン設定</t>
        </r>
      </text>
    </comment>
    <comment ref="T2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この行に”*”を入力すると、その列に祝日が設定されます</t>
        </r>
      </text>
    </comment>
    <comment ref="S3" authorId="0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ガントチャート（実績）のアイコン設定</t>
        </r>
      </text>
    </comment>
    <comment ref="T3" authorId="0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この行には本日日付が”★”で表されます</t>
        </r>
      </text>
    </comment>
    <comment ref="T5" authorId="0" shapeId="0" xr:uid="{00000000-0006-0000-00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ここに開始日付を入力してください。後の日付は自動計算されます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データ モデル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WBS!$A$5:$Q$194" type="102" refreshedVersion="6" minRefreshableVersion="5" saveData="1">
    <extLst>
      <ext xmlns:x15="http://schemas.microsoft.com/office/spreadsheetml/2010/11/main" uri="{DE250136-89BD-433C-8126-D09CA5730AF9}">
        <x15:connection id="範囲" autoDelete="1">
          <x15:rangePr sourceName="_xlcn.WorksheetConnection_WBSA5Q194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範囲].[担当].[All]}"/>
    <s v="{[範囲].[状況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<sst xmlns="http://schemas.openxmlformats.org/spreadsheetml/2006/main" count="1029" uniqueCount="158">
  <si>
    <t>□</t>
    <phoneticPr fontId="8"/>
  </si>
  <si>
    <t>*</t>
    <phoneticPr fontId="8"/>
  </si>
  <si>
    <t>■</t>
    <phoneticPr fontId="10"/>
  </si>
  <si>
    <t>担当/ﾌｫﾛｰ</t>
    <rPh sb="0" eb="2">
      <t>タントウ</t>
    </rPh>
    <phoneticPr fontId="10"/>
  </si>
  <si>
    <t>予定</t>
    <phoneticPr fontId="10"/>
  </si>
  <si>
    <t>実績</t>
    <rPh sb="0" eb="2">
      <t>ジッセキ</t>
    </rPh>
    <phoneticPr fontId="8"/>
  </si>
  <si>
    <t>進捗</t>
  </si>
  <si>
    <t>進捗</t>
    <rPh sb="0" eb="2">
      <t>シンチョク</t>
    </rPh>
    <phoneticPr fontId="8"/>
  </si>
  <si>
    <t>★</t>
  </si>
  <si>
    <t>大項目</t>
    <rPh sb="0" eb="3">
      <t>ダイコウモク</t>
    </rPh>
    <phoneticPr fontId="8"/>
  </si>
  <si>
    <t>中項目</t>
    <rPh sb="0" eb="1">
      <t>チュウ</t>
    </rPh>
    <rPh sb="1" eb="3">
      <t>コウモク</t>
    </rPh>
    <phoneticPr fontId="8"/>
  </si>
  <si>
    <t>小項目</t>
    <rPh sb="0" eb="3">
      <t>ショウコウモク</t>
    </rPh>
    <phoneticPr fontId="8"/>
  </si>
  <si>
    <t>成果物</t>
    <rPh sb="0" eb="3">
      <t>セイカブツ</t>
    </rPh>
    <phoneticPr fontId="8"/>
  </si>
  <si>
    <t>バージョン</t>
    <phoneticPr fontId="8"/>
  </si>
  <si>
    <t>担当</t>
    <rPh sb="0" eb="2">
      <t>タントウ</t>
    </rPh>
    <phoneticPr fontId="8"/>
  </si>
  <si>
    <t>フォロー</t>
    <phoneticPr fontId="8"/>
  </si>
  <si>
    <t>開始日</t>
  </si>
  <si>
    <t>終了日</t>
  </si>
  <si>
    <t>終了日</t>
    <phoneticPr fontId="8"/>
  </si>
  <si>
    <t>率</t>
    <rPh sb="0" eb="1">
      <t>リツ</t>
    </rPh>
    <phoneticPr fontId="8"/>
  </si>
  <si>
    <t>状況</t>
    <rPh sb="0" eb="2">
      <t>ジョウキョウ</t>
    </rPh>
    <phoneticPr fontId="8"/>
  </si>
  <si>
    <t>備考</t>
    <rPh sb="0" eb="2">
      <t>ビコウ</t>
    </rPh>
    <phoneticPr fontId="8"/>
  </si>
  <si>
    <t>設計</t>
    <rPh sb="0" eb="2">
      <t>セッケイ</t>
    </rPh>
    <phoneticPr fontId="8"/>
  </si>
  <si>
    <t>作成・修正</t>
    <rPh sb="0" eb="2">
      <t>サクセイ</t>
    </rPh>
    <rPh sb="3" eb="5">
      <t>シュウセイ</t>
    </rPh>
    <phoneticPr fontId="8"/>
  </si>
  <si>
    <t>設計書</t>
    <rPh sb="0" eb="3">
      <t>セッケイショ</t>
    </rPh>
    <phoneticPr fontId="8"/>
  </si>
  <si>
    <t>完了</t>
    <rPh sb="0" eb="2">
      <t>カンリョウ</t>
    </rPh>
    <phoneticPr fontId="8"/>
  </si>
  <si>
    <t>内部レビュー</t>
    <rPh sb="0" eb="2">
      <t>ナイブ</t>
    </rPh>
    <phoneticPr fontId="8"/>
  </si>
  <si>
    <t>指摘対応</t>
    <rPh sb="0" eb="2">
      <t>シテキ</t>
    </rPh>
    <rPh sb="2" eb="4">
      <t>タイオウ</t>
    </rPh>
    <phoneticPr fontId="8"/>
  </si>
  <si>
    <t>外部レビュー</t>
    <rPh sb="0" eb="2">
      <t>ガイブ</t>
    </rPh>
    <phoneticPr fontId="8"/>
  </si>
  <si>
    <t>開発</t>
    <rPh sb="0" eb="2">
      <t>カイハツ</t>
    </rPh>
    <phoneticPr fontId="8"/>
  </si>
  <si>
    <t>ﾃｽﾄｹｰｽ作成</t>
    <phoneticPr fontId="8"/>
  </si>
  <si>
    <t>テスト仕様書</t>
    <rPh sb="3" eb="6">
      <t>シヨウショ</t>
    </rPh>
    <phoneticPr fontId="8"/>
  </si>
  <si>
    <t>ﾃｽﾄｹｰｽﾚﾋﾞｭｰ</t>
  </si>
  <si>
    <t>実装/UT</t>
    <phoneticPr fontId="8"/>
  </si>
  <si>
    <t>コード</t>
    <phoneticPr fontId="8"/>
  </si>
  <si>
    <t>コードレビュー</t>
    <phoneticPr fontId="8"/>
  </si>
  <si>
    <t>内部設計</t>
  </si>
  <si>
    <t>作成・修正</t>
  </si>
  <si>
    <t>内部レビュー</t>
  </si>
  <si>
    <t>指摘対応</t>
  </si>
  <si>
    <t>実装</t>
    <phoneticPr fontId="8"/>
  </si>
  <si>
    <t>UT</t>
    <phoneticPr fontId="8"/>
  </si>
  <si>
    <t>タスク</t>
    <phoneticPr fontId="8"/>
  </si>
  <si>
    <t>原因調査</t>
  </si>
  <si>
    <t>調査</t>
  </si>
  <si>
    <t>対応方針検討</t>
  </si>
  <si>
    <t>テストケース</t>
    <phoneticPr fontId="8"/>
  </si>
  <si>
    <t xml:space="preserve">
</t>
  </si>
  <si>
    <t xml:space="preserve">□
</t>
  </si>
  <si>
    <t>レビュー</t>
    <phoneticPr fontId="8"/>
  </si>
  <si>
    <t>テスト</t>
    <phoneticPr fontId="8"/>
  </si>
  <si>
    <t>テスト実施</t>
    <rPh sb="3" eb="5">
      <t>ジッシ</t>
    </rPh>
    <phoneticPr fontId="8"/>
  </si>
  <si>
    <t>エビデンス</t>
    <phoneticPr fontId="8"/>
  </si>
  <si>
    <t>全員</t>
    <rPh sb="0" eb="2">
      <t>ゼンイン</t>
    </rPh>
    <phoneticPr fontId="8"/>
  </si>
  <si>
    <t>テスト結果レビュー</t>
    <rPh sb="3" eb="5">
      <t>ケッカ</t>
    </rPh>
    <phoneticPr fontId="8"/>
  </si>
  <si>
    <t>リリース</t>
    <phoneticPr fontId="8"/>
  </si>
  <si>
    <t>リリース作業</t>
    <rPh sb="4" eb="6">
      <t>サギョウ</t>
    </rPh>
    <phoneticPr fontId="8"/>
  </si>
  <si>
    <t>製品</t>
    <rPh sb="0" eb="2">
      <t>セイヒン</t>
    </rPh>
    <phoneticPr fontId="8"/>
  </si>
  <si>
    <t>PJ受入</t>
    <rPh sb="2" eb="4">
      <t>ウケイレ</t>
    </rPh>
    <phoneticPr fontId="8"/>
  </si>
  <si>
    <t>社内環境適用</t>
    <rPh sb="0" eb="2">
      <t>シャナイ</t>
    </rPh>
    <rPh sb="2" eb="4">
      <t>カンキョウ</t>
    </rPh>
    <rPh sb="4" eb="6">
      <t>テキヨウ</t>
    </rPh>
    <phoneticPr fontId="8"/>
  </si>
  <si>
    <t>PJ受入テスト</t>
    <rPh sb="2" eb="4">
      <t>ウケイレ</t>
    </rPh>
    <phoneticPr fontId="8"/>
  </si>
  <si>
    <t>-</t>
  </si>
  <si>
    <t>仕様解説書</t>
    <rPh sb="0" eb="2">
      <t>シヨウ</t>
    </rPh>
    <rPh sb="2" eb="5">
      <t>カイセツショ</t>
    </rPh>
    <phoneticPr fontId="8"/>
  </si>
  <si>
    <t>作成</t>
    <rPh sb="0" eb="2">
      <t>サクセイ</t>
    </rPh>
    <phoneticPr fontId="8"/>
  </si>
  <si>
    <t>マニュアル</t>
    <phoneticPr fontId="8"/>
  </si>
  <si>
    <t>翻訳</t>
    <rPh sb="0" eb="2">
      <t>ホンヤク</t>
    </rPh>
    <phoneticPr fontId="8"/>
  </si>
  <si>
    <t>適用</t>
    <rPh sb="0" eb="2">
      <t>テキヨウ</t>
    </rPh>
    <phoneticPr fontId="8"/>
  </si>
  <si>
    <t>検証環境適用</t>
    <rPh sb="0" eb="4">
      <t>ケンショウカンキョウ</t>
    </rPh>
    <rPh sb="4" eb="6">
      <t>テキヨウ</t>
    </rPh>
    <phoneticPr fontId="8"/>
  </si>
  <si>
    <t>本番環境適用</t>
    <rPh sb="0" eb="2">
      <t>ホンバン</t>
    </rPh>
    <rPh sb="2" eb="4">
      <t>カンキョウ</t>
    </rPh>
    <rPh sb="4" eb="6">
      <t>テキヨウ</t>
    </rPh>
    <phoneticPr fontId="8"/>
  </si>
  <si>
    <t>フリカエリ</t>
  </si>
  <si>
    <t>全員</t>
  </si>
  <si>
    <t>不在</t>
    <rPh sb="0" eb="2">
      <t>フザイ</t>
    </rPh>
    <phoneticPr fontId="8"/>
  </si>
  <si>
    <t>客先</t>
    <rPh sb="0" eb="2">
      <t>キャクサキ</t>
    </rPh>
    <phoneticPr fontId="8"/>
  </si>
  <si>
    <t>休暇</t>
    <rPh sb="0" eb="2">
      <t>キュウカ</t>
    </rPh>
    <phoneticPr fontId="8"/>
  </si>
  <si>
    <t>午前休</t>
    <rPh sb="0" eb="2">
      <t>ゴゼン</t>
    </rPh>
    <rPh sb="2" eb="3">
      <t>キュウ</t>
    </rPh>
    <phoneticPr fontId="8"/>
  </si>
  <si>
    <t>全休</t>
    <rPh sb="0" eb="1">
      <t>ゼン</t>
    </rPh>
    <rPh sb="1" eb="2">
      <t>ヤス</t>
    </rPh>
    <phoneticPr fontId="8"/>
  </si>
  <si>
    <t>14:00-16:00</t>
    <phoneticPr fontId="8"/>
  </si>
  <si>
    <t>#</t>
    <phoneticPr fontId="8"/>
  </si>
  <si>
    <t>未着手</t>
    <rPh sb="0" eb="3">
      <t>ミチャクシュ</t>
    </rPh>
    <phoneticPr fontId="8"/>
  </si>
  <si>
    <t>-</t>
    <phoneticPr fontId="8"/>
  </si>
  <si>
    <t>PRJ残</t>
    <rPh sb="3" eb="4">
      <t>ザン</t>
    </rPh>
    <phoneticPr fontId="8"/>
  </si>
  <si>
    <t>担当</t>
  </si>
  <si>
    <t>All</t>
  </si>
  <si>
    <t>状況</t>
  </si>
  <si>
    <t>行ラベル</t>
  </si>
  <si>
    <t>不在</t>
  </si>
  <si>
    <t>総計</t>
  </si>
  <si>
    <t>単位：人日</t>
    <rPh sb="0" eb="2">
      <t>タンイ</t>
    </rPh>
    <rPh sb="3" eb="5">
      <t>ニンニチ</t>
    </rPh>
    <phoneticPr fontId="8"/>
  </si>
  <si>
    <t>その他</t>
    <rPh sb="2" eb="3">
      <t>タ</t>
    </rPh>
    <phoneticPr fontId="8"/>
  </si>
  <si>
    <t>検索</t>
    <rPh sb="0" eb="2">
      <t>ケンサク</t>
    </rPh>
    <phoneticPr fontId="8"/>
  </si>
  <si>
    <t>BP</t>
    <phoneticPr fontId="8"/>
  </si>
  <si>
    <t>待機中</t>
    <rPh sb="0" eb="2">
      <t>タイキ</t>
    </rPh>
    <rPh sb="2" eb="3">
      <t>チュウ</t>
    </rPh>
    <phoneticPr fontId="8"/>
  </si>
  <si>
    <t>進捗状況</t>
    <rPh sb="0" eb="4">
      <t>シンチョクジョウキョウ</t>
    </rPh>
    <phoneticPr fontId="8"/>
  </si>
  <si>
    <t>仕掛中</t>
    <rPh sb="0" eb="2">
      <t>シカ</t>
    </rPh>
    <rPh sb="2" eb="3">
      <t>チュウ</t>
    </rPh>
    <phoneticPr fontId="8"/>
  </si>
  <si>
    <t>ｸﾛｰｽﾞ</t>
    <phoneticPr fontId="8"/>
  </si>
  <si>
    <t>未ｱｻｲﾝ</t>
  </si>
  <si>
    <t>未ｱｻｲﾝ</t>
    <phoneticPr fontId="8"/>
  </si>
  <si>
    <t>ﾌﾟﾛﾊﾟｰ</t>
  </si>
  <si>
    <t>ﾌﾟﾛﾊﾟｰ</t>
    <phoneticPr fontId="8"/>
  </si>
  <si>
    <t>*</t>
    <phoneticPr fontId="8"/>
  </si>
  <si>
    <t>ﾌﾟﾛﾊﾟｰA</t>
  </si>
  <si>
    <t>ﾌﾟﾛﾊﾟｰA</t>
    <phoneticPr fontId="8"/>
  </si>
  <si>
    <t>ﾌﾟﾛﾊﾟｰB</t>
  </si>
  <si>
    <t>ﾌﾟﾛﾊﾟｰB</t>
    <phoneticPr fontId="8"/>
  </si>
  <si>
    <t>ﾌﾟﾛﾊﾟｰC</t>
  </si>
  <si>
    <t>ﾌﾟﾛﾊﾟｰC</t>
    <phoneticPr fontId="8"/>
  </si>
  <si>
    <t>ﾌﾟﾛﾊﾟｰD</t>
  </si>
  <si>
    <t>ﾌﾟﾛﾊﾟｰD</t>
    <phoneticPr fontId="8"/>
  </si>
  <si>
    <t>ﾌﾟﾛﾊﾟｰE</t>
  </si>
  <si>
    <t>ﾌﾟﾛﾊﾟｰE</t>
    <phoneticPr fontId="8"/>
  </si>
  <si>
    <t>ﾌﾟﾛﾊﾟｰF</t>
  </si>
  <si>
    <t>ﾌﾟﾛﾊﾟｰF</t>
    <phoneticPr fontId="8"/>
  </si>
  <si>
    <t>ﾌﾟﾛﾊﾟｰG</t>
  </si>
  <si>
    <t>ﾌﾟﾛﾊﾟｰG</t>
    <phoneticPr fontId="8"/>
  </si>
  <si>
    <t>BP_H</t>
  </si>
  <si>
    <t>BP_H</t>
    <phoneticPr fontId="8"/>
  </si>
  <si>
    <t>BP_I</t>
  </si>
  <si>
    <t>BP_I</t>
    <phoneticPr fontId="8"/>
  </si>
  <si>
    <t>J様</t>
    <rPh sb="1" eb="2">
      <t>サマ</t>
    </rPh>
    <phoneticPr fontId="8"/>
  </si>
  <si>
    <t>ﾁｹｯﾄ
番号</t>
    <rPh sb="5" eb="7">
      <t>バンゴウ</t>
    </rPh>
    <phoneticPr fontId="8"/>
  </si>
  <si>
    <t>機能1</t>
  </si>
  <si>
    <t>機能1</t>
    <rPh sb="0" eb="2">
      <t>キノウ</t>
    </rPh>
    <phoneticPr fontId="8"/>
  </si>
  <si>
    <t>0001</t>
    <phoneticPr fontId="8"/>
  </si>
  <si>
    <t>1.0.0</t>
    <phoneticPr fontId="8"/>
  </si>
  <si>
    <t>機能2</t>
    <rPh sb="0" eb="2">
      <t>キノウ</t>
    </rPh>
    <phoneticPr fontId="8"/>
  </si>
  <si>
    <t>0002</t>
    <phoneticPr fontId="8"/>
  </si>
  <si>
    <t>タスク1</t>
    <phoneticPr fontId="8"/>
  </si>
  <si>
    <t>0003</t>
    <phoneticPr fontId="8"/>
  </si>
  <si>
    <t>J様</t>
    <rPh sb="0" eb="1">
      <t>サマ</t>
    </rPh>
    <phoneticPr fontId="8"/>
  </si>
  <si>
    <t>不具合対応1</t>
    <rPh sb="0" eb="3">
      <t>フグアイ</t>
    </rPh>
    <rPh sb="3" eb="5">
      <t>タイオウ</t>
    </rPh>
    <phoneticPr fontId="8"/>
  </si>
  <si>
    <t>不具合対応2</t>
    <rPh sb="0" eb="3">
      <t>フグアイ</t>
    </rPh>
    <rPh sb="3" eb="5">
      <t>タイオウ</t>
    </rPh>
    <phoneticPr fontId="8"/>
  </si>
  <si>
    <t>0004</t>
    <phoneticPr fontId="8"/>
  </si>
  <si>
    <t>0005</t>
    <phoneticPr fontId="8"/>
  </si>
  <si>
    <t>BP_I</t>
    <phoneticPr fontId="8"/>
  </si>
  <si>
    <t>BP_I,ﾌﾟﾛﾊﾟｰB</t>
    <phoneticPr fontId="8"/>
  </si>
  <si>
    <t>結合テスト</t>
    <phoneticPr fontId="8"/>
  </si>
  <si>
    <t>1.0.0-EA</t>
    <phoneticPr fontId="8"/>
  </si>
  <si>
    <t>BP_H,ﾌﾟﾛﾊﾟｰA</t>
    <phoneticPr fontId="8"/>
  </si>
  <si>
    <t>ﾌﾟﾛﾊﾟｰB</t>
    <phoneticPr fontId="8"/>
  </si>
  <si>
    <t>マニュアル</t>
    <phoneticPr fontId="8"/>
  </si>
  <si>
    <t>手順書</t>
    <rPh sb="0" eb="3">
      <t>テジュンショ</t>
    </rPh>
    <phoneticPr fontId="8"/>
  </si>
  <si>
    <t>適用</t>
    <phoneticPr fontId="8"/>
  </si>
  <si>
    <t>PJ受入</t>
    <phoneticPr fontId="8"/>
  </si>
  <si>
    <t>フリカエリ</t>
    <phoneticPr fontId="8"/>
  </si>
  <si>
    <t>東京</t>
    <rPh sb="0" eb="2">
      <t>トウキョウ</t>
    </rPh>
    <phoneticPr fontId="8"/>
  </si>
  <si>
    <t>定例</t>
    <rPh sb="0" eb="2">
      <t>テイレイ</t>
    </rPh>
    <phoneticPr fontId="8"/>
  </si>
  <si>
    <t>帰社</t>
    <rPh sb="0" eb="2">
      <t>キシャ</t>
    </rPh>
    <phoneticPr fontId="8"/>
  </si>
  <si>
    <t>BP</t>
  </si>
  <si>
    <t>BP社</t>
    <rPh sb="2" eb="3">
      <t>シャ</t>
    </rPh>
    <phoneticPr fontId="8"/>
  </si>
  <si>
    <t>予定工数</t>
    <rPh sb="0" eb="2">
      <t>ヨテイ</t>
    </rPh>
    <rPh sb="2" eb="4">
      <t>コウスウ</t>
    </rPh>
    <phoneticPr fontId="10"/>
  </si>
  <si>
    <t>(時間)</t>
    <rPh sb="1" eb="3">
      <t>ジカン</t>
    </rPh>
    <phoneticPr fontId="8"/>
  </si>
  <si>
    <t>実績工数</t>
    <rPh sb="0" eb="2">
      <t>ジッセキ</t>
    </rPh>
    <rPh sb="2" eb="4">
      <t>コウスウ</t>
    </rPh>
    <phoneticPr fontId="10"/>
  </si>
  <si>
    <t>合計 / 予定工数(時間)</t>
  </si>
  <si>
    <t>最小値 / 予定開始日</t>
  </si>
  <si>
    <t>最大値 / 予定終了日</t>
  </si>
  <si>
    <t xml:space="preserve">合計 / 実績工数(時間) </t>
  </si>
  <si>
    <t>最小値 / 実績開始日</t>
  </si>
  <si>
    <t>最大値 / 実績終了日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</si>
</sst>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m/d"/>
    <numFmt numFmtId="178" formatCode="0.00_);[Red]\(0.00\)"/>
    <numFmt numFmtId="179" formatCode="m/d;@"/>
    <numFmt numFmtId="181" formatCode="#,##0.0_ "/>
  </numFmts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name val="Meiryo UI"/>
      <family val="3"/>
      <charset val="128"/>
    </font>
    <font>
      <sz val="10"/>
      <name val="ＭＳ ゴシック"/>
      <family val="3"/>
      <charset val="128"/>
    </font>
    <font>
      <sz val="10"/>
      <color indexed="12"/>
      <name val="Meiryo UI"/>
      <family val="3"/>
      <charset val="128"/>
    </font>
    <font>
      <sz val="9"/>
      <color indexed="9"/>
      <name val="Meiryo UI"/>
      <family val="3"/>
      <charset val="128"/>
    </font>
    <font>
      <sz val="6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name val="MS UI Gothic"/>
      <family val="3"/>
      <charset val="128"/>
    </font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u/>
      <sz val="11"/>
      <color rgb="FF0563C1"/>
      <name val="Yu Gothic"/>
      <family val="3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9"/>
      <color theme="0"/>
      <name val="Meiryo UI"/>
      <family val="3"/>
      <charset val="128"/>
    </font>
    <font>
      <sz val="1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double">
        <color indexed="64"/>
      </top>
      <bottom/>
      <diagonal/>
    </border>
    <border>
      <left style="thin">
        <color indexed="9"/>
      </left>
      <right style="thin">
        <color indexed="64"/>
      </right>
      <top style="double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/>
      <top style="double">
        <color indexed="64"/>
      </top>
      <bottom style="thin">
        <color indexed="9"/>
      </bottom>
      <diagonal/>
    </border>
    <border>
      <left/>
      <right style="thin">
        <color indexed="9"/>
      </right>
      <top style="double">
        <color indexed="64"/>
      </top>
      <bottom style="thin">
        <color indexed="9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9"/>
      </top>
      <bottom/>
      <diagonal/>
    </border>
  </borders>
  <cellStyleXfs count="18">
    <xf numFmtId="0" fontId="0" fillId="0" borderId="0"/>
    <xf numFmtId="0" fontId="6" fillId="0" borderId="0"/>
    <xf numFmtId="0" fontId="6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9" fillId="2" borderId="0" xfId="1" applyFont="1" applyFill="1" applyAlignment="1">
      <alignment horizontal="left" vertical="center"/>
    </xf>
    <xf numFmtId="0" fontId="9" fillId="2" borderId="0" xfId="1" applyFont="1" applyFill="1" applyAlignment="1">
      <alignment vertical="center"/>
    </xf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9" fillId="0" borderId="4" xfId="1" applyFont="1" applyFill="1" applyBorder="1" applyAlignment="1">
      <alignment horizontal="center" vertical="center" shrinkToFit="1"/>
    </xf>
    <xf numFmtId="0" fontId="13" fillId="2" borderId="4" xfId="1" applyNumberFormat="1" applyFont="1" applyFill="1" applyBorder="1" applyAlignment="1">
      <alignment horizontal="center" vertical="center"/>
    </xf>
    <xf numFmtId="0" fontId="12" fillId="3" borderId="5" xfId="2" applyFont="1" applyFill="1" applyBorder="1" applyAlignment="1">
      <alignment horizontal="center" vertical="center"/>
    </xf>
    <xf numFmtId="0" fontId="9" fillId="0" borderId="6" xfId="1" applyFont="1" applyFill="1" applyBorder="1" applyAlignment="1">
      <alignment vertical="center" shrinkToFit="1"/>
    </xf>
    <xf numFmtId="176" fontId="13" fillId="2" borderId="6" xfId="4" applyNumberFormat="1" applyFont="1" applyFill="1" applyBorder="1" applyAlignment="1">
      <alignment horizontal="center" vertical="center"/>
    </xf>
    <xf numFmtId="0" fontId="7" fillId="0" borderId="10" xfId="1" applyNumberFormat="1" applyFont="1" applyFill="1" applyBorder="1" applyAlignment="1">
      <alignment vertical="center" shrinkToFit="1"/>
    </xf>
    <xf numFmtId="0" fontId="7" fillId="0" borderId="7" xfId="1" applyNumberFormat="1" applyFont="1" applyFill="1" applyBorder="1" applyAlignment="1">
      <alignment vertical="center"/>
    </xf>
    <xf numFmtId="177" fontId="7" fillId="0" borderId="10" xfId="1" applyNumberFormat="1" applyFont="1" applyFill="1" applyBorder="1" applyAlignment="1">
      <alignment horizontal="center" vertical="center"/>
    </xf>
    <xf numFmtId="0" fontId="9" fillId="2" borderId="11" xfId="1" applyNumberFormat="1" applyFont="1" applyFill="1" applyBorder="1" applyAlignment="1">
      <alignment vertical="center" shrinkToFit="1"/>
    </xf>
    <xf numFmtId="178" fontId="7" fillId="0" borderId="10" xfId="1" applyNumberFormat="1" applyFont="1" applyFill="1" applyBorder="1" applyAlignment="1">
      <alignment horizontal="center" vertical="center"/>
    </xf>
    <xf numFmtId="9" fontId="16" fillId="2" borderId="10" xfId="4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left" vertical="center"/>
    </xf>
    <xf numFmtId="9" fontId="7" fillId="0" borderId="10" xfId="1" applyNumberFormat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vertical="center" shrinkToFit="1"/>
    </xf>
    <xf numFmtId="0" fontId="7" fillId="0" borderId="9" xfId="2" quotePrefix="1" applyNumberFormat="1" applyFont="1" applyFill="1" applyBorder="1" applyAlignment="1">
      <alignment vertical="center"/>
    </xf>
    <xf numFmtId="0" fontId="12" fillId="3" borderId="3" xfId="1" applyFont="1" applyFill="1" applyBorder="1" applyAlignment="1">
      <alignment horizontal="center" vertical="center" shrinkToFit="1"/>
    </xf>
    <xf numFmtId="0" fontId="12" fillId="3" borderId="2" xfId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16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horizontal="center" vertical="center" shrinkToFit="1"/>
    </xf>
    <xf numFmtId="0" fontId="12" fillId="3" borderId="19" xfId="2" applyFont="1" applyFill="1" applyBorder="1" applyAlignment="1">
      <alignment vertical="center"/>
    </xf>
    <xf numFmtId="181" fontId="7" fillId="2" borderId="0" xfId="1" applyNumberFormat="1" applyFont="1" applyFill="1" applyAlignment="1">
      <alignment vertical="center"/>
    </xf>
    <xf numFmtId="0" fontId="7" fillId="8" borderId="8" xfId="1" applyFont="1" applyFill="1" applyBorder="1" applyAlignment="1">
      <alignment horizontal="left" vertical="center"/>
    </xf>
    <xf numFmtId="0" fontId="7" fillId="9" borderId="8" xfId="1" applyFont="1" applyFill="1" applyBorder="1" applyAlignment="1">
      <alignment horizontal="left" vertical="center"/>
    </xf>
    <xf numFmtId="0" fontId="7" fillId="11" borderId="8" xfId="1" applyFont="1" applyFill="1" applyBorder="1" applyAlignment="1">
      <alignment horizontal="left" vertical="center"/>
    </xf>
    <xf numFmtId="0" fontId="7" fillId="6" borderId="8" xfId="1" applyFont="1" applyFill="1" applyBorder="1" applyAlignment="1">
      <alignment horizontal="left" vertical="center"/>
    </xf>
    <xf numFmtId="0" fontId="7" fillId="5" borderId="8" xfId="1" applyFont="1" applyFill="1" applyBorder="1" applyAlignment="1">
      <alignment horizontal="left" vertical="center"/>
    </xf>
    <xf numFmtId="0" fontId="7" fillId="12" borderId="8" xfId="1" applyFont="1" applyFill="1" applyBorder="1" applyAlignment="1">
      <alignment horizontal="left" vertical="center"/>
    </xf>
    <xf numFmtId="0" fontId="7" fillId="7" borderId="8" xfId="1" applyFont="1" applyFill="1" applyBorder="1" applyAlignment="1">
      <alignment horizontal="left" vertical="center"/>
    </xf>
    <xf numFmtId="0" fontId="21" fillId="10" borderId="8" xfId="1" applyFont="1" applyFill="1" applyBorder="1" applyAlignment="1">
      <alignment horizontal="left" vertical="center"/>
    </xf>
    <xf numFmtId="0" fontId="7" fillId="0" borderId="9" xfId="1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13" borderId="8" xfId="1" applyFont="1" applyFill="1" applyBorder="1" applyAlignment="1">
      <alignment horizontal="left" vertical="center"/>
    </xf>
    <xf numFmtId="0" fontId="7" fillId="0" borderId="9" xfId="1" quotePrefix="1" applyFont="1" applyFill="1" applyBorder="1" applyAlignment="1">
      <alignment horizontal="right" vertical="center"/>
    </xf>
    <xf numFmtId="179" fontId="0" fillId="0" borderId="0" xfId="0" applyNumberFormat="1"/>
    <xf numFmtId="179" fontId="7" fillId="0" borderId="10" xfId="1" applyNumberFormat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 wrapText="1"/>
    </xf>
    <xf numFmtId="0" fontId="7" fillId="14" borderId="8" xfId="1" applyFont="1" applyFill="1" applyBorder="1" applyAlignment="1">
      <alignment horizontal="left" vertical="center"/>
    </xf>
    <xf numFmtId="0" fontId="12" fillId="3" borderId="12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21" xfId="1" applyFont="1" applyFill="1" applyBorder="1" applyAlignment="1">
      <alignment horizontal="center" vertical="center" shrinkToFit="1"/>
    </xf>
    <xf numFmtId="0" fontId="12" fillId="3" borderId="24" xfId="1" applyFont="1" applyFill="1" applyBorder="1" applyAlignment="1">
      <alignment horizontal="center" vertical="center"/>
    </xf>
    <xf numFmtId="49" fontId="12" fillId="3" borderId="24" xfId="1" applyNumberFormat="1" applyFont="1" applyFill="1" applyBorder="1" applyAlignment="1">
      <alignment horizontal="center" vertical="center"/>
    </xf>
    <xf numFmtId="0" fontId="12" fillId="3" borderId="25" xfId="1" applyFont="1" applyFill="1" applyBorder="1" applyAlignment="1">
      <alignment horizontal="center" vertical="center" shrinkToFit="1"/>
    </xf>
    <xf numFmtId="0" fontId="9" fillId="4" borderId="26" xfId="1" applyFont="1" applyFill="1" applyBorder="1" applyAlignment="1">
      <alignment vertical="center"/>
    </xf>
    <xf numFmtId="0" fontId="7" fillId="0" borderId="26" xfId="1" applyNumberFormat="1" applyFont="1" applyFill="1" applyBorder="1" applyAlignment="1">
      <alignment vertical="center"/>
    </xf>
    <xf numFmtId="181" fontId="7" fillId="2" borderId="26" xfId="1" applyNumberFormat="1" applyFont="1" applyFill="1" applyBorder="1" applyAlignment="1">
      <alignment vertical="center"/>
    </xf>
    <xf numFmtId="0" fontId="7" fillId="0" borderId="26" xfId="2" quotePrefix="1" applyNumberFormat="1" applyFont="1" applyFill="1" applyBorder="1" applyAlignment="1">
      <alignment vertical="center"/>
    </xf>
    <xf numFmtId="0" fontId="22" fillId="0" borderId="9" xfId="2" quotePrefix="1" applyNumberFormat="1" applyFont="1" applyFill="1" applyBorder="1" applyAlignment="1">
      <alignment vertical="center"/>
    </xf>
    <xf numFmtId="0" fontId="12" fillId="3" borderId="12" xfId="1" applyFont="1" applyFill="1" applyBorder="1" applyAlignment="1">
      <alignment horizontal="center" vertical="center"/>
    </xf>
    <xf numFmtId="0" fontId="12" fillId="3" borderId="13" xfId="1" applyFont="1" applyFill="1" applyBorder="1" applyAlignment="1">
      <alignment horizontal="center" vertical="center"/>
    </xf>
    <xf numFmtId="0" fontId="12" fillId="3" borderId="14" xfId="1" applyFont="1" applyFill="1" applyBorder="1" applyAlignment="1">
      <alignment horizontal="center" vertical="center"/>
    </xf>
    <xf numFmtId="0" fontId="12" fillId="3" borderId="15" xfId="1" applyFont="1" applyFill="1" applyBorder="1" applyAlignment="1">
      <alignment horizontal="center" vertical="center"/>
    </xf>
    <xf numFmtId="0" fontId="12" fillId="3" borderId="22" xfId="2" applyFont="1" applyFill="1" applyBorder="1" applyAlignment="1">
      <alignment horizontal="center" vertical="center"/>
    </xf>
    <xf numFmtId="0" fontId="12" fillId="3" borderId="27" xfId="2" applyFont="1" applyFill="1" applyBorder="1" applyAlignment="1">
      <alignment horizontal="center" vertical="center"/>
    </xf>
    <xf numFmtId="0" fontId="7" fillId="3" borderId="23" xfId="2" applyFont="1" applyFill="1" applyBorder="1" applyAlignment="1">
      <alignment horizontal="center" vertical="center"/>
    </xf>
    <xf numFmtId="0" fontId="12" fillId="3" borderId="17" xfId="1" applyFont="1" applyFill="1" applyBorder="1" applyAlignment="1">
      <alignment horizontal="center" vertical="center" wrapText="1"/>
    </xf>
  </cellXfs>
  <cellStyles count="18">
    <cellStyle name="パーセント 2" xfId="4" xr:uid="{00000000-0005-0000-0000-000000000000}"/>
    <cellStyle name="ハイパーリンク 2" xfId="8" xr:uid="{00000000-0005-0000-0000-000001000000}"/>
    <cellStyle name="ハイパーリンク 3" xfId="12" xr:uid="{00000000-0005-0000-0000-000002000000}"/>
    <cellStyle name="ハイパーリンク 4" xfId="17" xr:uid="{00000000-0005-0000-0000-000003000000}"/>
    <cellStyle name="標準" xfId="0" builtinId="0"/>
    <cellStyle name="標準 2" xfId="3" xr:uid="{00000000-0005-0000-0000-000005000000}"/>
    <cellStyle name="標準 2 2" xfId="6" xr:uid="{00000000-0005-0000-0000-000006000000}"/>
    <cellStyle name="標準 2 2 2" xfId="10" xr:uid="{00000000-0005-0000-0000-000007000000}"/>
    <cellStyle name="標準 2 2 3" xfId="14" xr:uid="{00000000-0005-0000-0000-000008000000}"/>
    <cellStyle name="標準 2 3" xfId="16" xr:uid="{00000000-0005-0000-0000-000009000000}"/>
    <cellStyle name="標準 3" xfId="5" xr:uid="{00000000-0005-0000-0000-00000A000000}"/>
    <cellStyle name="標準 3 2" xfId="7" xr:uid="{00000000-0005-0000-0000-00000B000000}"/>
    <cellStyle name="標準 4" xfId="9" xr:uid="{00000000-0005-0000-0000-00000C000000}"/>
    <cellStyle name="標準 5" xfId="11" xr:uid="{00000000-0005-0000-0000-00000D000000}"/>
    <cellStyle name="標準 6" xfId="13" xr:uid="{00000000-0005-0000-0000-00000E000000}"/>
    <cellStyle name="標準 7" xfId="15" xr:uid="{00000000-0005-0000-0000-00000F000000}"/>
    <cellStyle name="標準_~2354824" xfId="1" xr:uid="{00000000-0005-0000-0000-000010000000}"/>
    <cellStyle name="標準_WBS_form" xfId="2" xr:uid="{00000000-0005-0000-0000-000011000000}"/>
  </cellStyles>
  <dxfs count="212">
    <dxf>
      <fill>
        <patternFill>
          <bgColor theme="0" tint="-0.24994659260841701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ont>
        <color rgb="FF66FFFF"/>
      </font>
      <fill>
        <patternFill>
          <bgColor rgb="FF66FFFF"/>
        </patternFill>
      </fill>
    </dxf>
    <dxf>
      <font>
        <color rgb="FFFF99FF"/>
      </font>
      <fill>
        <patternFill>
          <bgColor rgb="FFFF99FF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99FF"/>
      <color rgb="FF66FF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ILE2\008_&#39135;&#26009;ERP$\DOCUME~1\SHIGER~1.TOU\LOCALS~1\Temp\~005816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88\START\05_Project\Restore\CS\Products\GenesisProject\Projects\&#26481;&#20140;&#12460;&#12473;\IFRS&#23550;&#24540;&#12503;&#12525;&#12472;&#12455;&#12463;&#12488;\99_Work\shibata\D11_&#12304;DIVA&#12305;&#12510;&#12473;&#12479;&#35373;&#23450;&#12471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ｻ時"/>
      <sheetName val="稼働"/>
      <sheetName val="稼表"/>
      <sheetName val="業ﾃﾞﾀ"/>
      <sheetName val="INPUTm"/>
      <sheetName val="ｵﾝ合計"/>
    </sheetNames>
    <sheetDataSet>
      <sheetData sheetId="0" refreshError="1">
        <row r="57">
          <cell r="D57" t="str">
            <v>98/12</v>
          </cell>
          <cell r="E57" t="str">
            <v>99/1</v>
          </cell>
          <cell r="F57">
            <v>2</v>
          </cell>
          <cell r="G57">
            <v>3</v>
          </cell>
          <cell r="H57">
            <v>4</v>
          </cell>
          <cell r="I57">
            <v>5</v>
          </cell>
          <cell r="J57">
            <v>6</v>
          </cell>
          <cell r="K57">
            <v>7</v>
          </cell>
          <cell r="L57">
            <v>8</v>
          </cell>
          <cell r="M57">
            <v>9</v>
          </cell>
          <cell r="N57">
            <v>10</v>
          </cell>
          <cell r="O57">
            <v>11</v>
          </cell>
          <cell r="P57">
            <v>12</v>
          </cell>
        </row>
        <row r="60">
          <cell r="D60">
            <v>199.5</v>
          </cell>
          <cell r="E60">
            <v>199.5</v>
          </cell>
          <cell r="F60">
            <v>180.5</v>
          </cell>
          <cell r="G60">
            <v>209</v>
          </cell>
          <cell r="H60">
            <v>199.5</v>
          </cell>
          <cell r="I60">
            <v>199.5</v>
          </cell>
          <cell r="J60">
            <v>209</v>
          </cell>
          <cell r="K60">
            <v>199.5</v>
          </cell>
          <cell r="L60">
            <v>209</v>
          </cell>
          <cell r="M60">
            <v>190</v>
          </cell>
          <cell r="N60">
            <v>190</v>
          </cell>
          <cell r="O60">
            <v>190</v>
          </cell>
          <cell r="P60">
            <v>199.5</v>
          </cell>
        </row>
        <row r="61">
          <cell r="D61">
            <v>247.1</v>
          </cell>
          <cell r="E61">
            <v>266.2</v>
          </cell>
          <cell r="F61">
            <v>231.73</v>
          </cell>
          <cell r="G61">
            <v>216.58</v>
          </cell>
          <cell r="H61">
            <v>254.53</v>
          </cell>
          <cell r="I61">
            <v>238.5</v>
          </cell>
          <cell r="J61">
            <v>259.43</v>
          </cell>
          <cell r="K61">
            <v>241.28</v>
          </cell>
          <cell r="L61">
            <v>243.43</v>
          </cell>
          <cell r="M61">
            <v>237.5</v>
          </cell>
          <cell r="N61">
            <v>244.12</v>
          </cell>
          <cell r="O61">
            <v>240.5</v>
          </cell>
        </row>
        <row r="62">
          <cell r="D62">
            <v>19.8</v>
          </cell>
          <cell r="E62">
            <v>34.1</v>
          </cell>
          <cell r="F62">
            <v>20.67</v>
          </cell>
          <cell r="G62">
            <v>14.48</v>
          </cell>
          <cell r="H62">
            <v>21.35</v>
          </cell>
          <cell r="I62">
            <v>18.100000000000001</v>
          </cell>
          <cell r="J62">
            <v>16.100000000000001</v>
          </cell>
          <cell r="K62">
            <v>10.32</v>
          </cell>
          <cell r="L62">
            <v>10.88</v>
          </cell>
          <cell r="M62">
            <v>17.95</v>
          </cell>
          <cell r="N62">
            <v>19.95</v>
          </cell>
          <cell r="O62">
            <v>20.05</v>
          </cell>
          <cell r="P62">
            <v>27.266666666666676</v>
          </cell>
        </row>
      </sheetData>
      <sheetData sheetId="1" refreshError="1">
        <row r="36">
          <cell r="C36">
            <v>525.59</v>
          </cell>
          <cell r="D36">
            <v>576.25</v>
          </cell>
          <cell r="E36">
            <v>546.16</v>
          </cell>
          <cell r="F36">
            <v>604.20000000000005</v>
          </cell>
          <cell r="G36">
            <v>576.09</v>
          </cell>
          <cell r="H36">
            <v>575.9</v>
          </cell>
          <cell r="I36">
            <v>554.75</v>
          </cell>
          <cell r="J36">
            <v>560.72</v>
          </cell>
          <cell r="K36">
            <v>574.63</v>
          </cell>
          <cell r="L36">
            <v>574.5</v>
          </cell>
          <cell r="M36">
            <v>545.34</v>
          </cell>
          <cell r="N36">
            <v>525.41</v>
          </cell>
          <cell r="O36">
            <v>536.34</v>
          </cell>
        </row>
        <row r="37">
          <cell r="C37">
            <v>526.74</v>
          </cell>
          <cell r="D37">
            <v>576.25</v>
          </cell>
          <cell r="E37">
            <v>546.16</v>
          </cell>
          <cell r="F37">
            <v>611.47</v>
          </cell>
          <cell r="G37">
            <v>598</v>
          </cell>
          <cell r="H37">
            <v>580.67999999999995</v>
          </cell>
          <cell r="I37">
            <v>573.52</v>
          </cell>
          <cell r="J37">
            <v>567.58000000000004</v>
          </cell>
          <cell r="K37">
            <v>581.64</v>
          </cell>
          <cell r="L37">
            <v>578.13</v>
          </cell>
          <cell r="M37">
            <v>555.16999999999996</v>
          </cell>
          <cell r="N37">
            <v>562.27</v>
          </cell>
          <cell r="O37">
            <v>550.62</v>
          </cell>
        </row>
      </sheetData>
      <sheetData sheetId="2" refreshError="1"/>
      <sheetData sheetId="3" refreshError="1">
        <row r="41">
          <cell r="C41">
            <v>1749947</v>
          </cell>
          <cell r="D41">
            <v>1630354</v>
          </cell>
          <cell r="E41">
            <v>1458602</v>
          </cell>
          <cell r="F41">
            <v>1682322</v>
          </cell>
          <cell r="G41">
            <v>1692906</v>
          </cell>
          <cell r="H41">
            <v>1696805</v>
          </cell>
          <cell r="I41">
            <v>1612549</v>
          </cell>
          <cell r="J41">
            <v>1701026</v>
          </cell>
          <cell r="K41">
            <v>1810460</v>
          </cell>
          <cell r="L41">
            <v>1570093</v>
          </cell>
          <cell r="M41">
            <v>1807575</v>
          </cell>
          <cell r="N41">
            <v>1573106</v>
          </cell>
        </row>
        <row r="42">
          <cell r="C42">
            <v>760105</v>
          </cell>
          <cell r="D42">
            <v>705115</v>
          </cell>
          <cell r="E42">
            <v>640853</v>
          </cell>
          <cell r="F42">
            <v>728738</v>
          </cell>
          <cell r="G42">
            <v>709255</v>
          </cell>
          <cell r="H42">
            <v>707154</v>
          </cell>
          <cell r="I42">
            <v>728253</v>
          </cell>
          <cell r="J42">
            <v>770735</v>
          </cell>
          <cell r="K42">
            <v>811697</v>
          </cell>
          <cell r="L42">
            <v>768845</v>
          </cell>
          <cell r="M42">
            <v>786215</v>
          </cell>
          <cell r="N42">
            <v>769365</v>
          </cell>
        </row>
        <row r="43">
          <cell r="C43">
            <v>98009</v>
          </cell>
          <cell r="D43">
            <v>96591</v>
          </cell>
          <cell r="E43">
            <v>85659</v>
          </cell>
          <cell r="F43">
            <v>97504</v>
          </cell>
          <cell r="G43">
            <v>95226</v>
          </cell>
          <cell r="H43">
            <v>98446</v>
          </cell>
          <cell r="I43">
            <v>94950</v>
          </cell>
          <cell r="J43">
            <v>96738</v>
          </cell>
          <cell r="K43">
            <v>100773</v>
          </cell>
          <cell r="L43">
            <v>96861</v>
          </cell>
          <cell r="M43">
            <v>101848</v>
          </cell>
          <cell r="N43">
            <v>93393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ﾏｽﾀ設定方針案"/>
      <sheetName val="印刷不要→"/>
      <sheetName val="会計基準"/>
      <sheetName val="システム設定"/>
      <sheetName val="投資資本勘定科目"/>
      <sheetName val="増減種別"/>
      <sheetName val="勘定科目マスタ"/>
      <sheetName val="（参考）OCI仕訳イメージ"/>
      <sheetName val="CF項目"/>
      <sheetName val="株主資本項目"/>
      <sheetName val="開示項目マスタ"/>
      <sheetName val="報告項目マスタ"/>
      <sheetName val="グループマスタ（セグメント報告項目）"/>
      <sheetName val="グループマスタ（勘定科目マスタ）"/>
      <sheetName val="データ種別"/>
      <sheetName val="取得単位ﾏｽﾀ"/>
      <sheetName val="ワールド"/>
      <sheetName val="決算期ﾏｽﾀ"/>
      <sheetName val="プロジェクト"/>
      <sheetName val="関連ﾌﾟﾛｼﾞｪｸﾄﾊﾟﾀｰﾝ"/>
      <sheetName val="取得単位ﾊﾟﾀｰﾝ"/>
      <sheetName val="集計プロジェクト"/>
      <sheetName val="明細ﾌﾟﾛｼﾞｪｸﾄﾊﾟﾀｰﾝ"/>
      <sheetName val="仕訳種別（組替用）"/>
      <sheetName val="仕訳種別"/>
      <sheetName val="処理基準グループ"/>
      <sheetName val="純額処理パターン"/>
      <sheetName val="Sheet1"/>
    </sheetNames>
    <sheetDataSet>
      <sheetData sheetId="0">
        <row r="2">
          <cell r="A2" t="str">
            <v>全面時価評価法</v>
          </cell>
          <cell r="B2" t="str">
            <v>原則法</v>
          </cell>
          <cell r="C2" t="str">
            <v>四捨五入</v>
          </cell>
          <cell r="D2" t="str">
            <v>控除しない</v>
          </cell>
          <cell r="E2" t="str">
            <v>現行様式</v>
          </cell>
          <cell r="G2" t="str">
            <v>売却側税率</v>
          </cell>
          <cell r="H2" t="str">
            <v>作成しない</v>
          </cell>
          <cell r="I2" t="str">
            <v>非償却</v>
          </cell>
          <cell r="J2" t="str">
            <v>売却会社負担方式</v>
          </cell>
          <cell r="K2" t="str">
            <v>カレントレート法</v>
          </cell>
        </row>
        <row r="3">
          <cell r="A3" t="str">
            <v>部分時価評価法</v>
          </cell>
          <cell r="B3" t="str">
            <v>簡便法</v>
          </cell>
          <cell r="C3" t="str">
            <v>切り捨て</v>
          </cell>
          <cell r="D3" t="str">
            <v>控除する</v>
          </cell>
          <cell r="E3" t="str">
            <v>セクションカテゴリー様式</v>
          </cell>
          <cell r="G3" t="str">
            <v>購入側税率</v>
          </cell>
          <cell r="H3" t="str">
            <v>作成する</v>
          </cell>
          <cell r="I3" t="str">
            <v>償却</v>
          </cell>
          <cell r="J3" t="str">
            <v>売却会社+償却購入側負担方式</v>
          </cell>
          <cell r="K3" t="str">
            <v>決算日レート法</v>
          </cell>
        </row>
        <row r="4">
          <cell r="J4" t="str">
            <v>売却会社+税効果購入側負担方式</v>
          </cell>
        </row>
        <row r="5">
          <cell r="J5" t="str">
            <v>購入会社負担方式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3489.499404166665" backgroundQuery="1" createdVersion="6" refreshedVersion="6" minRefreshableVersion="3" recordCount="0" supportSubquery="1" supportAdvancedDrill="1" xr:uid="{00000000-000A-0000-FFFF-FFFF00000000}">
  <cacheSource type="external" connectionId="1"/>
  <cacheFields count="12">
    <cacheField name="[範囲].[大項目].[大項目]" caption="大項目" numFmtId="0" level="1">
      <sharedItems count="2">
        <s v="機能1"/>
        <s v="不在"/>
      </sharedItems>
    </cacheField>
    <cacheField name="[範囲].[担当].[担当]" caption="担当" numFmtId="0" hierarchy="6" level="1">
      <sharedItems containsSemiMixedTypes="0" containsNonDate="0" containsString="0"/>
    </cacheField>
    <cacheField name="[範囲].[率].[率]" caption="率" numFmtId="0" hierarchy="15" level="1">
      <sharedItems containsSemiMixedTypes="0" containsNonDate="0" containsString="0"/>
    </cacheField>
    <cacheField name="[範囲].[開始日 2].[開始日 2]" caption="開始日 2" numFmtId="0" hierarchy="13" level="1">
      <sharedItems containsSemiMixedTypes="0" containsNonDate="0" containsString="0"/>
    </cacheField>
    <cacheField name="[範囲].[終了日 2].[終了日 2]" caption="終了日 2" numFmtId="0" hierarchy="14" level="1">
      <sharedItems containsSemiMixedTypes="0" containsNonDate="0" containsString="0"/>
    </cacheField>
    <cacheField name="[範囲].[状況].[状況]" caption="状況" numFmtId="0" hierarchy="16" level="1">
      <sharedItems containsSemiMixedTypes="0" containsNonDate="0" containsString="0"/>
    </cacheField>
    <cacheField name="[Measures].[合計 / (時間)]" caption="合計 / (時間)" numFmtId="0" hierarchy="24" level="32767"/>
    <cacheField name="[Measures].[合計 / (時間) 2]" caption="合計 / (時間) 2" numFmtId="0" hierarchy="25" level="32767"/>
    <cacheField name="[Measures].[最小値 / 開始日]" caption="最小値 / 開始日" numFmtId="0" hierarchy="26" level="32767"/>
    <cacheField name="[Measures].[最大値 / 終了日]" caption="最大値 / 終了日" numFmtId="0" hierarchy="27" level="32767"/>
    <cacheField name="[Measures].[最小値 / 開始日 2]" caption="最小値 / 開始日 2" numFmtId="0" hierarchy="28" level="32767"/>
    <cacheField name="[Measures].[最大値 / 終了日 2]" caption="最大値 / 終了日 2" numFmtId="0" hierarchy="29" level="32767"/>
  </cacheFields>
  <cacheHierarchies count="30">
    <cacheHierarchy uniqueName="[範囲].[大項目]" caption="大項目" attribute="1" defaultMemberUniqueName="[範囲].[大項目].[All]" allUniqueName="[範囲].[大項目].[All]" dimensionUniqueName="[範囲]" displayFolder="" count="2" memberValueDatatype="130" unbalanced="0">
      <fieldsUsage count="2">
        <fieldUsage x="-1"/>
        <fieldUsage x="0"/>
      </fieldsUsage>
    </cacheHierarchy>
    <cacheHierarchy uniqueName="[範囲].[中項目]" caption="中項目" attribute="1" defaultMemberUniqueName="[範囲].[中項目].[All]" allUniqueName="[範囲].[中項目].[All]" dimensionUniqueName="[範囲]" displayFolder="" count="0" memberValueDatatype="130" unbalanced="0"/>
    <cacheHierarchy uniqueName="[範囲].[小項目]" caption="小項目" attribute="1" defaultMemberUniqueName="[範囲].[小項目].[All]" allUniqueName="[範囲].[小項目].[All]" dimensionUniqueName="[範囲]" displayFolder="" count="0" memberValueDatatype="130" unbalanced="0"/>
    <cacheHierarchy uniqueName="[範囲].[ﾁｹｯﾄ 番号]" caption="ﾁｹｯﾄ 番号" attribute="1" defaultMemberUniqueName="[範囲].[ﾁｹｯﾄ 番号].[All]" allUniqueName="[範囲].[ﾁｹｯﾄ 番号].[All]" dimensionUniqueName="[範囲]" displayFolder="" count="0" memberValueDatatype="130" unbalanced="0"/>
    <cacheHierarchy uniqueName="[範囲].[成果物]" caption="成果物" attribute="1" defaultMemberUniqueName="[範囲].[成果物].[All]" allUniqueName="[範囲].[成果物].[All]" dimensionUniqueName="[範囲]" displayFolder="" count="0" memberValueDatatype="130" unbalanced="0"/>
    <cacheHierarchy uniqueName="[範囲].[バージョン]" caption="バージョン" attribute="1" defaultMemberUniqueName="[範囲].[バージョン].[All]" allUniqueName="[範囲].[バージョン].[All]" dimensionUniqueName="[範囲]" displayFolder="" count="0" memberValueDatatype="130" unbalanced="0"/>
    <cacheHierarchy uniqueName="[範囲].[担当]" caption="担当" attribute="1" defaultMemberUniqueName="[範囲].[担当].[All]" allUniqueName="[範囲].[担当].[All]" dimensionUniqueName="[範囲]" displayFolder="" count="2" memberValueDatatype="130" unbalanced="0">
      <fieldsUsage count="2">
        <fieldUsage x="-1"/>
        <fieldUsage x="1"/>
      </fieldsUsage>
    </cacheHierarchy>
    <cacheHierarchy uniqueName="[範囲].[フォロー]" caption="フォロー" attribute="1" defaultMemberUniqueName="[範囲].[フォロー].[All]" allUniqueName="[範囲].[フォロー].[All]" dimensionUniqueName="[範囲]" displayFolder="" count="0" memberValueDatatype="130" unbalanced="0"/>
    <cacheHierarchy uniqueName="[範囲].[検索]" caption="検索" attribute="1" defaultMemberUniqueName="[範囲].[検索].[All]" allUniqueName="[範囲].[検索].[All]" dimensionUniqueName="[範囲]" displayFolder="" count="0" memberValueDatatype="130" unbalanced="0"/>
    <cacheHierarchy uniqueName="[範囲].[(時間)]" caption="(時間)" attribute="1" defaultMemberUniqueName="[範囲].[(時間)].[All]" allUniqueName="[範囲].[(時間)].[All]" dimensionUniqueName="[範囲]" displayFolder="" count="0" memberValueDatatype="20" unbalanced="0"/>
    <cacheHierarchy uniqueName="[範囲].[開始日]" caption="開始日" attribute="1" time="1" defaultMemberUniqueName="[範囲].[開始日].[All]" allUniqueName="[範囲].[開始日].[All]" dimensionUniqueName="[範囲]" displayFolder="" count="0" memberValueDatatype="7" unbalanced="0"/>
    <cacheHierarchy uniqueName="[範囲].[終了日]" caption="終了日" attribute="1" time="1" defaultMemberUniqueName="[範囲].[終了日].[All]" allUniqueName="[範囲].[終了日].[All]" dimensionUniqueName="[範囲]" displayFolder="" count="0" memberValueDatatype="7" unbalanced="0"/>
    <cacheHierarchy uniqueName="[範囲].[(時間) 2]" caption="(時間) 2" attribute="1" defaultMemberUniqueName="[範囲].[(時間) 2].[All]" allUniqueName="[範囲].[(時間) 2].[All]" dimensionUniqueName="[範囲]" displayFolder="" count="0" memberValueDatatype="20" unbalanced="0"/>
    <cacheHierarchy uniqueName="[範囲].[開始日 2]" caption="開始日 2" attribute="1" time="1" defaultMemberUniqueName="[範囲].[開始日 2].[All]" allUniqueName="[範囲].[開始日 2].[All]" dimensionUniqueName="[範囲]" displayFolder="" count="2" memberValueDatatype="7" unbalanced="0">
      <fieldsUsage count="2">
        <fieldUsage x="-1"/>
        <fieldUsage x="3"/>
      </fieldsUsage>
    </cacheHierarchy>
    <cacheHierarchy uniqueName="[範囲].[終了日 2]" caption="終了日 2" attribute="1" time="1" defaultMemberUniqueName="[範囲].[終了日 2].[All]" allUniqueName="[範囲].[終了日 2].[All]" dimensionUniqueName="[範囲]" displayFolder="" count="2" memberValueDatatype="7" unbalanced="0">
      <fieldsUsage count="2">
        <fieldUsage x="-1"/>
        <fieldUsage x="4"/>
      </fieldsUsage>
    </cacheHierarchy>
    <cacheHierarchy uniqueName="[範囲].[率]" caption="率" attribute="1" defaultMemberUniqueName="[範囲].[率].[All]" allUniqueName="[範囲].[率].[All]" dimensionUniqueName="[範囲]" displayFolder="" count="2" memberValueDatatype="5" unbalanced="0">
      <fieldsUsage count="2">
        <fieldUsage x="-1"/>
        <fieldUsage x="2"/>
      </fieldsUsage>
    </cacheHierarchy>
    <cacheHierarchy uniqueName="[範囲].[状況]" caption="状況" attribute="1" defaultMemberUniqueName="[範囲].[状況].[All]" allUniqueName="[範囲].[状況].[All]" dimensionUniqueName="[範囲]" displayFolder="" count="2" memberValueDatatype="130" unbalanced="0">
      <fieldsUsage count="2">
        <fieldUsage x="-1"/>
        <fieldUsage x="5"/>
      </fieldsUsage>
    </cacheHierarchy>
    <cacheHierarchy uniqueName="[範囲].[備考]" caption="備考" attribute="1" defaultMemberUniqueName="[範囲].[備考].[All]" allUniqueName="[範囲].[備考].[All]" dimensionUniqueName="[範囲]" displayFolder="" count="0" memberValueDatatype="130" unbalanced="0"/>
    <cacheHierarchy uniqueName="[Measures].[__XL_Count 範囲]" caption="__XL_Count 範囲" measure="1" displayFolder="" measureGroup="範囲" count="0" hidden="1"/>
    <cacheHierarchy uniqueName="[Measures].[__No measures defined]" caption="__No measures defined" measure="1" displayFolder="" count="0" hidden="1"/>
    <cacheHierarchy uniqueName="[Measures].[カウント / 開始日]" caption="カウント / 開始日" measure="1" displayFolder="" measureGroup="範囲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カウント / 終了日]" caption="カウント / 終了日" measure="1" displayFolder="" measureGroup="範囲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カウント / 開始日 2]" caption="カウント / 開始日 2" measure="1" displayFolder="" measureGroup="範囲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カウント / 終了日 2]" caption="カウント / 終了日 2" measure="1" displayFolder="" measureGroup="範囲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合計 / (時間)]" caption="合計 / (時間)" measure="1" displayFolder="" measureGroup="範囲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合計 / (時間) 2]" caption="合計 / (時間) 2" measure="1" displayFolder="" measureGroup="範囲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最小値 / 開始日]" caption="最小値 / 開始日" measure="1" displayFolder="" measureGroup="範囲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最大値 / 終了日]" caption="最大値 / 終了日" measure="1" displayFolder="" measureGroup="範囲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最小値 / 開始日 2]" caption="最小値 / 開始日 2" measure="1" displayFolder="" measureGroup="範囲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最大値 / 終了日 2]" caption="最大値 / 終了日 2" measure="1" displayFolder="" measureGroup="範囲" count="0" oneField="1" hidden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2">
    <dimension measure="1" name="Measures" uniqueName="[Measures]" caption="Measures"/>
    <dimension name="範囲" uniqueName="[範囲]" caption="範囲"/>
  </dimensions>
  <measureGroups count="1">
    <measureGroup name="範囲" caption="範囲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ピボットテーブル2" cacheId="57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4:G7" firstHeaderRow="0" firstDataRow="1" firstDataCol="1" rowPageCount="2" colPageCount="1"/>
  <pivotFields count="12"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1" hier="6" name="[範囲].[担当].[All]" cap="All"/>
    <pageField fld="5" hier="16" name="[範囲].[状況].[All]" cap="All"/>
  </pageFields>
  <dataFields count="6">
    <dataField name="合計 / 予定工数(時間)" fld="6" baseField="0" baseItem="0"/>
    <dataField name="最小値 / 予定開始日" fld="8" subtotal="min" baseField="0" baseItem="0" numFmtId="179"/>
    <dataField name="最大値 / 予定終了日" fld="9" subtotal="max" baseField="0" baseItem="0" numFmtId="179"/>
    <dataField name="合計 / 実績工数(時間) " fld="7" baseField="0" baseItem="0"/>
    <dataField name="最小値 / 実績開始日" fld="10" subtotal="min" baseField="0" baseItem="0" numFmtId="179"/>
    <dataField name="最大値 / 実績終了日" fld="11" subtotal="max" baseField="0" baseItem="0" numFmtId="179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7" level="1">
        <member name="[範囲].[開始日 2].&amp;[1/9]"/>
        <member name="[範囲].[開始日 2].&amp;[1/11]"/>
        <member name="[範囲].[開始日 2].&amp;[1/15]"/>
        <member name="[範囲].[開始日 2].&amp;[1/16]"/>
        <member name="[範囲].[開始日 2].&amp;[1/17]"/>
        <member name="[範囲].[開始日 2].&amp;[1/18]"/>
        <member name="[範囲].[開始日 2].&amp;[1/20]"/>
      </members>
    </pivotHierarchy>
    <pivotHierarchy dragToData="1">
      <members count="7" level="1">
        <member name="[範囲].[終了日 2].&amp;[1/10]"/>
        <member name="[範囲].[終了日 2].&amp;[1/11]"/>
        <member name="[範囲].[終了日 2].&amp;[1/15]"/>
        <member name="[範囲].[終了日 2].&amp;[1/16]"/>
        <member name="[範囲].[終了日 2].&amp;[1/17]"/>
        <member name="[範囲].[終了日 2].&amp;[1/18]"/>
        <member name="[範囲].[終了日 2].&amp;[1/20]"/>
      </members>
    </pivotHierarchy>
    <pivotHierarchy multipleItemSelectionAllowed="1" dragToData="1">
      <members count="3" level="1">
        <member name="[範囲].[率].&amp;[2.5E-1]"/>
        <member name="[範囲].[率].&amp;[3.333333333333333E-1]"/>
        <member name="[範囲].[率].&amp;[9.090909090909091E-2]"/>
      </members>
    </pivotHierarchy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合計 / 予定工数(時間)"/>
    <pivotHierarchy dragToData="1" caption="合計 / 実績工数(時間) "/>
    <pivotHierarchy dragToData="1" caption="最小値 / 予定開始日"/>
    <pivotHierarchy dragToData="1" caption="最大値 / 予定終了日"/>
    <pivotHierarchy dragToData="1" caption="最小値 / 実績開始日"/>
    <pivotHierarchy dragToData="1" caption="最大値 / 実績終了日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WBS!$A$5:$Q$194">
        <x15:activeTabTopLevelEntity name="[範囲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/>
  </sheetPr>
  <dimension ref="A1:CB217"/>
  <sheetViews>
    <sheetView tabSelected="1" zoomScale="115" zoomScaleNormal="115" zoomScaleSheetLayoutView="85" workbookViewId="0">
      <pane xSplit="4" ySplit="5" topLeftCell="E6" activePane="bottomRight" state="frozen"/>
      <selection pane="topRight" activeCell="P1" sqref="P1"/>
      <selection pane="bottomLeft" activeCell="A6" sqref="A6"/>
      <selection pane="bottomRight" activeCell="E6" sqref="E6"/>
    </sheetView>
  </sheetViews>
  <sheetFormatPr defaultColWidth="8" defaultRowHeight="14.25" outlineLevelRow="1"/>
  <cols>
    <col min="1" max="1" width="14" style="1" bestFit="1" customWidth="1"/>
    <col min="2" max="2" width="9.25" style="1" customWidth="1"/>
    <col min="3" max="3" width="9.625" style="1" customWidth="1"/>
    <col min="4" max="4" width="5.375" style="1" customWidth="1"/>
    <col min="5" max="5" width="4.625" style="2" customWidth="1"/>
    <col min="6" max="6" width="10.875" style="2" customWidth="1"/>
    <col min="7" max="7" width="5.125" style="2" customWidth="1"/>
    <col min="8" max="8" width="7.75" style="3" customWidth="1"/>
    <col min="9" max="9" width="3.625" style="3" customWidth="1"/>
    <col min="10" max="10" width="6.25" style="2" customWidth="1"/>
    <col min="11" max="12" width="5.75" style="2" customWidth="1"/>
    <col min="13" max="13" width="6.25" style="2" customWidth="1"/>
    <col min="14" max="15" width="5.75" style="2" customWidth="1"/>
    <col min="16" max="16" width="5.75" style="2" hidden="1" customWidth="1"/>
    <col min="17" max="17" width="5.75" style="2" customWidth="1"/>
    <col min="18" max="18" width="20.625" style="2" customWidth="1"/>
    <col min="19" max="19" width="2.5" style="2" customWidth="1"/>
    <col min="20" max="20" width="2.25" style="2" customWidth="1"/>
    <col min="21" max="39" width="2.125" style="2" customWidth="1"/>
    <col min="40" max="40" width="2.125" style="2" customWidth="1" collapsed="1"/>
    <col min="41" max="79" width="2.125" style="2" customWidth="1"/>
    <col min="80" max="80" width="7.75" style="2" customWidth="1"/>
    <col min="81" max="84" width="2.125" style="2" customWidth="1"/>
    <col min="85" max="85" width="8" style="2" customWidth="1"/>
    <col min="86" max="16384" width="8" style="2"/>
  </cols>
  <sheetData>
    <row r="1" spans="1:78" ht="5.25" customHeight="1"/>
    <row r="2" spans="1:78" ht="5.25" customHeight="1">
      <c r="S2" s="45" t="s">
        <v>0</v>
      </c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 t="s">
        <v>99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4" t="s">
        <v>1</v>
      </c>
      <c r="BB2" s="3"/>
      <c r="BC2" s="3"/>
      <c r="BD2" s="3"/>
      <c r="BE2" s="3"/>
      <c r="BF2" s="3"/>
      <c r="BG2" s="3"/>
      <c r="BH2" s="3"/>
      <c r="BI2" s="3" t="s">
        <v>99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ht="5.25" customHeight="1" thickBot="1">
      <c r="S3" s="5" t="s">
        <v>2</v>
      </c>
      <c r="T3" s="6" t="str">
        <f t="shared" ref="T3:AY3" ca="1" si="0">IF(LEFT(NOW(),5)=LEFT(VALUE(T5),5),$S$4,"")</f>
        <v/>
      </c>
      <c r="U3" s="6" t="str">
        <f t="shared" ca="1" si="0"/>
        <v/>
      </c>
      <c r="V3" s="6" t="str">
        <f t="shared" ca="1" si="0"/>
        <v/>
      </c>
      <c r="W3" s="6" t="str">
        <f t="shared" ca="1" si="0"/>
        <v/>
      </c>
      <c r="X3" s="6" t="str">
        <f t="shared" ca="1" si="0"/>
        <v/>
      </c>
      <c r="Y3" s="6" t="str">
        <f t="shared" ca="1" si="0"/>
        <v/>
      </c>
      <c r="Z3" s="6" t="str">
        <f t="shared" ca="1" si="0"/>
        <v/>
      </c>
      <c r="AA3" s="6" t="str">
        <f t="shared" ca="1" si="0"/>
        <v/>
      </c>
      <c r="AB3" s="6" t="str">
        <f t="shared" ca="1" si="0"/>
        <v/>
      </c>
      <c r="AC3" s="6" t="str">
        <f t="shared" ca="1" si="0"/>
        <v/>
      </c>
      <c r="AD3" s="6" t="str">
        <f t="shared" ca="1" si="0"/>
        <v/>
      </c>
      <c r="AE3" s="6" t="str">
        <f t="shared" ca="1" si="0"/>
        <v/>
      </c>
      <c r="AF3" s="6" t="str">
        <f t="shared" ca="1" si="0"/>
        <v/>
      </c>
      <c r="AG3" s="6" t="str">
        <f t="shared" ca="1" si="0"/>
        <v/>
      </c>
      <c r="AH3" s="6" t="str">
        <f t="shared" ca="1" si="0"/>
        <v/>
      </c>
      <c r="AI3" s="6" t="str">
        <f t="shared" ca="1" si="0"/>
        <v/>
      </c>
      <c r="AJ3" s="6" t="str">
        <f t="shared" ca="1" si="0"/>
        <v/>
      </c>
      <c r="AK3" s="6" t="str">
        <f t="shared" ca="1" si="0"/>
        <v/>
      </c>
      <c r="AL3" s="6" t="str">
        <f t="shared" ca="1" si="0"/>
        <v/>
      </c>
      <c r="AM3" s="6" t="str">
        <f t="shared" ca="1" si="0"/>
        <v/>
      </c>
      <c r="AN3" s="6" t="str">
        <f t="shared" ca="1" si="0"/>
        <v/>
      </c>
      <c r="AO3" s="6" t="str">
        <f t="shared" ca="1" si="0"/>
        <v/>
      </c>
      <c r="AP3" s="6" t="str">
        <f t="shared" ca="1" si="0"/>
        <v/>
      </c>
      <c r="AQ3" s="6" t="str">
        <f t="shared" ca="1" si="0"/>
        <v>★</v>
      </c>
      <c r="AR3" s="6" t="str">
        <f t="shared" ca="1" si="0"/>
        <v/>
      </c>
      <c r="AS3" s="6" t="str">
        <f t="shared" ca="1" si="0"/>
        <v/>
      </c>
      <c r="AT3" s="6" t="str">
        <f t="shared" ca="1" si="0"/>
        <v/>
      </c>
      <c r="AU3" s="6" t="str">
        <f t="shared" ca="1" si="0"/>
        <v/>
      </c>
      <c r="AV3" s="6" t="str">
        <f t="shared" ca="1" si="0"/>
        <v/>
      </c>
      <c r="AW3" s="6" t="str">
        <f t="shared" ca="1" si="0"/>
        <v/>
      </c>
      <c r="AX3" s="6" t="str">
        <f t="shared" ca="1" si="0"/>
        <v/>
      </c>
      <c r="AY3" s="6" t="str">
        <f t="shared" ca="1" si="0"/>
        <v/>
      </c>
      <c r="AZ3" s="6" t="str">
        <f t="shared" ref="AZ3:BZ3" ca="1" si="1">IF(LEFT(NOW(),5)=LEFT(VALUE(AZ5),5),$S$4,"")</f>
        <v/>
      </c>
      <c r="BA3" s="6" t="str">
        <f t="shared" ca="1" si="1"/>
        <v/>
      </c>
      <c r="BB3" s="6" t="str">
        <f t="shared" ca="1" si="1"/>
        <v/>
      </c>
      <c r="BC3" s="6" t="str">
        <f t="shared" ca="1" si="1"/>
        <v/>
      </c>
      <c r="BD3" s="6" t="str">
        <f t="shared" ca="1" si="1"/>
        <v/>
      </c>
      <c r="BE3" s="6" t="str">
        <f t="shared" ca="1" si="1"/>
        <v/>
      </c>
      <c r="BF3" s="6" t="str">
        <f t="shared" ca="1" si="1"/>
        <v/>
      </c>
      <c r="BG3" s="6" t="str">
        <f t="shared" ca="1" si="1"/>
        <v/>
      </c>
      <c r="BH3" s="6" t="str">
        <f t="shared" ca="1" si="1"/>
        <v/>
      </c>
      <c r="BI3" s="6" t="str">
        <f t="shared" ca="1" si="1"/>
        <v/>
      </c>
      <c r="BJ3" s="6" t="str">
        <f t="shared" ca="1" si="1"/>
        <v/>
      </c>
      <c r="BK3" s="6" t="str">
        <f t="shared" ca="1" si="1"/>
        <v/>
      </c>
      <c r="BL3" s="6" t="str">
        <f t="shared" ca="1" si="1"/>
        <v/>
      </c>
      <c r="BM3" s="6" t="str">
        <f t="shared" ca="1" si="1"/>
        <v/>
      </c>
      <c r="BN3" s="6" t="str">
        <f t="shared" ca="1" si="1"/>
        <v/>
      </c>
      <c r="BO3" s="6" t="str">
        <f t="shared" ca="1" si="1"/>
        <v/>
      </c>
      <c r="BP3" s="6" t="str">
        <f t="shared" ca="1" si="1"/>
        <v/>
      </c>
      <c r="BQ3" s="6" t="str">
        <f t="shared" ca="1" si="1"/>
        <v/>
      </c>
      <c r="BR3" s="6" t="str">
        <f t="shared" ca="1" si="1"/>
        <v/>
      </c>
      <c r="BS3" s="6" t="str">
        <f t="shared" ca="1" si="1"/>
        <v/>
      </c>
      <c r="BT3" s="6" t="str">
        <f t="shared" ca="1" si="1"/>
        <v/>
      </c>
      <c r="BU3" s="6" t="str">
        <f t="shared" ca="1" si="1"/>
        <v/>
      </c>
      <c r="BV3" s="6" t="str">
        <f t="shared" ca="1" si="1"/>
        <v/>
      </c>
      <c r="BW3" s="6" t="str">
        <f t="shared" ca="1" si="1"/>
        <v/>
      </c>
      <c r="BX3" s="6" t="str">
        <f t="shared" ca="1" si="1"/>
        <v/>
      </c>
      <c r="BY3" s="6" t="str">
        <f t="shared" ca="1" si="1"/>
        <v/>
      </c>
      <c r="BZ3" s="6" t="str">
        <f t="shared" ca="1" si="1"/>
        <v/>
      </c>
    </row>
    <row r="4" spans="1:78" ht="15" customHeight="1" thickTop="1">
      <c r="A4" s="60"/>
      <c r="B4" s="60"/>
      <c r="C4" s="60"/>
      <c r="D4" s="61"/>
      <c r="E4" s="49"/>
      <c r="F4" s="49"/>
      <c r="G4" s="62" t="s">
        <v>3</v>
      </c>
      <c r="H4" s="63"/>
      <c r="I4" s="64"/>
      <c r="J4" s="23" t="s">
        <v>149</v>
      </c>
      <c r="K4" s="47" t="s">
        <v>4</v>
      </c>
      <c r="L4" s="48"/>
      <c r="M4" s="23" t="s">
        <v>151</v>
      </c>
      <c r="N4" s="58" t="s">
        <v>5</v>
      </c>
      <c r="O4" s="59"/>
      <c r="P4" s="23" t="s">
        <v>6</v>
      </c>
      <c r="Q4" s="23" t="s">
        <v>7</v>
      </c>
      <c r="R4" s="22"/>
      <c r="S4" s="7" t="s">
        <v>8</v>
      </c>
      <c r="T4" s="8" t="str">
        <f>MONTH(T5)&amp;"月"</f>
        <v>1月</v>
      </c>
      <c r="U4" s="8" t="str">
        <f t="shared" ref="U4:BZ4" si="2">IF(DAY(U5)=1,MONTH(U5)&amp;"月",IF(WEEKDAY(U5)=2,MONTH(U5),""))</f>
        <v/>
      </c>
      <c r="V4" s="8" t="str">
        <f t="shared" si="2"/>
        <v/>
      </c>
      <c r="W4" s="8" t="str">
        <f t="shared" si="2"/>
        <v/>
      </c>
      <c r="X4" s="8" t="str">
        <f t="shared" si="2"/>
        <v/>
      </c>
      <c r="Y4" s="8" t="str">
        <f t="shared" si="2"/>
        <v/>
      </c>
      <c r="Z4" s="8">
        <f t="shared" si="2"/>
        <v>1</v>
      </c>
      <c r="AA4" s="8" t="str">
        <f>IF(DAY(AA5)=1,MONTH(AA5)&amp;"月",IF(WEEKDAY(AA5)=2,MONTH(AA5),""))</f>
        <v/>
      </c>
      <c r="AB4" s="8" t="str">
        <f t="shared" si="2"/>
        <v/>
      </c>
      <c r="AC4" s="8" t="str">
        <f t="shared" si="2"/>
        <v/>
      </c>
      <c r="AD4" s="8" t="str">
        <f t="shared" si="2"/>
        <v/>
      </c>
      <c r="AE4" s="8" t="str">
        <f t="shared" si="2"/>
        <v/>
      </c>
      <c r="AF4" s="8" t="str">
        <f t="shared" si="2"/>
        <v/>
      </c>
      <c r="AG4" s="8">
        <f t="shared" si="2"/>
        <v>1</v>
      </c>
      <c r="AH4" s="8" t="str">
        <f t="shared" si="2"/>
        <v/>
      </c>
      <c r="AI4" s="8" t="str">
        <f t="shared" si="2"/>
        <v/>
      </c>
      <c r="AJ4" s="8" t="str">
        <f t="shared" si="2"/>
        <v/>
      </c>
      <c r="AK4" s="8" t="str">
        <f t="shared" si="2"/>
        <v/>
      </c>
      <c r="AL4" s="8" t="str">
        <f t="shared" si="2"/>
        <v/>
      </c>
      <c r="AM4" s="8" t="str">
        <f t="shared" si="2"/>
        <v/>
      </c>
      <c r="AN4" s="8">
        <f t="shared" si="2"/>
        <v>1</v>
      </c>
      <c r="AO4" s="8" t="str">
        <f t="shared" si="2"/>
        <v/>
      </c>
      <c r="AP4" s="8" t="str">
        <f t="shared" si="2"/>
        <v/>
      </c>
      <c r="AQ4" s="8" t="str">
        <f t="shared" si="2"/>
        <v/>
      </c>
      <c r="AR4" s="8" t="str">
        <f t="shared" si="2"/>
        <v/>
      </c>
      <c r="AS4" s="8" t="str">
        <f t="shared" si="2"/>
        <v/>
      </c>
      <c r="AT4" s="8" t="str">
        <f t="shared" si="2"/>
        <v/>
      </c>
      <c r="AU4" s="8">
        <f t="shared" si="2"/>
        <v>1</v>
      </c>
      <c r="AV4" s="8" t="str">
        <f t="shared" si="2"/>
        <v/>
      </c>
      <c r="AW4" s="8" t="str">
        <f t="shared" si="2"/>
        <v/>
      </c>
      <c r="AX4" s="8" t="str">
        <f t="shared" si="2"/>
        <v/>
      </c>
      <c r="AY4" s="8" t="str">
        <f t="shared" si="2"/>
        <v>2月</v>
      </c>
      <c r="AZ4" s="8" t="str">
        <f t="shared" si="2"/>
        <v/>
      </c>
      <c r="BA4" s="8" t="str">
        <f t="shared" si="2"/>
        <v/>
      </c>
      <c r="BB4" s="8">
        <f t="shared" si="2"/>
        <v>2</v>
      </c>
      <c r="BC4" s="8" t="str">
        <f t="shared" si="2"/>
        <v/>
      </c>
      <c r="BD4" s="8" t="str">
        <f t="shared" si="2"/>
        <v/>
      </c>
      <c r="BE4" s="8" t="str">
        <f t="shared" si="2"/>
        <v/>
      </c>
      <c r="BF4" s="8" t="str">
        <f t="shared" si="2"/>
        <v/>
      </c>
      <c r="BG4" s="8" t="str">
        <f t="shared" si="2"/>
        <v/>
      </c>
      <c r="BH4" s="8" t="str">
        <f t="shared" si="2"/>
        <v/>
      </c>
      <c r="BI4" s="8">
        <f t="shared" si="2"/>
        <v>2</v>
      </c>
      <c r="BJ4" s="8" t="str">
        <f t="shared" si="2"/>
        <v/>
      </c>
      <c r="BK4" s="8" t="str">
        <f t="shared" si="2"/>
        <v/>
      </c>
      <c r="BL4" s="8" t="str">
        <f t="shared" si="2"/>
        <v/>
      </c>
      <c r="BM4" s="8" t="str">
        <f t="shared" si="2"/>
        <v/>
      </c>
      <c r="BN4" s="8" t="str">
        <f t="shared" si="2"/>
        <v/>
      </c>
      <c r="BO4" s="8" t="str">
        <f t="shared" si="2"/>
        <v/>
      </c>
      <c r="BP4" s="8">
        <f t="shared" si="2"/>
        <v>2</v>
      </c>
      <c r="BQ4" s="8" t="str">
        <f t="shared" si="2"/>
        <v/>
      </c>
      <c r="BR4" s="8" t="str">
        <f t="shared" si="2"/>
        <v/>
      </c>
      <c r="BS4" s="8" t="str">
        <f t="shared" si="2"/>
        <v/>
      </c>
      <c r="BT4" s="8" t="str">
        <f t="shared" si="2"/>
        <v/>
      </c>
      <c r="BU4" s="8" t="str">
        <f t="shared" si="2"/>
        <v/>
      </c>
      <c r="BV4" s="8" t="str">
        <f t="shared" si="2"/>
        <v/>
      </c>
      <c r="BW4" s="8">
        <f t="shared" si="2"/>
        <v>2</v>
      </c>
      <c r="BX4" s="8" t="str">
        <f t="shared" si="2"/>
        <v/>
      </c>
      <c r="BY4" s="8" t="str">
        <f t="shared" si="2"/>
        <v/>
      </c>
      <c r="BZ4" s="8" t="str">
        <f t="shared" si="2"/>
        <v/>
      </c>
    </row>
    <row r="5" spans="1:78" ht="31.5" customHeight="1">
      <c r="A5" s="25" t="s">
        <v>9</v>
      </c>
      <c r="B5" s="25" t="s">
        <v>10</v>
      </c>
      <c r="C5" s="25" t="s">
        <v>11</v>
      </c>
      <c r="D5" s="65" t="s">
        <v>119</v>
      </c>
      <c r="E5" s="26" t="s">
        <v>12</v>
      </c>
      <c r="F5" s="26" t="s">
        <v>13</v>
      </c>
      <c r="G5" s="27" t="s">
        <v>14</v>
      </c>
      <c r="H5" s="27" t="s">
        <v>15</v>
      </c>
      <c r="I5" s="27" t="s">
        <v>89</v>
      </c>
      <c r="J5" s="9" t="s">
        <v>150</v>
      </c>
      <c r="K5" s="50" t="s">
        <v>16</v>
      </c>
      <c r="L5" s="51" t="s">
        <v>17</v>
      </c>
      <c r="M5" s="9" t="s">
        <v>150</v>
      </c>
      <c r="N5" s="50" t="s">
        <v>16</v>
      </c>
      <c r="O5" s="50" t="s">
        <v>18</v>
      </c>
      <c r="P5" s="24" t="s">
        <v>19</v>
      </c>
      <c r="Q5" s="24" t="s">
        <v>20</v>
      </c>
      <c r="R5" s="52" t="s">
        <v>21</v>
      </c>
      <c r="S5" s="10"/>
      <c r="T5" s="11">
        <v>43466</v>
      </c>
      <c r="U5" s="11">
        <f>T5+1</f>
        <v>43467</v>
      </c>
      <c r="V5" s="11">
        <f>U5+1</f>
        <v>43468</v>
      </c>
      <c r="W5" s="11">
        <f t="shared" ref="W5:BZ5" si="3">V5+1</f>
        <v>43469</v>
      </c>
      <c r="X5" s="11">
        <f t="shared" si="3"/>
        <v>43470</v>
      </c>
      <c r="Y5" s="11">
        <f t="shared" si="3"/>
        <v>43471</v>
      </c>
      <c r="Z5" s="11">
        <f t="shared" si="3"/>
        <v>43472</v>
      </c>
      <c r="AA5" s="11">
        <f t="shared" si="3"/>
        <v>43473</v>
      </c>
      <c r="AB5" s="11">
        <f t="shared" si="3"/>
        <v>43474</v>
      </c>
      <c r="AC5" s="11">
        <f t="shared" si="3"/>
        <v>43475</v>
      </c>
      <c r="AD5" s="11">
        <f t="shared" si="3"/>
        <v>43476</v>
      </c>
      <c r="AE5" s="11">
        <f t="shared" si="3"/>
        <v>43477</v>
      </c>
      <c r="AF5" s="11">
        <f t="shared" si="3"/>
        <v>43478</v>
      </c>
      <c r="AG5" s="11">
        <f t="shared" si="3"/>
        <v>43479</v>
      </c>
      <c r="AH5" s="11">
        <f t="shared" si="3"/>
        <v>43480</v>
      </c>
      <c r="AI5" s="11">
        <f t="shared" si="3"/>
        <v>43481</v>
      </c>
      <c r="AJ5" s="11">
        <f t="shared" si="3"/>
        <v>43482</v>
      </c>
      <c r="AK5" s="11">
        <f t="shared" si="3"/>
        <v>43483</v>
      </c>
      <c r="AL5" s="11">
        <f t="shared" si="3"/>
        <v>43484</v>
      </c>
      <c r="AM5" s="11">
        <f t="shared" si="3"/>
        <v>43485</v>
      </c>
      <c r="AN5" s="11">
        <f t="shared" si="3"/>
        <v>43486</v>
      </c>
      <c r="AO5" s="11">
        <f t="shared" si="3"/>
        <v>43487</v>
      </c>
      <c r="AP5" s="11">
        <f t="shared" si="3"/>
        <v>43488</v>
      </c>
      <c r="AQ5" s="11">
        <f t="shared" si="3"/>
        <v>43489</v>
      </c>
      <c r="AR5" s="11">
        <f t="shared" si="3"/>
        <v>43490</v>
      </c>
      <c r="AS5" s="11">
        <f t="shared" si="3"/>
        <v>43491</v>
      </c>
      <c r="AT5" s="11">
        <f t="shared" si="3"/>
        <v>43492</v>
      </c>
      <c r="AU5" s="11">
        <f t="shared" si="3"/>
        <v>43493</v>
      </c>
      <c r="AV5" s="11">
        <f t="shared" si="3"/>
        <v>43494</v>
      </c>
      <c r="AW5" s="11">
        <f t="shared" si="3"/>
        <v>43495</v>
      </c>
      <c r="AX5" s="11">
        <f t="shared" si="3"/>
        <v>43496</v>
      </c>
      <c r="AY5" s="11">
        <f t="shared" si="3"/>
        <v>43497</v>
      </c>
      <c r="AZ5" s="11">
        <f t="shared" si="3"/>
        <v>43498</v>
      </c>
      <c r="BA5" s="11">
        <f t="shared" si="3"/>
        <v>43499</v>
      </c>
      <c r="BB5" s="11">
        <f t="shared" si="3"/>
        <v>43500</v>
      </c>
      <c r="BC5" s="11">
        <f>BB5+1</f>
        <v>43501</v>
      </c>
      <c r="BD5" s="11">
        <f t="shared" si="3"/>
        <v>43502</v>
      </c>
      <c r="BE5" s="11">
        <f t="shared" si="3"/>
        <v>43503</v>
      </c>
      <c r="BF5" s="11">
        <f t="shared" si="3"/>
        <v>43504</v>
      </c>
      <c r="BG5" s="11">
        <f t="shared" si="3"/>
        <v>43505</v>
      </c>
      <c r="BH5" s="11">
        <f t="shared" si="3"/>
        <v>43506</v>
      </c>
      <c r="BI5" s="11">
        <f t="shared" si="3"/>
        <v>43507</v>
      </c>
      <c r="BJ5" s="11">
        <f t="shared" si="3"/>
        <v>43508</v>
      </c>
      <c r="BK5" s="11">
        <f t="shared" si="3"/>
        <v>43509</v>
      </c>
      <c r="BL5" s="11">
        <f t="shared" si="3"/>
        <v>43510</v>
      </c>
      <c r="BM5" s="11">
        <f t="shared" si="3"/>
        <v>43511</v>
      </c>
      <c r="BN5" s="11">
        <f t="shared" si="3"/>
        <v>43512</v>
      </c>
      <c r="BO5" s="11">
        <f t="shared" si="3"/>
        <v>43513</v>
      </c>
      <c r="BP5" s="11">
        <f t="shared" si="3"/>
        <v>43514</v>
      </c>
      <c r="BQ5" s="11">
        <f t="shared" si="3"/>
        <v>43515</v>
      </c>
      <c r="BR5" s="11">
        <f t="shared" si="3"/>
        <v>43516</v>
      </c>
      <c r="BS5" s="11">
        <f t="shared" si="3"/>
        <v>43517</v>
      </c>
      <c r="BT5" s="11">
        <f t="shared" si="3"/>
        <v>43518</v>
      </c>
      <c r="BU5" s="11">
        <f t="shared" si="3"/>
        <v>43519</v>
      </c>
      <c r="BV5" s="11">
        <f>BU5+1</f>
        <v>43520</v>
      </c>
      <c r="BW5" s="11">
        <f t="shared" si="3"/>
        <v>43521</v>
      </c>
      <c r="BX5" s="11">
        <f t="shared" si="3"/>
        <v>43522</v>
      </c>
      <c r="BY5" s="11">
        <f t="shared" si="3"/>
        <v>43523</v>
      </c>
      <c r="BZ5" s="11">
        <f t="shared" si="3"/>
        <v>43524</v>
      </c>
    </row>
    <row r="6" spans="1:78" ht="16.5" customHeight="1" outlineLevel="1">
      <c r="A6" s="41" t="s">
        <v>121</v>
      </c>
      <c r="B6" s="18" t="s">
        <v>22</v>
      </c>
      <c r="C6" s="18" t="s">
        <v>23</v>
      </c>
      <c r="D6" s="42" t="s">
        <v>122</v>
      </c>
      <c r="E6" s="12" t="s">
        <v>24</v>
      </c>
      <c r="F6" s="12" t="s">
        <v>123</v>
      </c>
      <c r="G6" s="13" t="s">
        <v>100</v>
      </c>
      <c r="H6" s="21"/>
      <c r="I6" s="57" t="str">
        <f>IF(G6=list!$A$17,_xlfn.CONCAT(list!$A$3:$A$11),IF(G6=list!$A$15,_xlfn.CONCAT(list!$A$3:$A$9),IF(G6=list!$A$16,_xlfn.CONCAT(list!$A$10:$A$11),G6)))&amp;IF(H6=list!$A$17,_xlfn.CONCAT(list!$A$3:$A$11),IF(H6=list!$A$15,_xlfn.CONCAT(list!$A$3:$A$9),IF(H6=list!$A$16,_xlfn.CONCAT(list!$A$10:$A$11),H6)))</f>
        <v>ﾌﾟﾛﾊﾟｰA</v>
      </c>
      <c r="J6" s="16">
        <v>8</v>
      </c>
      <c r="K6" s="14">
        <v>43469</v>
      </c>
      <c r="L6" s="14">
        <v>43469</v>
      </c>
      <c r="M6" s="16">
        <v>8</v>
      </c>
      <c r="N6" s="44">
        <v>43469</v>
      </c>
      <c r="O6" s="44">
        <v>43469</v>
      </c>
      <c r="P6" s="19">
        <f>IF(Q6="完了",1/COUNTIF($A$6:$A$84,A6),0)</f>
        <v>9.0909090909090912E-2</v>
      </c>
      <c r="Q6" s="19" t="s">
        <v>25</v>
      </c>
      <c r="R6" s="20"/>
      <c r="S6" s="15"/>
      <c r="T6" s="17" t="str">
        <f t="shared" ref="T6:AC15" ca="1" si="4">IF($K6&lt;=T$5,IF(T$5&lt;=$L6,$S$2,""),"")&amp;CHAR(10)&amp;IF(AND($N6&lt;&gt;"",$N6&lt;=T$5),IF(OR(T$5&lt;=$O6,$O6=""),IF(T$5&lt;=TODAY(),$S$3,""),""),"")</f>
        <v xml:space="preserve">
</v>
      </c>
      <c r="U6" s="17" t="str">
        <f t="shared" ca="1" si="4"/>
        <v xml:space="preserve">
</v>
      </c>
      <c r="V6" s="17" t="str">
        <f t="shared" ca="1" si="4"/>
        <v xml:space="preserve">
</v>
      </c>
      <c r="W6" s="17" t="str">
        <f t="shared" ca="1" si="4"/>
        <v>□
■</v>
      </c>
      <c r="X6" s="17" t="str">
        <f t="shared" ca="1" si="4"/>
        <v xml:space="preserve">
</v>
      </c>
      <c r="Y6" s="17" t="str">
        <f t="shared" ca="1" si="4"/>
        <v xml:space="preserve">
</v>
      </c>
      <c r="Z6" s="17" t="str">
        <f t="shared" ca="1" si="4"/>
        <v xml:space="preserve">
</v>
      </c>
      <c r="AA6" s="17" t="str">
        <f t="shared" ca="1" si="4"/>
        <v xml:space="preserve">
</v>
      </c>
      <c r="AB6" s="17" t="str">
        <f t="shared" ca="1" si="4"/>
        <v xml:space="preserve">
</v>
      </c>
      <c r="AC6" s="17" t="str">
        <f t="shared" ca="1" si="4"/>
        <v xml:space="preserve">
</v>
      </c>
      <c r="AD6" s="17" t="str">
        <f t="shared" ref="AD6:AM15" ca="1" si="5">IF($K6&lt;=AD$5,IF(AD$5&lt;=$L6,$S$2,""),"")&amp;CHAR(10)&amp;IF(AND($N6&lt;&gt;"",$N6&lt;=AD$5),IF(OR(AD$5&lt;=$O6,$O6=""),IF(AD$5&lt;=TODAY(),$S$3,""),""),"")</f>
        <v xml:space="preserve">
</v>
      </c>
      <c r="AE6" s="17" t="str">
        <f t="shared" ca="1" si="5"/>
        <v xml:space="preserve">
</v>
      </c>
      <c r="AF6" s="17" t="str">
        <f t="shared" ca="1" si="5"/>
        <v xml:space="preserve">
</v>
      </c>
      <c r="AG6" s="17" t="str">
        <f t="shared" ca="1" si="5"/>
        <v xml:space="preserve">
</v>
      </c>
      <c r="AH6" s="17" t="str">
        <f t="shared" ca="1" si="5"/>
        <v xml:space="preserve">
</v>
      </c>
      <c r="AI6" s="17" t="str">
        <f t="shared" ca="1" si="5"/>
        <v xml:space="preserve">
</v>
      </c>
      <c r="AJ6" s="17" t="str">
        <f t="shared" ca="1" si="5"/>
        <v xml:space="preserve">
</v>
      </c>
      <c r="AK6" s="17" t="str">
        <f t="shared" ca="1" si="5"/>
        <v xml:space="preserve">
</v>
      </c>
      <c r="AL6" s="17" t="str">
        <f t="shared" ca="1" si="5"/>
        <v xml:space="preserve">
</v>
      </c>
      <c r="AM6" s="17" t="str">
        <f t="shared" ca="1" si="5"/>
        <v xml:space="preserve">
</v>
      </c>
      <c r="AN6" s="17" t="str">
        <f t="shared" ref="AN6:AW15" ca="1" si="6">IF($K6&lt;=AN$5,IF(AN$5&lt;=$L6,$S$2,""),"")&amp;CHAR(10)&amp;IF(AND($N6&lt;&gt;"",$N6&lt;=AN$5),IF(OR(AN$5&lt;=$O6,$O6=""),IF(AN$5&lt;=TODAY(),$S$3,""),""),"")</f>
        <v xml:space="preserve">
</v>
      </c>
      <c r="AO6" s="17" t="str">
        <f t="shared" ca="1" si="6"/>
        <v xml:space="preserve">
</v>
      </c>
      <c r="AP6" s="17" t="str">
        <f t="shared" ca="1" si="6"/>
        <v xml:space="preserve">
</v>
      </c>
      <c r="AQ6" s="17" t="str">
        <f t="shared" ca="1" si="6"/>
        <v xml:space="preserve">
</v>
      </c>
      <c r="AR6" s="17" t="str">
        <f t="shared" ca="1" si="6"/>
        <v xml:space="preserve">
</v>
      </c>
      <c r="AS6" s="17" t="str">
        <f t="shared" ca="1" si="6"/>
        <v xml:space="preserve">
</v>
      </c>
      <c r="AT6" s="17" t="str">
        <f t="shared" ca="1" si="6"/>
        <v xml:space="preserve">
</v>
      </c>
      <c r="AU6" s="17" t="str">
        <f t="shared" ca="1" si="6"/>
        <v xml:space="preserve">
</v>
      </c>
      <c r="AV6" s="17" t="str">
        <f t="shared" ca="1" si="6"/>
        <v xml:space="preserve">
</v>
      </c>
      <c r="AW6" s="17" t="str">
        <f t="shared" ca="1" si="6"/>
        <v xml:space="preserve">
</v>
      </c>
      <c r="AX6" s="17" t="str">
        <f t="shared" ref="AX6:BG15" ca="1" si="7">IF($K6&lt;=AX$5,IF(AX$5&lt;=$L6,$S$2,""),"")&amp;CHAR(10)&amp;IF(AND($N6&lt;&gt;"",$N6&lt;=AX$5),IF(OR(AX$5&lt;=$O6,$O6=""),IF(AX$5&lt;=TODAY(),$S$3,""),""),"")</f>
        <v xml:space="preserve">
</v>
      </c>
      <c r="AY6" s="17" t="str">
        <f t="shared" ca="1" si="7"/>
        <v xml:space="preserve">
</v>
      </c>
      <c r="AZ6" s="17" t="str">
        <f t="shared" ca="1" si="7"/>
        <v xml:space="preserve">
</v>
      </c>
      <c r="BA6" s="17" t="str">
        <f t="shared" ca="1" si="7"/>
        <v xml:space="preserve">
</v>
      </c>
      <c r="BB6" s="17" t="str">
        <f t="shared" ca="1" si="7"/>
        <v xml:space="preserve">
</v>
      </c>
      <c r="BC6" s="17" t="str">
        <f t="shared" ca="1" si="7"/>
        <v xml:space="preserve">
</v>
      </c>
      <c r="BD6" s="17" t="str">
        <f t="shared" ca="1" si="7"/>
        <v xml:space="preserve">
</v>
      </c>
      <c r="BE6" s="17" t="str">
        <f t="shared" ca="1" si="7"/>
        <v xml:space="preserve">
</v>
      </c>
      <c r="BF6" s="17" t="str">
        <f t="shared" ca="1" si="7"/>
        <v xml:space="preserve">
</v>
      </c>
      <c r="BG6" s="17" t="str">
        <f t="shared" ca="1" si="7"/>
        <v xml:space="preserve">
</v>
      </c>
      <c r="BH6" s="17" t="str">
        <f t="shared" ref="BH6:BQ15" ca="1" si="8">IF($K6&lt;=BH$5,IF(BH$5&lt;=$L6,$S$2,""),"")&amp;CHAR(10)&amp;IF(AND($N6&lt;&gt;"",$N6&lt;=BH$5),IF(OR(BH$5&lt;=$O6,$O6=""),IF(BH$5&lt;=TODAY(),$S$3,""),""),"")</f>
        <v xml:space="preserve">
</v>
      </c>
      <c r="BI6" s="17" t="str">
        <f t="shared" ca="1" si="8"/>
        <v xml:space="preserve">
</v>
      </c>
      <c r="BJ6" s="17" t="str">
        <f t="shared" ca="1" si="8"/>
        <v xml:space="preserve">
</v>
      </c>
      <c r="BK6" s="17" t="str">
        <f t="shared" ca="1" si="8"/>
        <v xml:space="preserve">
</v>
      </c>
      <c r="BL6" s="17" t="str">
        <f t="shared" ca="1" si="8"/>
        <v xml:space="preserve">
</v>
      </c>
      <c r="BM6" s="17" t="str">
        <f t="shared" ca="1" si="8"/>
        <v xml:space="preserve">
</v>
      </c>
      <c r="BN6" s="17" t="str">
        <f t="shared" ca="1" si="8"/>
        <v xml:space="preserve">
</v>
      </c>
      <c r="BO6" s="17" t="str">
        <f t="shared" ca="1" si="8"/>
        <v xml:space="preserve">
</v>
      </c>
      <c r="BP6" s="17" t="str">
        <f t="shared" ca="1" si="8"/>
        <v xml:space="preserve">
</v>
      </c>
      <c r="BQ6" s="17" t="str">
        <f t="shared" ca="1" si="8"/>
        <v xml:space="preserve">
</v>
      </c>
      <c r="BR6" s="17" t="str">
        <f t="shared" ref="BR6:BZ15" ca="1" si="9">IF($K6&lt;=BR$5,IF(BR$5&lt;=$L6,$S$2,""),"")&amp;CHAR(10)&amp;IF(AND($N6&lt;&gt;"",$N6&lt;=BR$5),IF(OR(BR$5&lt;=$O6,$O6=""),IF(BR$5&lt;=TODAY(),$S$3,""),""),"")</f>
        <v xml:space="preserve">
</v>
      </c>
      <c r="BS6" s="17" t="str">
        <f t="shared" ca="1" si="9"/>
        <v xml:space="preserve">
</v>
      </c>
      <c r="BT6" s="17" t="str">
        <f t="shared" ca="1" si="9"/>
        <v xml:space="preserve">
</v>
      </c>
      <c r="BU6" s="17" t="str">
        <f t="shared" ca="1" si="9"/>
        <v xml:space="preserve">
</v>
      </c>
      <c r="BV6" s="17" t="str">
        <f t="shared" ca="1" si="9"/>
        <v xml:space="preserve">
</v>
      </c>
      <c r="BW6" s="17" t="str">
        <f t="shared" ca="1" si="9"/>
        <v xml:space="preserve">
</v>
      </c>
      <c r="BX6" s="17" t="str">
        <f t="shared" ca="1" si="9"/>
        <v xml:space="preserve">
</v>
      </c>
      <c r="BY6" s="17" t="str">
        <f t="shared" ca="1" si="9"/>
        <v xml:space="preserve">
</v>
      </c>
      <c r="BZ6" s="17" t="str">
        <f t="shared" ca="1" si="9"/>
        <v xml:space="preserve">
</v>
      </c>
    </row>
    <row r="7" spans="1:78" ht="16.5" customHeight="1" outlineLevel="1">
      <c r="A7" s="41" t="s">
        <v>121</v>
      </c>
      <c r="B7" s="18" t="s">
        <v>22</v>
      </c>
      <c r="C7" s="18" t="s">
        <v>26</v>
      </c>
      <c r="D7" s="42" t="s">
        <v>122</v>
      </c>
      <c r="E7" s="12"/>
      <c r="F7" s="12" t="s">
        <v>123</v>
      </c>
      <c r="G7" s="13" t="s">
        <v>100</v>
      </c>
      <c r="H7" s="21" t="s">
        <v>103</v>
      </c>
      <c r="I7" s="57" t="str">
        <f>IF(G7=list!$A$17,_xlfn.CONCAT(list!$A$3:$A$11),IF(G7=list!$A$15,_xlfn.CONCAT(list!$A$3:$A$9),IF(G7=list!$A$16,_xlfn.CONCAT(list!$A$10:$A$11),G7)))&amp;IF(H7=list!$A$17,_xlfn.CONCAT(list!$A$3:$A$11),IF(H7=list!$A$15,_xlfn.CONCAT(list!$A$3:$A$9),IF(H7=list!$A$16,_xlfn.CONCAT(list!$A$10:$A$11),H7)))</f>
        <v>ﾌﾟﾛﾊﾟｰAﾌﾟﾛﾊﾟｰB</v>
      </c>
      <c r="J7" s="16"/>
      <c r="K7" s="14"/>
      <c r="L7" s="14"/>
      <c r="M7" s="16"/>
      <c r="N7" s="44"/>
      <c r="O7" s="44"/>
      <c r="P7" s="19">
        <f>IF(Q7="完了",1/COUNTIF($A$6:$A$84,A7),0)</f>
        <v>0</v>
      </c>
      <c r="Q7" s="19" t="s">
        <v>78</v>
      </c>
      <c r="R7" s="20"/>
      <c r="S7" s="15"/>
      <c r="T7" s="17" t="str">
        <f t="shared" ca="1" si="4"/>
        <v xml:space="preserve">
</v>
      </c>
      <c r="U7" s="17" t="str">
        <f t="shared" ca="1" si="4"/>
        <v xml:space="preserve">
</v>
      </c>
      <c r="V7" s="17" t="str">
        <f t="shared" ca="1" si="4"/>
        <v xml:space="preserve">
</v>
      </c>
      <c r="W7" s="17" t="str">
        <f t="shared" ca="1" si="4"/>
        <v xml:space="preserve">
</v>
      </c>
      <c r="X7" s="17" t="str">
        <f t="shared" ca="1" si="4"/>
        <v xml:space="preserve">
</v>
      </c>
      <c r="Y7" s="17" t="str">
        <f t="shared" ca="1" si="4"/>
        <v xml:space="preserve">
</v>
      </c>
      <c r="Z7" s="17" t="str">
        <f t="shared" ca="1" si="4"/>
        <v xml:space="preserve">
</v>
      </c>
      <c r="AA7" s="17" t="str">
        <f t="shared" ca="1" si="4"/>
        <v xml:space="preserve">
</v>
      </c>
      <c r="AB7" s="17" t="str">
        <f t="shared" ca="1" si="4"/>
        <v xml:space="preserve">
</v>
      </c>
      <c r="AC7" s="17" t="str">
        <f t="shared" ca="1" si="4"/>
        <v xml:space="preserve">
</v>
      </c>
      <c r="AD7" s="17" t="str">
        <f t="shared" ca="1" si="5"/>
        <v xml:space="preserve">
</v>
      </c>
      <c r="AE7" s="17" t="str">
        <f t="shared" ca="1" si="5"/>
        <v xml:space="preserve">
</v>
      </c>
      <c r="AF7" s="17" t="str">
        <f t="shared" ca="1" si="5"/>
        <v xml:space="preserve">
</v>
      </c>
      <c r="AG7" s="17" t="str">
        <f t="shared" ca="1" si="5"/>
        <v xml:space="preserve">
</v>
      </c>
      <c r="AH7" s="17" t="str">
        <f t="shared" ca="1" si="5"/>
        <v xml:space="preserve">
</v>
      </c>
      <c r="AI7" s="17" t="str">
        <f t="shared" ca="1" si="5"/>
        <v xml:space="preserve">
</v>
      </c>
      <c r="AJ7" s="17" t="str">
        <f t="shared" ca="1" si="5"/>
        <v xml:space="preserve">
</v>
      </c>
      <c r="AK7" s="17" t="str">
        <f t="shared" ca="1" si="5"/>
        <v xml:space="preserve">
</v>
      </c>
      <c r="AL7" s="17" t="str">
        <f t="shared" ca="1" si="5"/>
        <v xml:space="preserve">
</v>
      </c>
      <c r="AM7" s="17" t="str">
        <f t="shared" ca="1" si="5"/>
        <v xml:space="preserve">
</v>
      </c>
      <c r="AN7" s="17" t="str">
        <f t="shared" ca="1" si="6"/>
        <v xml:space="preserve">
</v>
      </c>
      <c r="AO7" s="17" t="str">
        <f t="shared" ca="1" si="6"/>
        <v xml:space="preserve">
</v>
      </c>
      <c r="AP7" s="17" t="str">
        <f t="shared" ca="1" si="6"/>
        <v xml:space="preserve">
</v>
      </c>
      <c r="AQ7" s="17" t="str">
        <f t="shared" ca="1" si="6"/>
        <v xml:space="preserve">
</v>
      </c>
      <c r="AR7" s="17" t="str">
        <f t="shared" ca="1" si="6"/>
        <v xml:space="preserve">
</v>
      </c>
      <c r="AS7" s="17" t="str">
        <f t="shared" ca="1" si="6"/>
        <v xml:space="preserve">
</v>
      </c>
      <c r="AT7" s="17" t="str">
        <f t="shared" ca="1" si="6"/>
        <v xml:space="preserve">
</v>
      </c>
      <c r="AU7" s="17" t="str">
        <f t="shared" ca="1" si="6"/>
        <v xml:space="preserve">
</v>
      </c>
      <c r="AV7" s="17" t="str">
        <f t="shared" ca="1" si="6"/>
        <v xml:space="preserve">
</v>
      </c>
      <c r="AW7" s="17" t="str">
        <f t="shared" ca="1" si="6"/>
        <v xml:space="preserve">
</v>
      </c>
      <c r="AX7" s="17" t="str">
        <f t="shared" ca="1" si="7"/>
        <v xml:space="preserve">
</v>
      </c>
      <c r="AY7" s="17" t="str">
        <f t="shared" ca="1" si="7"/>
        <v xml:space="preserve">
</v>
      </c>
      <c r="AZ7" s="17" t="str">
        <f t="shared" ca="1" si="7"/>
        <v xml:space="preserve">
</v>
      </c>
      <c r="BA7" s="17" t="str">
        <f t="shared" ca="1" si="7"/>
        <v xml:space="preserve">
</v>
      </c>
      <c r="BB7" s="17" t="str">
        <f t="shared" ca="1" si="7"/>
        <v xml:space="preserve">
</v>
      </c>
      <c r="BC7" s="17" t="str">
        <f t="shared" ca="1" si="7"/>
        <v xml:space="preserve">
</v>
      </c>
      <c r="BD7" s="17" t="str">
        <f t="shared" ca="1" si="7"/>
        <v xml:space="preserve">
</v>
      </c>
      <c r="BE7" s="17" t="str">
        <f t="shared" ca="1" si="7"/>
        <v xml:space="preserve">
</v>
      </c>
      <c r="BF7" s="17" t="str">
        <f t="shared" ca="1" si="7"/>
        <v xml:space="preserve">
</v>
      </c>
      <c r="BG7" s="17" t="str">
        <f t="shared" ca="1" si="7"/>
        <v xml:space="preserve">
</v>
      </c>
      <c r="BH7" s="17" t="str">
        <f t="shared" ca="1" si="8"/>
        <v xml:space="preserve">
</v>
      </c>
      <c r="BI7" s="17" t="str">
        <f t="shared" ca="1" si="8"/>
        <v xml:space="preserve">
</v>
      </c>
      <c r="BJ7" s="17" t="str">
        <f t="shared" ca="1" si="8"/>
        <v xml:space="preserve">
</v>
      </c>
      <c r="BK7" s="17" t="str">
        <f t="shared" ca="1" si="8"/>
        <v xml:space="preserve">
</v>
      </c>
      <c r="BL7" s="17" t="str">
        <f t="shared" ca="1" si="8"/>
        <v xml:space="preserve">
</v>
      </c>
      <c r="BM7" s="17" t="str">
        <f t="shared" ca="1" si="8"/>
        <v xml:space="preserve">
</v>
      </c>
      <c r="BN7" s="17" t="str">
        <f t="shared" ca="1" si="8"/>
        <v xml:space="preserve">
</v>
      </c>
      <c r="BO7" s="17" t="str">
        <f t="shared" ca="1" si="8"/>
        <v xml:space="preserve">
</v>
      </c>
      <c r="BP7" s="17" t="str">
        <f t="shared" ca="1" si="8"/>
        <v xml:space="preserve">
</v>
      </c>
      <c r="BQ7" s="17" t="str">
        <f t="shared" ca="1" si="8"/>
        <v xml:space="preserve">
</v>
      </c>
      <c r="BR7" s="17" t="str">
        <f t="shared" ca="1" si="9"/>
        <v xml:space="preserve">
</v>
      </c>
      <c r="BS7" s="17" t="str">
        <f t="shared" ca="1" si="9"/>
        <v xml:space="preserve">
</v>
      </c>
      <c r="BT7" s="17" t="str">
        <f t="shared" ca="1" si="9"/>
        <v xml:space="preserve">
</v>
      </c>
      <c r="BU7" s="17" t="str">
        <f t="shared" ca="1" si="9"/>
        <v xml:space="preserve">
</v>
      </c>
      <c r="BV7" s="17" t="str">
        <f t="shared" ca="1" si="9"/>
        <v xml:space="preserve">
</v>
      </c>
      <c r="BW7" s="17" t="str">
        <f t="shared" ca="1" si="9"/>
        <v xml:space="preserve">
</v>
      </c>
      <c r="BX7" s="17" t="str">
        <f t="shared" ca="1" si="9"/>
        <v xml:space="preserve">
</v>
      </c>
      <c r="BY7" s="17" t="str">
        <f t="shared" ca="1" si="9"/>
        <v xml:space="preserve">
</v>
      </c>
      <c r="BZ7" s="17" t="str">
        <f t="shared" ca="1" si="9"/>
        <v xml:space="preserve">
</v>
      </c>
    </row>
    <row r="8" spans="1:78" ht="16.5" customHeight="1" outlineLevel="1">
      <c r="A8" s="41" t="s">
        <v>121</v>
      </c>
      <c r="B8" s="18" t="s">
        <v>22</v>
      </c>
      <c r="C8" s="18" t="s">
        <v>27</v>
      </c>
      <c r="D8" s="42" t="s">
        <v>122</v>
      </c>
      <c r="E8" s="12"/>
      <c r="F8" s="12" t="s">
        <v>123</v>
      </c>
      <c r="G8" s="13" t="s">
        <v>100</v>
      </c>
      <c r="H8" s="21"/>
      <c r="I8" s="57" t="str">
        <f>IF(G8=list!$A$17,_xlfn.CONCAT(list!$A$3:$A$11),IF(G8=list!$A$15,_xlfn.CONCAT(list!$A$3:$A$9),IF(G8=list!$A$16,_xlfn.CONCAT(list!$A$10:$A$11),G8)))&amp;IF(H8=list!$A$17,_xlfn.CONCAT(list!$A$3:$A$11),IF(H8=list!$A$15,_xlfn.CONCAT(list!$A$3:$A$9),IF(H8=list!$A$16,_xlfn.CONCAT(list!$A$10:$A$11),H8)))</f>
        <v>ﾌﾟﾛﾊﾟｰA</v>
      </c>
      <c r="J8" s="16"/>
      <c r="K8" s="14"/>
      <c r="L8" s="14"/>
      <c r="M8" s="16"/>
      <c r="N8" s="44"/>
      <c r="O8" s="44"/>
      <c r="P8" s="19">
        <f>IF(Q8="完了",1/COUNTIF($A$6:$A$84,A8),0)</f>
        <v>0</v>
      </c>
      <c r="Q8" s="19" t="s">
        <v>78</v>
      </c>
      <c r="R8" s="20"/>
      <c r="S8" s="15"/>
      <c r="T8" s="17" t="str">
        <f t="shared" ca="1" si="4"/>
        <v xml:space="preserve">
</v>
      </c>
      <c r="U8" s="17" t="str">
        <f t="shared" ca="1" si="4"/>
        <v xml:space="preserve">
</v>
      </c>
      <c r="V8" s="17" t="str">
        <f t="shared" ca="1" si="4"/>
        <v xml:space="preserve">
</v>
      </c>
      <c r="W8" s="17" t="str">
        <f t="shared" ca="1" si="4"/>
        <v xml:space="preserve">
</v>
      </c>
      <c r="X8" s="17" t="str">
        <f t="shared" ca="1" si="4"/>
        <v xml:space="preserve">
</v>
      </c>
      <c r="Y8" s="17" t="str">
        <f t="shared" ca="1" si="4"/>
        <v xml:space="preserve">
</v>
      </c>
      <c r="Z8" s="17" t="str">
        <f t="shared" ca="1" si="4"/>
        <v xml:space="preserve">
</v>
      </c>
      <c r="AA8" s="17" t="str">
        <f t="shared" ca="1" si="4"/>
        <v xml:space="preserve">
</v>
      </c>
      <c r="AB8" s="17" t="str">
        <f t="shared" ca="1" si="4"/>
        <v xml:space="preserve">
</v>
      </c>
      <c r="AC8" s="17" t="str">
        <f t="shared" ca="1" si="4"/>
        <v xml:space="preserve">
</v>
      </c>
      <c r="AD8" s="17" t="str">
        <f t="shared" ca="1" si="5"/>
        <v xml:space="preserve">
</v>
      </c>
      <c r="AE8" s="17" t="str">
        <f t="shared" ca="1" si="5"/>
        <v xml:space="preserve">
</v>
      </c>
      <c r="AF8" s="17" t="str">
        <f t="shared" ca="1" si="5"/>
        <v xml:space="preserve">
</v>
      </c>
      <c r="AG8" s="17" t="str">
        <f t="shared" ca="1" si="5"/>
        <v xml:space="preserve">
</v>
      </c>
      <c r="AH8" s="17" t="str">
        <f t="shared" ca="1" si="5"/>
        <v xml:space="preserve">
</v>
      </c>
      <c r="AI8" s="17" t="str">
        <f t="shared" ca="1" si="5"/>
        <v xml:space="preserve">
</v>
      </c>
      <c r="AJ8" s="17" t="str">
        <f t="shared" ca="1" si="5"/>
        <v xml:space="preserve">
</v>
      </c>
      <c r="AK8" s="17" t="str">
        <f t="shared" ca="1" si="5"/>
        <v xml:space="preserve">
</v>
      </c>
      <c r="AL8" s="17" t="str">
        <f t="shared" ca="1" si="5"/>
        <v xml:space="preserve">
</v>
      </c>
      <c r="AM8" s="17" t="str">
        <f t="shared" ca="1" si="5"/>
        <v xml:space="preserve">
</v>
      </c>
      <c r="AN8" s="17" t="str">
        <f t="shared" ca="1" si="6"/>
        <v xml:space="preserve">
</v>
      </c>
      <c r="AO8" s="17" t="str">
        <f t="shared" ca="1" si="6"/>
        <v xml:space="preserve">
</v>
      </c>
      <c r="AP8" s="17" t="str">
        <f t="shared" ca="1" si="6"/>
        <v xml:space="preserve">
</v>
      </c>
      <c r="AQ8" s="17" t="str">
        <f t="shared" ca="1" si="6"/>
        <v xml:space="preserve">
</v>
      </c>
      <c r="AR8" s="17" t="str">
        <f t="shared" ca="1" si="6"/>
        <v xml:space="preserve">
</v>
      </c>
      <c r="AS8" s="17" t="str">
        <f t="shared" ca="1" si="6"/>
        <v xml:space="preserve">
</v>
      </c>
      <c r="AT8" s="17" t="str">
        <f t="shared" ca="1" si="6"/>
        <v xml:space="preserve">
</v>
      </c>
      <c r="AU8" s="17" t="str">
        <f t="shared" ca="1" si="6"/>
        <v xml:space="preserve">
</v>
      </c>
      <c r="AV8" s="17" t="str">
        <f t="shared" ca="1" si="6"/>
        <v xml:space="preserve">
</v>
      </c>
      <c r="AW8" s="17" t="str">
        <f t="shared" ca="1" si="6"/>
        <v xml:space="preserve">
</v>
      </c>
      <c r="AX8" s="17" t="str">
        <f t="shared" ca="1" si="7"/>
        <v xml:space="preserve">
</v>
      </c>
      <c r="AY8" s="17" t="str">
        <f t="shared" ca="1" si="7"/>
        <v xml:space="preserve">
</v>
      </c>
      <c r="AZ8" s="17" t="str">
        <f t="shared" ca="1" si="7"/>
        <v xml:space="preserve">
</v>
      </c>
      <c r="BA8" s="17" t="str">
        <f t="shared" ca="1" si="7"/>
        <v xml:space="preserve">
</v>
      </c>
      <c r="BB8" s="17" t="str">
        <f t="shared" ca="1" si="7"/>
        <v xml:space="preserve">
</v>
      </c>
      <c r="BC8" s="17" t="str">
        <f t="shared" ca="1" si="7"/>
        <v xml:space="preserve">
</v>
      </c>
      <c r="BD8" s="17" t="str">
        <f t="shared" ca="1" si="7"/>
        <v xml:space="preserve">
</v>
      </c>
      <c r="BE8" s="17" t="str">
        <f t="shared" ca="1" si="7"/>
        <v xml:space="preserve">
</v>
      </c>
      <c r="BF8" s="17" t="str">
        <f t="shared" ca="1" si="7"/>
        <v xml:space="preserve">
</v>
      </c>
      <c r="BG8" s="17" t="str">
        <f t="shared" ca="1" si="7"/>
        <v xml:space="preserve">
</v>
      </c>
      <c r="BH8" s="17" t="str">
        <f t="shared" ca="1" si="8"/>
        <v xml:space="preserve">
</v>
      </c>
      <c r="BI8" s="17" t="str">
        <f t="shared" ca="1" si="8"/>
        <v xml:space="preserve">
</v>
      </c>
      <c r="BJ8" s="17" t="str">
        <f t="shared" ca="1" si="8"/>
        <v xml:space="preserve">
</v>
      </c>
      <c r="BK8" s="17" t="str">
        <f t="shared" ca="1" si="8"/>
        <v xml:space="preserve">
</v>
      </c>
      <c r="BL8" s="17" t="str">
        <f t="shared" ca="1" si="8"/>
        <v xml:space="preserve">
</v>
      </c>
      <c r="BM8" s="17" t="str">
        <f t="shared" ca="1" si="8"/>
        <v xml:space="preserve">
</v>
      </c>
      <c r="BN8" s="17" t="str">
        <f t="shared" ca="1" si="8"/>
        <v xml:space="preserve">
</v>
      </c>
      <c r="BO8" s="17" t="str">
        <f t="shared" ca="1" si="8"/>
        <v xml:space="preserve">
</v>
      </c>
      <c r="BP8" s="17" t="str">
        <f t="shared" ca="1" si="8"/>
        <v xml:space="preserve">
</v>
      </c>
      <c r="BQ8" s="17" t="str">
        <f t="shared" ca="1" si="8"/>
        <v xml:space="preserve">
</v>
      </c>
      <c r="BR8" s="17" t="str">
        <f t="shared" ca="1" si="9"/>
        <v xml:space="preserve">
</v>
      </c>
      <c r="BS8" s="17" t="str">
        <f t="shared" ca="1" si="9"/>
        <v xml:space="preserve">
</v>
      </c>
      <c r="BT8" s="17" t="str">
        <f t="shared" ca="1" si="9"/>
        <v xml:space="preserve">
</v>
      </c>
      <c r="BU8" s="17" t="str">
        <f t="shared" ca="1" si="9"/>
        <v xml:space="preserve">
</v>
      </c>
      <c r="BV8" s="17" t="str">
        <f t="shared" ca="1" si="9"/>
        <v xml:space="preserve">
</v>
      </c>
      <c r="BW8" s="17" t="str">
        <f t="shared" ca="1" si="9"/>
        <v xml:space="preserve">
</v>
      </c>
      <c r="BX8" s="17" t="str">
        <f t="shared" ca="1" si="9"/>
        <v xml:space="preserve">
</v>
      </c>
      <c r="BY8" s="17" t="str">
        <f t="shared" ca="1" si="9"/>
        <v xml:space="preserve">
</v>
      </c>
      <c r="BZ8" s="17" t="str">
        <f t="shared" ca="1" si="9"/>
        <v xml:space="preserve">
</v>
      </c>
    </row>
    <row r="9" spans="1:78" ht="16.5" customHeight="1" outlineLevel="1">
      <c r="A9" s="41" t="s">
        <v>121</v>
      </c>
      <c r="B9" s="18" t="s">
        <v>22</v>
      </c>
      <c r="C9" s="18" t="s">
        <v>28</v>
      </c>
      <c r="D9" s="42" t="s">
        <v>122</v>
      </c>
      <c r="E9" s="12"/>
      <c r="F9" s="12" t="s">
        <v>123</v>
      </c>
      <c r="G9" s="13" t="s">
        <v>100</v>
      </c>
      <c r="H9" s="21" t="s">
        <v>128</v>
      </c>
      <c r="I9" s="57" t="str">
        <f>IF(G9=list!$A$17,_xlfn.CONCAT(list!$A$3:$A$11),IF(G9=list!$A$15,_xlfn.CONCAT(list!$A$3:$A$9),IF(G9=list!$A$16,_xlfn.CONCAT(list!$A$10:$A$11),G9)))&amp;IF(H9=list!$A$17,_xlfn.CONCAT(list!$A$3:$A$11),IF(H9=list!$A$15,_xlfn.CONCAT(list!$A$3:$A$9),IF(H9=list!$A$16,_xlfn.CONCAT(list!$A$10:$A$11),H9)))</f>
        <v>ﾌﾟﾛﾊﾟｰAJ様</v>
      </c>
      <c r="J9" s="16"/>
      <c r="K9" s="14"/>
      <c r="L9" s="14"/>
      <c r="M9" s="16"/>
      <c r="N9" s="44"/>
      <c r="O9" s="44"/>
      <c r="P9" s="19">
        <f>IF(Q9="完了",1/COUNTIF($A$6:$A$84,A9),0)</f>
        <v>0</v>
      </c>
      <c r="Q9" s="19" t="s">
        <v>78</v>
      </c>
      <c r="R9" s="20"/>
      <c r="S9" s="15"/>
      <c r="T9" s="17" t="str">
        <f t="shared" ca="1" si="4"/>
        <v xml:space="preserve">
</v>
      </c>
      <c r="U9" s="17" t="str">
        <f t="shared" ca="1" si="4"/>
        <v xml:space="preserve">
</v>
      </c>
      <c r="V9" s="17" t="str">
        <f t="shared" ca="1" si="4"/>
        <v xml:space="preserve">
</v>
      </c>
      <c r="W9" s="17" t="str">
        <f t="shared" ca="1" si="4"/>
        <v xml:space="preserve">
</v>
      </c>
      <c r="X9" s="17" t="str">
        <f t="shared" ca="1" si="4"/>
        <v xml:space="preserve">
</v>
      </c>
      <c r="Y9" s="17" t="str">
        <f t="shared" ca="1" si="4"/>
        <v xml:space="preserve">
</v>
      </c>
      <c r="Z9" s="17" t="str">
        <f t="shared" ca="1" si="4"/>
        <v xml:space="preserve">
</v>
      </c>
      <c r="AA9" s="17" t="str">
        <f t="shared" ca="1" si="4"/>
        <v xml:space="preserve">
</v>
      </c>
      <c r="AB9" s="17" t="str">
        <f t="shared" ca="1" si="4"/>
        <v xml:space="preserve">
</v>
      </c>
      <c r="AC9" s="17" t="str">
        <f t="shared" ca="1" si="4"/>
        <v xml:space="preserve">
</v>
      </c>
      <c r="AD9" s="17" t="str">
        <f t="shared" ca="1" si="5"/>
        <v xml:space="preserve">
</v>
      </c>
      <c r="AE9" s="17" t="str">
        <f t="shared" ca="1" si="5"/>
        <v xml:space="preserve">
</v>
      </c>
      <c r="AF9" s="17" t="str">
        <f t="shared" ca="1" si="5"/>
        <v xml:space="preserve">
</v>
      </c>
      <c r="AG9" s="17" t="str">
        <f t="shared" ca="1" si="5"/>
        <v xml:space="preserve">
</v>
      </c>
      <c r="AH9" s="17" t="str">
        <f t="shared" ca="1" si="5"/>
        <v xml:space="preserve">
</v>
      </c>
      <c r="AI9" s="17" t="str">
        <f t="shared" ca="1" si="5"/>
        <v xml:space="preserve">
</v>
      </c>
      <c r="AJ9" s="17" t="str">
        <f t="shared" ca="1" si="5"/>
        <v xml:space="preserve">
</v>
      </c>
      <c r="AK9" s="17" t="str">
        <f t="shared" ca="1" si="5"/>
        <v xml:space="preserve">
</v>
      </c>
      <c r="AL9" s="17" t="str">
        <f t="shared" ca="1" si="5"/>
        <v xml:space="preserve">
</v>
      </c>
      <c r="AM9" s="17" t="str">
        <f t="shared" ca="1" si="5"/>
        <v xml:space="preserve">
</v>
      </c>
      <c r="AN9" s="17" t="str">
        <f t="shared" ca="1" si="6"/>
        <v xml:space="preserve">
</v>
      </c>
      <c r="AO9" s="17" t="str">
        <f t="shared" ca="1" si="6"/>
        <v xml:space="preserve">
</v>
      </c>
      <c r="AP9" s="17" t="str">
        <f t="shared" ca="1" si="6"/>
        <v xml:space="preserve">
</v>
      </c>
      <c r="AQ9" s="17" t="str">
        <f t="shared" ca="1" si="6"/>
        <v xml:space="preserve">
</v>
      </c>
      <c r="AR9" s="17" t="str">
        <f t="shared" ca="1" si="6"/>
        <v xml:space="preserve">
</v>
      </c>
      <c r="AS9" s="17" t="str">
        <f t="shared" ca="1" si="6"/>
        <v xml:space="preserve">
</v>
      </c>
      <c r="AT9" s="17" t="str">
        <f t="shared" ca="1" si="6"/>
        <v xml:space="preserve">
</v>
      </c>
      <c r="AU9" s="17" t="str">
        <f t="shared" ca="1" si="6"/>
        <v xml:space="preserve">
</v>
      </c>
      <c r="AV9" s="17" t="str">
        <f t="shared" ca="1" si="6"/>
        <v xml:space="preserve">
</v>
      </c>
      <c r="AW9" s="17" t="str">
        <f t="shared" ca="1" si="6"/>
        <v xml:space="preserve">
</v>
      </c>
      <c r="AX9" s="17" t="str">
        <f t="shared" ca="1" si="7"/>
        <v xml:space="preserve">
</v>
      </c>
      <c r="AY9" s="17" t="str">
        <f t="shared" ca="1" si="7"/>
        <v xml:space="preserve">
</v>
      </c>
      <c r="AZ9" s="17" t="str">
        <f t="shared" ca="1" si="7"/>
        <v xml:space="preserve">
</v>
      </c>
      <c r="BA9" s="17" t="str">
        <f t="shared" ca="1" si="7"/>
        <v xml:space="preserve">
</v>
      </c>
      <c r="BB9" s="17" t="str">
        <f t="shared" ca="1" si="7"/>
        <v xml:space="preserve">
</v>
      </c>
      <c r="BC9" s="17" t="str">
        <f t="shared" ca="1" si="7"/>
        <v xml:space="preserve">
</v>
      </c>
      <c r="BD9" s="17" t="str">
        <f t="shared" ca="1" si="7"/>
        <v xml:space="preserve">
</v>
      </c>
      <c r="BE9" s="17" t="str">
        <f t="shared" ca="1" si="7"/>
        <v xml:space="preserve">
</v>
      </c>
      <c r="BF9" s="17" t="str">
        <f t="shared" ca="1" si="7"/>
        <v xml:space="preserve">
</v>
      </c>
      <c r="BG9" s="17" t="str">
        <f t="shared" ca="1" si="7"/>
        <v xml:space="preserve">
</v>
      </c>
      <c r="BH9" s="17" t="str">
        <f t="shared" ca="1" si="8"/>
        <v xml:space="preserve">
</v>
      </c>
      <c r="BI9" s="17" t="str">
        <f t="shared" ca="1" si="8"/>
        <v xml:space="preserve">
</v>
      </c>
      <c r="BJ9" s="17" t="str">
        <f t="shared" ca="1" si="8"/>
        <v xml:space="preserve">
</v>
      </c>
      <c r="BK9" s="17" t="str">
        <f t="shared" ca="1" si="8"/>
        <v xml:space="preserve">
</v>
      </c>
      <c r="BL9" s="17" t="str">
        <f t="shared" ca="1" si="8"/>
        <v xml:space="preserve">
</v>
      </c>
      <c r="BM9" s="17" t="str">
        <f t="shared" ca="1" si="8"/>
        <v xml:space="preserve">
</v>
      </c>
      <c r="BN9" s="17" t="str">
        <f t="shared" ca="1" si="8"/>
        <v xml:space="preserve">
</v>
      </c>
      <c r="BO9" s="17" t="str">
        <f t="shared" ca="1" si="8"/>
        <v xml:space="preserve">
</v>
      </c>
      <c r="BP9" s="17" t="str">
        <f t="shared" ca="1" si="8"/>
        <v xml:space="preserve">
</v>
      </c>
      <c r="BQ9" s="17" t="str">
        <f t="shared" ca="1" si="8"/>
        <v xml:space="preserve">
</v>
      </c>
      <c r="BR9" s="17" t="str">
        <f t="shared" ca="1" si="9"/>
        <v xml:space="preserve">
</v>
      </c>
      <c r="BS9" s="17" t="str">
        <f t="shared" ca="1" si="9"/>
        <v xml:space="preserve">
</v>
      </c>
      <c r="BT9" s="17" t="str">
        <f t="shared" ca="1" si="9"/>
        <v xml:space="preserve">
</v>
      </c>
      <c r="BU9" s="17" t="str">
        <f t="shared" ca="1" si="9"/>
        <v xml:space="preserve">
</v>
      </c>
      <c r="BV9" s="17" t="str">
        <f t="shared" ca="1" si="9"/>
        <v xml:space="preserve">
</v>
      </c>
      <c r="BW9" s="17" t="str">
        <f t="shared" ca="1" si="9"/>
        <v xml:space="preserve">
</v>
      </c>
      <c r="BX9" s="17" t="str">
        <f t="shared" ca="1" si="9"/>
        <v xml:space="preserve">
</v>
      </c>
      <c r="BY9" s="17" t="str">
        <f t="shared" ca="1" si="9"/>
        <v xml:space="preserve">
</v>
      </c>
      <c r="BZ9" s="17" t="str">
        <f t="shared" ca="1" si="9"/>
        <v xml:space="preserve">
</v>
      </c>
    </row>
    <row r="10" spans="1:78" ht="16.5" customHeight="1" outlineLevel="1">
      <c r="A10" s="41" t="s">
        <v>121</v>
      </c>
      <c r="B10" s="18" t="s">
        <v>22</v>
      </c>
      <c r="C10" s="18" t="s">
        <v>27</v>
      </c>
      <c r="D10" s="42" t="s">
        <v>122</v>
      </c>
      <c r="E10" s="12"/>
      <c r="F10" s="12" t="s">
        <v>123</v>
      </c>
      <c r="G10" s="13" t="s">
        <v>100</v>
      </c>
      <c r="H10" s="21"/>
      <c r="I10" s="57" t="str">
        <f>IF(G10=list!$A$17,_xlfn.CONCAT(list!$A$3:$A$11),IF(G10=list!$A$15,_xlfn.CONCAT(list!$A$3:$A$9),IF(G10=list!$A$16,_xlfn.CONCAT(list!$A$10:$A$11),G10)))&amp;IF(H10=list!$A$17,_xlfn.CONCAT(list!$A$3:$A$11),IF(H10=list!$A$15,_xlfn.CONCAT(list!$A$3:$A$9),IF(H10=list!$A$16,_xlfn.CONCAT(list!$A$10:$A$11),H10)))</f>
        <v>ﾌﾟﾛﾊﾟｰA</v>
      </c>
      <c r="J10" s="16"/>
      <c r="K10" s="14"/>
      <c r="L10" s="14"/>
      <c r="M10" s="16"/>
      <c r="N10" s="44"/>
      <c r="O10" s="44"/>
      <c r="P10" s="19">
        <f>IF(Q10="完了",1/COUNTIF($A$6:$A$84,A10),0)</f>
        <v>0</v>
      </c>
      <c r="Q10" s="19" t="s">
        <v>78</v>
      </c>
      <c r="R10" s="20"/>
      <c r="S10" s="15"/>
      <c r="T10" s="17" t="str">
        <f t="shared" ca="1" si="4"/>
        <v xml:space="preserve">
</v>
      </c>
      <c r="U10" s="17" t="str">
        <f t="shared" ca="1" si="4"/>
        <v xml:space="preserve">
</v>
      </c>
      <c r="V10" s="17" t="str">
        <f t="shared" ca="1" si="4"/>
        <v xml:space="preserve">
</v>
      </c>
      <c r="W10" s="17" t="str">
        <f t="shared" ca="1" si="4"/>
        <v xml:space="preserve">
</v>
      </c>
      <c r="X10" s="17" t="str">
        <f t="shared" ca="1" si="4"/>
        <v xml:space="preserve">
</v>
      </c>
      <c r="Y10" s="17" t="str">
        <f t="shared" ca="1" si="4"/>
        <v xml:space="preserve">
</v>
      </c>
      <c r="Z10" s="17" t="str">
        <f t="shared" ca="1" si="4"/>
        <v xml:space="preserve">
</v>
      </c>
      <c r="AA10" s="17" t="str">
        <f t="shared" ca="1" si="4"/>
        <v xml:space="preserve">
</v>
      </c>
      <c r="AB10" s="17" t="str">
        <f t="shared" ca="1" si="4"/>
        <v xml:space="preserve">
</v>
      </c>
      <c r="AC10" s="17" t="str">
        <f t="shared" ca="1" si="4"/>
        <v xml:space="preserve">
</v>
      </c>
      <c r="AD10" s="17" t="str">
        <f t="shared" ca="1" si="5"/>
        <v xml:space="preserve">
</v>
      </c>
      <c r="AE10" s="17" t="str">
        <f t="shared" ca="1" si="5"/>
        <v xml:space="preserve">
</v>
      </c>
      <c r="AF10" s="17" t="str">
        <f t="shared" ca="1" si="5"/>
        <v xml:space="preserve">
</v>
      </c>
      <c r="AG10" s="17" t="str">
        <f t="shared" ca="1" si="5"/>
        <v xml:space="preserve">
</v>
      </c>
      <c r="AH10" s="17" t="str">
        <f t="shared" ca="1" si="5"/>
        <v xml:space="preserve">
</v>
      </c>
      <c r="AI10" s="17" t="str">
        <f t="shared" ca="1" si="5"/>
        <v xml:space="preserve">
</v>
      </c>
      <c r="AJ10" s="17" t="str">
        <f t="shared" ca="1" si="5"/>
        <v xml:space="preserve">
</v>
      </c>
      <c r="AK10" s="17" t="str">
        <f t="shared" ca="1" si="5"/>
        <v xml:space="preserve">
</v>
      </c>
      <c r="AL10" s="17" t="str">
        <f t="shared" ca="1" si="5"/>
        <v xml:space="preserve">
</v>
      </c>
      <c r="AM10" s="17" t="str">
        <f t="shared" ca="1" si="5"/>
        <v xml:space="preserve">
</v>
      </c>
      <c r="AN10" s="17" t="str">
        <f t="shared" ca="1" si="6"/>
        <v xml:space="preserve">
</v>
      </c>
      <c r="AO10" s="17" t="str">
        <f t="shared" ca="1" si="6"/>
        <v xml:space="preserve">
</v>
      </c>
      <c r="AP10" s="17" t="str">
        <f t="shared" ca="1" si="6"/>
        <v xml:space="preserve">
</v>
      </c>
      <c r="AQ10" s="17" t="str">
        <f t="shared" ca="1" si="6"/>
        <v xml:space="preserve">
</v>
      </c>
      <c r="AR10" s="17" t="str">
        <f t="shared" ca="1" si="6"/>
        <v xml:space="preserve">
</v>
      </c>
      <c r="AS10" s="17" t="str">
        <f t="shared" ca="1" si="6"/>
        <v xml:space="preserve">
</v>
      </c>
      <c r="AT10" s="17" t="str">
        <f t="shared" ca="1" si="6"/>
        <v xml:space="preserve">
</v>
      </c>
      <c r="AU10" s="17" t="str">
        <f t="shared" ca="1" si="6"/>
        <v xml:space="preserve">
</v>
      </c>
      <c r="AV10" s="17" t="str">
        <f t="shared" ca="1" si="6"/>
        <v xml:space="preserve">
</v>
      </c>
      <c r="AW10" s="17" t="str">
        <f t="shared" ca="1" si="6"/>
        <v xml:space="preserve">
</v>
      </c>
      <c r="AX10" s="17" t="str">
        <f t="shared" ca="1" si="7"/>
        <v xml:space="preserve">
</v>
      </c>
      <c r="AY10" s="17" t="str">
        <f t="shared" ca="1" si="7"/>
        <v xml:space="preserve">
</v>
      </c>
      <c r="AZ10" s="17" t="str">
        <f t="shared" ca="1" si="7"/>
        <v xml:space="preserve">
</v>
      </c>
      <c r="BA10" s="17" t="str">
        <f t="shared" ca="1" si="7"/>
        <v xml:space="preserve">
</v>
      </c>
      <c r="BB10" s="17" t="str">
        <f t="shared" ca="1" si="7"/>
        <v xml:space="preserve">
</v>
      </c>
      <c r="BC10" s="17" t="str">
        <f t="shared" ca="1" si="7"/>
        <v xml:space="preserve">
</v>
      </c>
      <c r="BD10" s="17" t="str">
        <f t="shared" ca="1" si="7"/>
        <v xml:space="preserve">
</v>
      </c>
      <c r="BE10" s="17" t="str">
        <f t="shared" ca="1" si="7"/>
        <v xml:space="preserve">
</v>
      </c>
      <c r="BF10" s="17" t="str">
        <f t="shared" ca="1" si="7"/>
        <v xml:space="preserve">
</v>
      </c>
      <c r="BG10" s="17" t="str">
        <f t="shared" ca="1" si="7"/>
        <v xml:space="preserve">
</v>
      </c>
      <c r="BH10" s="17" t="str">
        <f t="shared" ca="1" si="8"/>
        <v xml:space="preserve">
</v>
      </c>
      <c r="BI10" s="17" t="str">
        <f t="shared" ca="1" si="8"/>
        <v xml:space="preserve">
</v>
      </c>
      <c r="BJ10" s="17" t="str">
        <f t="shared" ca="1" si="8"/>
        <v xml:space="preserve">
</v>
      </c>
      <c r="BK10" s="17" t="str">
        <f t="shared" ca="1" si="8"/>
        <v xml:space="preserve">
</v>
      </c>
      <c r="BL10" s="17" t="str">
        <f t="shared" ca="1" si="8"/>
        <v xml:space="preserve">
</v>
      </c>
      <c r="BM10" s="17" t="str">
        <f t="shared" ca="1" si="8"/>
        <v xml:space="preserve">
</v>
      </c>
      <c r="BN10" s="17" t="str">
        <f t="shared" ca="1" si="8"/>
        <v xml:space="preserve">
</v>
      </c>
      <c r="BO10" s="17" t="str">
        <f t="shared" ca="1" si="8"/>
        <v xml:space="preserve">
</v>
      </c>
      <c r="BP10" s="17" t="str">
        <f t="shared" ca="1" si="8"/>
        <v xml:space="preserve">
</v>
      </c>
      <c r="BQ10" s="17" t="str">
        <f t="shared" ca="1" si="8"/>
        <v xml:space="preserve">
</v>
      </c>
      <c r="BR10" s="17" t="str">
        <f t="shared" ca="1" si="9"/>
        <v xml:space="preserve">
</v>
      </c>
      <c r="BS10" s="17" t="str">
        <f t="shared" ca="1" si="9"/>
        <v xml:space="preserve">
</v>
      </c>
      <c r="BT10" s="17" t="str">
        <f t="shared" ca="1" si="9"/>
        <v xml:space="preserve">
</v>
      </c>
      <c r="BU10" s="17" t="str">
        <f t="shared" ca="1" si="9"/>
        <v xml:space="preserve">
</v>
      </c>
      <c r="BV10" s="17" t="str">
        <f t="shared" ca="1" si="9"/>
        <v xml:space="preserve">
</v>
      </c>
      <c r="BW10" s="17" t="str">
        <f t="shared" ca="1" si="9"/>
        <v xml:space="preserve">
</v>
      </c>
      <c r="BX10" s="17" t="str">
        <f t="shared" ca="1" si="9"/>
        <v xml:space="preserve">
</v>
      </c>
      <c r="BY10" s="17" t="str">
        <f t="shared" ca="1" si="9"/>
        <v xml:space="preserve">
</v>
      </c>
      <c r="BZ10" s="17" t="str">
        <f t="shared" ca="1" si="9"/>
        <v xml:space="preserve">
</v>
      </c>
    </row>
    <row r="11" spans="1:78" ht="16.5" customHeight="1" outlineLevel="1">
      <c r="A11" s="41" t="s">
        <v>121</v>
      </c>
      <c r="B11" s="18" t="s">
        <v>29</v>
      </c>
      <c r="C11" s="18" t="s">
        <v>30</v>
      </c>
      <c r="D11" s="42" t="s">
        <v>122</v>
      </c>
      <c r="E11" s="12" t="s">
        <v>31</v>
      </c>
      <c r="F11" s="12" t="s">
        <v>123</v>
      </c>
      <c r="G11" s="13" t="s">
        <v>100</v>
      </c>
      <c r="H11" s="21"/>
      <c r="I11" s="57" t="str">
        <f>IF(G11=list!$A$17,_xlfn.CONCAT(list!$A$3:$A$11),IF(G11=list!$A$15,_xlfn.CONCAT(list!$A$3:$A$9),IF(G11=list!$A$16,_xlfn.CONCAT(list!$A$10:$A$11),G11)))&amp;IF(H11=list!$A$17,_xlfn.CONCAT(list!$A$3:$A$11),IF(H11=list!$A$15,_xlfn.CONCAT(list!$A$3:$A$9),IF(H11=list!$A$16,_xlfn.CONCAT(list!$A$10:$A$11),H11)))</f>
        <v>ﾌﾟﾛﾊﾟｰA</v>
      </c>
      <c r="J11" s="16"/>
      <c r="K11" s="14"/>
      <c r="L11" s="14"/>
      <c r="M11" s="16"/>
      <c r="N11" s="44"/>
      <c r="O11" s="44"/>
      <c r="P11" s="19">
        <f>IF(Q11="完了",1/COUNTIF($A$6:$A$84,A11),0)</f>
        <v>0</v>
      </c>
      <c r="Q11" s="19" t="s">
        <v>78</v>
      </c>
      <c r="R11" s="20"/>
      <c r="S11" s="15"/>
      <c r="T11" s="17" t="str">
        <f t="shared" ca="1" si="4"/>
        <v xml:space="preserve">
</v>
      </c>
      <c r="U11" s="17" t="str">
        <f t="shared" ca="1" si="4"/>
        <v xml:space="preserve">
</v>
      </c>
      <c r="V11" s="17" t="str">
        <f t="shared" ca="1" si="4"/>
        <v xml:space="preserve">
</v>
      </c>
      <c r="W11" s="17" t="str">
        <f t="shared" ca="1" si="4"/>
        <v xml:space="preserve">
</v>
      </c>
      <c r="X11" s="17" t="str">
        <f t="shared" ca="1" si="4"/>
        <v xml:space="preserve">
</v>
      </c>
      <c r="Y11" s="17" t="str">
        <f t="shared" ca="1" si="4"/>
        <v xml:space="preserve">
</v>
      </c>
      <c r="Z11" s="17" t="str">
        <f t="shared" ca="1" si="4"/>
        <v xml:space="preserve">
</v>
      </c>
      <c r="AA11" s="17" t="str">
        <f t="shared" ca="1" si="4"/>
        <v xml:space="preserve">
</v>
      </c>
      <c r="AB11" s="17" t="str">
        <f t="shared" ca="1" si="4"/>
        <v xml:space="preserve">
</v>
      </c>
      <c r="AC11" s="17" t="str">
        <f t="shared" ca="1" si="4"/>
        <v xml:space="preserve">
</v>
      </c>
      <c r="AD11" s="17" t="str">
        <f t="shared" ca="1" si="5"/>
        <v xml:space="preserve">
</v>
      </c>
      <c r="AE11" s="17" t="str">
        <f t="shared" ca="1" si="5"/>
        <v xml:space="preserve">
</v>
      </c>
      <c r="AF11" s="17" t="str">
        <f t="shared" ca="1" si="5"/>
        <v xml:space="preserve">
</v>
      </c>
      <c r="AG11" s="17" t="str">
        <f t="shared" ca="1" si="5"/>
        <v xml:space="preserve">
</v>
      </c>
      <c r="AH11" s="17" t="str">
        <f t="shared" ca="1" si="5"/>
        <v xml:space="preserve">
</v>
      </c>
      <c r="AI11" s="17" t="str">
        <f t="shared" ca="1" si="5"/>
        <v xml:space="preserve">
</v>
      </c>
      <c r="AJ11" s="17" t="str">
        <f t="shared" ca="1" si="5"/>
        <v xml:space="preserve">
</v>
      </c>
      <c r="AK11" s="17" t="str">
        <f t="shared" ca="1" si="5"/>
        <v xml:space="preserve">
</v>
      </c>
      <c r="AL11" s="17" t="str">
        <f t="shared" ca="1" si="5"/>
        <v xml:space="preserve">
</v>
      </c>
      <c r="AM11" s="17" t="str">
        <f t="shared" ca="1" si="5"/>
        <v xml:space="preserve">
</v>
      </c>
      <c r="AN11" s="17" t="str">
        <f t="shared" ca="1" si="6"/>
        <v xml:space="preserve">
</v>
      </c>
      <c r="AO11" s="17" t="str">
        <f t="shared" ca="1" si="6"/>
        <v xml:space="preserve">
</v>
      </c>
      <c r="AP11" s="17" t="str">
        <f t="shared" ca="1" si="6"/>
        <v xml:space="preserve">
</v>
      </c>
      <c r="AQ11" s="17" t="str">
        <f t="shared" ca="1" si="6"/>
        <v xml:space="preserve">
</v>
      </c>
      <c r="AR11" s="17" t="str">
        <f t="shared" ca="1" si="6"/>
        <v xml:space="preserve">
</v>
      </c>
      <c r="AS11" s="17" t="str">
        <f t="shared" ca="1" si="6"/>
        <v xml:space="preserve">
</v>
      </c>
      <c r="AT11" s="17" t="str">
        <f t="shared" ca="1" si="6"/>
        <v xml:space="preserve">
</v>
      </c>
      <c r="AU11" s="17" t="str">
        <f t="shared" ca="1" si="6"/>
        <v xml:space="preserve">
</v>
      </c>
      <c r="AV11" s="17" t="str">
        <f t="shared" ca="1" si="6"/>
        <v xml:space="preserve">
</v>
      </c>
      <c r="AW11" s="17" t="str">
        <f t="shared" ca="1" si="6"/>
        <v xml:space="preserve">
</v>
      </c>
      <c r="AX11" s="17" t="str">
        <f t="shared" ca="1" si="7"/>
        <v xml:space="preserve">
</v>
      </c>
      <c r="AY11" s="17" t="str">
        <f t="shared" ca="1" si="7"/>
        <v xml:space="preserve">
</v>
      </c>
      <c r="AZ11" s="17" t="str">
        <f t="shared" ca="1" si="7"/>
        <v xml:space="preserve">
</v>
      </c>
      <c r="BA11" s="17" t="str">
        <f t="shared" ca="1" si="7"/>
        <v xml:space="preserve">
</v>
      </c>
      <c r="BB11" s="17" t="str">
        <f t="shared" ca="1" si="7"/>
        <v xml:space="preserve">
</v>
      </c>
      <c r="BC11" s="17" t="str">
        <f t="shared" ca="1" si="7"/>
        <v xml:space="preserve">
</v>
      </c>
      <c r="BD11" s="17" t="str">
        <f t="shared" ca="1" si="7"/>
        <v xml:space="preserve">
</v>
      </c>
      <c r="BE11" s="17" t="str">
        <f t="shared" ca="1" si="7"/>
        <v xml:space="preserve">
</v>
      </c>
      <c r="BF11" s="17" t="str">
        <f t="shared" ca="1" si="7"/>
        <v xml:space="preserve">
</v>
      </c>
      <c r="BG11" s="17" t="str">
        <f t="shared" ca="1" si="7"/>
        <v xml:space="preserve">
</v>
      </c>
      <c r="BH11" s="17" t="str">
        <f t="shared" ca="1" si="8"/>
        <v xml:space="preserve">
</v>
      </c>
      <c r="BI11" s="17" t="str">
        <f t="shared" ca="1" si="8"/>
        <v xml:space="preserve">
</v>
      </c>
      <c r="BJ11" s="17" t="str">
        <f t="shared" ca="1" si="8"/>
        <v xml:space="preserve">
</v>
      </c>
      <c r="BK11" s="17" t="str">
        <f t="shared" ca="1" si="8"/>
        <v xml:space="preserve">
</v>
      </c>
      <c r="BL11" s="17" t="str">
        <f t="shared" ca="1" si="8"/>
        <v xml:space="preserve">
</v>
      </c>
      <c r="BM11" s="17" t="str">
        <f t="shared" ca="1" si="8"/>
        <v xml:space="preserve">
</v>
      </c>
      <c r="BN11" s="17" t="str">
        <f t="shared" ca="1" si="8"/>
        <v xml:space="preserve">
</v>
      </c>
      <c r="BO11" s="17" t="str">
        <f t="shared" ca="1" si="8"/>
        <v xml:space="preserve">
</v>
      </c>
      <c r="BP11" s="17" t="str">
        <f t="shared" ca="1" si="8"/>
        <v xml:space="preserve">
</v>
      </c>
      <c r="BQ11" s="17" t="str">
        <f t="shared" ca="1" si="8"/>
        <v xml:space="preserve">
</v>
      </c>
      <c r="BR11" s="17" t="str">
        <f t="shared" ca="1" si="9"/>
        <v xml:space="preserve">
</v>
      </c>
      <c r="BS11" s="17" t="str">
        <f t="shared" ca="1" si="9"/>
        <v xml:space="preserve">
</v>
      </c>
      <c r="BT11" s="17" t="str">
        <f t="shared" ca="1" si="9"/>
        <v xml:space="preserve">
</v>
      </c>
      <c r="BU11" s="17" t="str">
        <f t="shared" ca="1" si="9"/>
        <v xml:space="preserve">
</v>
      </c>
      <c r="BV11" s="17" t="str">
        <f t="shared" ca="1" si="9"/>
        <v xml:space="preserve">
</v>
      </c>
      <c r="BW11" s="17" t="str">
        <f t="shared" ca="1" si="9"/>
        <v xml:space="preserve">
</v>
      </c>
      <c r="BX11" s="17" t="str">
        <f t="shared" ca="1" si="9"/>
        <v xml:space="preserve">
</v>
      </c>
      <c r="BY11" s="17" t="str">
        <f t="shared" ca="1" si="9"/>
        <v xml:space="preserve">
</v>
      </c>
      <c r="BZ11" s="17" t="str">
        <f t="shared" ca="1" si="9"/>
        <v xml:space="preserve">
</v>
      </c>
    </row>
    <row r="12" spans="1:78" ht="16.5" customHeight="1" outlineLevel="1">
      <c r="A12" s="41" t="s">
        <v>121</v>
      </c>
      <c r="B12" s="18" t="s">
        <v>29</v>
      </c>
      <c r="C12" s="18" t="s">
        <v>32</v>
      </c>
      <c r="D12" s="42" t="s">
        <v>122</v>
      </c>
      <c r="E12" s="12"/>
      <c r="F12" s="12" t="s">
        <v>123</v>
      </c>
      <c r="G12" s="13" t="s">
        <v>100</v>
      </c>
      <c r="H12" s="21" t="s">
        <v>103</v>
      </c>
      <c r="I12" s="57" t="str">
        <f>IF(G12=list!$A$17,_xlfn.CONCAT(list!$A$3:$A$11),IF(G12=list!$A$15,_xlfn.CONCAT(list!$A$3:$A$9),IF(G12=list!$A$16,_xlfn.CONCAT(list!$A$10:$A$11),G12)))&amp;IF(H12=list!$A$17,_xlfn.CONCAT(list!$A$3:$A$11),IF(H12=list!$A$15,_xlfn.CONCAT(list!$A$3:$A$9),IF(H12=list!$A$16,_xlfn.CONCAT(list!$A$10:$A$11),H12)))</f>
        <v>ﾌﾟﾛﾊﾟｰAﾌﾟﾛﾊﾟｰB</v>
      </c>
      <c r="J12" s="16"/>
      <c r="K12" s="14"/>
      <c r="L12" s="14"/>
      <c r="M12" s="16"/>
      <c r="N12" s="44"/>
      <c r="O12" s="44"/>
      <c r="P12" s="19">
        <f>IF(Q12="完了",1/COUNTIF($A$6:$A$84,A12),0)</f>
        <v>0</v>
      </c>
      <c r="Q12" s="19" t="s">
        <v>78</v>
      </c>
      <c r="R12" s="20"/>
      <c r="S12" s="15"/>
      <c r="T12" s="17" t="str">
        <f t="shared" ca="1" si="4"/>
        <v xml:space="preserve">
</v>
      </c>
      <c r="U12" s="17" t="str">
        <f t="shared" ca="1" si="4"/>
        <v xml:space="preserve">
</v>
      </c>
      <c r="V12" s="17" t="str">
        <f t="shared" ca="1" si="4"/>
        <v xml:space="preserve">
</v>
      </c>
      <c r="W12" s="17" t="str">
        <f t="shared" ca="1" si="4"/>
        <v xml:space="preserve">
</v>
      </c>
      <c r="X12" s="17" t="str">
        <f t="shared" ca="1" si="4"/>
        <v xml:space="preserve">
</v>
      </c>
      <c r="Y12" s="17" t="str">
        <f t="shared" ca="1" si="4"/>
        <v xml:space="preserve">
</v>
      </c>
      <c r="Z12" s="17" t="str">
        <f t="shared" ca="1" si="4"/>
        <v xml:space="preserve">
</v>
      </c>
      <c r="AA12" s="17" t="str">
        <f t="shared" ca="1" si="4"/>
        <v xml:space="preserve">
</v>
      </c>
      <c r="AB12" s="17" t="str">
        <f t="shared" ca="1" si="4"/>
        <v xml:space="preserve">
</v>
      </c>
      <c r="AC12" s="17" t="str">
        <f t="shared" ca="1" si="4"/>
        <v xml:space="preserve">
</v>
      </c>
      <c r="AD12" s="17" t="str">
        <f t="shared" ca="1" si="5"/>
        <v xml:space="preserve">
</v>
      </c>
      <c r="AE12" s="17" t="str">
        <f t="shared" ca="1" si="5"/>
        <v xml:space="preserve">
</v>
      </c>
      <c r="AF12" s="17" t="str">
        <f t="shared" ca="1" si="5"/>
        <v xml:space="preserve">
</v>
      </c>
      <c r="AG12" s="17" t="str">
        <f t="shared" ca="1" si="5"/>
        <v xml:space="preserve">
</v>
      </c>
      <c r="AH12" s="17" t="str">
        <f t="shared" ca="1" si="5"/>
        <v xml:space="preserve">
</v>
      </c>
      <c r="AI12" s="17" t="str">
        <f t="shared" ca="1" si="5"/>
        <v xml:space="preserve">
</v>
      </c>
      <c r="AJ12" s="17" t="str">
        <f t="shared" ca="1" si="5"/>
        <v xml:space="preserve">
</v>
      </c>
      <c r="AK12" s="17" t="str">
        <f t="shared" ca="1" si="5"/>
        <v xml:space="preserve">
</v>
      </c>
      <c r="AL12" s="17" t="str">
        <f t="shared" ca="1" si="5"/>
        <v xml:space="preserve">
</v>
      </c>
      <c r="AM12" s="17" t="str">
        <f t="shared" ca="1" si="5"/>
        <v xml:space="preserve">
</v>
      </c>
      <c r="AN12" s="17" t="str">
        <f t="shared" ca="1" si="6"/>
        <v xml:space="preserve">
</v>
      </c>
      <c r="AO12" s="17" t="str">
        <f t="shared" ca="1" si="6"/>
        <v xml:space="preserve">
</v>
      </c>
      <c r="AP12" s="17" t="str">
        <f t="shared" ca="1" si="6"/>
        <v xml:space="preserve">
</v>
      </c>
      <c r="AQ12" s="17" t="str">
        <f t="shared" ca="1" si="6"/>
        <v xml:space="preserve">
</v>
      </c>
      <c r="AR12" s="17" t="str">
        <f t="shared" ca="1" si="6"/>
        <v xml:space="preserve">
</v>
      </c>
      <c r="AS12" s="17" t="str">
        <f t="shared" ca="1" si="6"/>
        <v xml:space="preserve">
</v>
      </c>
      <c r="AT12" s="17" t="str">
        <f t="shared" ca="1" si="6"/>
        <v xml:space="preserve">
</v>
      </c>
      <c r="AU12" s="17" t="str">
        <f t="shared" ca="1" si="6"/>
        <v xml:space="preserve">
</v>
      </c>
      <c r="AV12" s="17" t="str">
        <f t="shared" ca="1" si="6"/>
        <v xml:space="preserve">
</v>
      </c>
      <c r="AW12" s="17" t="str">
        <f t="shared" ca="1" si="6"/>
        <v xml:space="preserve">
</v>
      </c>
      <c r="AX12" s="17" t="str">
        <f t="shared" ca="1" si="7"/>
        <v xml:space="preserve">
</v>
      </c>
      <c r="AY12" s="17" t="str">
        <f t="shared" ca="1" si="7"/>
        <v xml:space="preserve">
</v>
      </c>
      <c r="AZ12" s="17" t="str">
        <f t="shared" ca="1" si="7"/>
        <v xml:space="preserve">
</v>
      </c>
      <c r="BA12" s="17" t="str">
        <f t="shared" ca="1" si="7"/>
        <v xml:space="preserve">
</v>
      </c>
      <c r="BB12" s="17" t="str">
        <f t="shared" ca="1" si="7"/>
        <v xml:space="preserve">
</v>
      </c>
      <c r="BC12" s="17" t="str">
        <f t="shared" ca="1" si="7"/>
        <v xml:space="preserve">
</v>
      </c>
      <c r="BD12" s="17" t="str">
        <f t="shared" ca="1" si="7"/>
        <v xml:space="preserve">
</v>
      </c>
      <c r="BE12" s="17" t="str">
        <f t="shared" ca="1" si="7"/>
        <v xml:space="preserve">
</v>
      </c>
      <c r="BF12" s="17" t="str">
        <f t="shared" ca="1" si="7"/>
        <v xml:space="preserve">
</v>
      </c>
      <c r="BG12" s="17" t="str">
        <f t="shared" ca="1" si="7"/>
        <v xml:space="preserve">
</v>
      </c>
      <c r="BH12" s="17" t="str">
        <f t="shared" ca="1" si="8"/>
        <v xml:space="preserve">
</v>
      </c>
      <c r="BI12" s="17" t="str">
        <f t="shared" ca="1" si="8"/>
        <v xml:space="preserve">
</v>
      </c>
      <c r="BJ12" s="17" t="str">
        <f t="shared" ca="1" si="8"/>
        <v xml:space="preserve">
</v>
      </c>
      <c r="BK12" s="17" t="str">
        <f t="shared" ca="1" si="8"/>
        <v xml:space="preserve">
</v>
      </c>
      <c r="BL12" s="17" t="str">
        <f t="shared" ca="1" si="8"/>
        <v xml:space="preserve">
</v>
      </c>
      <c r="BM12" s="17" t="str">
        <f t="shared" ca="1" si="8"/>
        <v xml:space="preserve">
</v>
      </c>
      <c r="BN12" s="17" t="str">
        <f t="shared" ca="1" si="8"/>
        <v xml:space="preserve">
</v>
      </c>
      <c r="BO12" s="17" t="str">
        <f t="shared" ca="1" si="8"/>
        <v xml:space="preserve">
</v>
      </c>
      <c r="BP12" s="17" t="str">
        <f t="shared" ca="1" si="8"/>
        <v xml:space="preserve">
</v>
      </c>
      <c r="BQ12" s="17" t="str">
        <f t="shared" ca="1" si="8"/>
        <v xml:space="preserve">
</v>
      </c>
      <c r="BR12" s="17" t="str">
        <f t="shared" ca="1" si="9"/>
        <v xml:space="preserve">
</v>
      </c>
      <c r="BS12" s="17" t="str">
        <f t="shared" ca="1" si="9"/>
        <v xml:space="preserve">
</v>
      </c>
      <c r="BT12" s="17" t="str">
        <f t="shared" ca="1" si="9"/>
        <v xml:space="preserve">
</v>
      </c>
      <c r="BU12" s="17" t="str">
        <f t="shared" ca="1" si="9"/>
        <v xml:space="preserve">
</v>
      </c>
      <c r="BV12" s="17" t="str">
        <f t="shared" ca="1" si="9"/>
        <v xml:space="preserve">
</v>
      </c>
      <c r="BW12" s="17" t="str">
        <f t="shared" ca="1" si="9"/>
        <v xml:space="preserve">
</v>
      </c>
      <c r="BX12" s="17" t="str">
        <f t="shared" ca="1" si="9"/>
        <v xml:space="preserve">
</v>
      </c>
      <c r="BY12" s="17" t="str">
        <f t="shared" ca="1" si="9"/>
        <v xml:space="preserve">
</v>
      </c>
      <c r="BZ12" s="17" t="str">
        <f t="shared" ca="1" si="9"/>
        <v xml:space="preserve">
</v>
      </c>
    </row>
    <row r="13" spans="1:78" ht="16.5" customHeight="1" outlineLevel="1">
      <c r="A13" s="41" t="s">
        <v>121</v>
      </c>
      <c r="B13" s="18" t="s">
        <v>29</v>
      </c>
      <c r="C13" s="18" t="s">
        <v>27</v>
      </c>
      <c r="D13" s="42" t="s">
        <v>122</v>
      </c>
      <c r="E13" s="12"/>
      <c r="F13" s="12" t="s">
        <v>123</v>
      </c>
      <c r="G13" s="13" t="s">
        <v>100</v>
      </c>
      <c r="H13" s="21"/>
      <c r="I13" s="57" t="str">
        <f>IF(G13=list!$A$17,_xlfn.CONCAT(list!$A$3:$A$11),IF(G13=list!$A$15,_xlfn.CONCAT(list!$A$3:$A$9),IF(G13=list!$A$16,_xlfn.CONCAT(list!$A$10:$A$11),G13)))&amp;IF(H13=list!$A$17,_xlfn.CONCAT(list!$A$3:$A$11),IF(H13=list!$A$15,_xlfn.CONCAT(list!$A$3:$A$9),IF(H13=list!$A$16,_xlfn.CONCAT(list!$A$10:$A$11),H13)))</f>
        <v>ﾌﾟﾛﾊﾟｰA</v>
      </c>
      <c r="J13" s="16"/>
      <c r="K13" s="14"/>
      <c r="L13" s="14"/>
      <c r="M13" s="16"/>
      <c r="N13" s="44"/>
      <c r="O13" s="44"/>
      <c r="P13" s="19">
        <f>IF(Q13="完了",1/COUNTIF($A$6:$A$84,A13),0)</f>
        <v>0</v>
      </c>
      <c r="Q13" s="19" t="s">
        <v>78</v>
      </c>
      <c r="R13" s="20"/>
      <c r="S13" s="15"/>
      <c r="T13" s="17" t="str">
        <f t="shared" ca="1" si="4"/>
        <v xml:space="preserve">
</v>
      </c>
      <c r="U13" s="17" t="str">
        <f t="shared" ca="1" si="4"/>
        <v xml:space="preserve">
</v>
      </c>
      <c r="V13" s="17" t="str">
        <f t="shared" ca="1" si="4"/>
        <v xml:space="preserve">
</v>
      </c>
      <c r="W13" s="17" t="str">
        <f t="shared" ca="1" si="4"/>
        <v xml:space="preserve">
</v>
      </c>
      <c r="X13" s="17" t="str">
        <f t="shared" ca="1" si="4"/>
        <v xml:space="preserve">
</v>
      </c>
      <c r="Y13" s="17" t="str">
        <f t="shared" ca="1" si="4"/>
        <v xml:space="preserve">
</v>
      </c>
      <c r="Z13" s="17" t="str">
        <f t="shared" ca="1" si="4"/>
        <v xml:space="preserve">
</v>
      </c>
      <c r="AA13" s="17" t="str">
        <f t="shared" ca="1" si="4"/>
        <v xml:space="preserve">
</v>
      </c>
      <c r="AB13" s="17" t="str">
        <f t="shared" ca="1" si="4"/>
        <v xml:space="preserve">
</v>
      </c>
      <c r="AC13" s="17" t="str">
        <f t="shared" ca="1" si="4"/>
        <v xml:space="preserve">
</v>
      </c>
      <c r="AD13" s="17" t="str">
        <f t="shared" ca="1" si="5"/>
        <v xml:space="preserve">
</v>
      </c>
      <c r="AE13" s="17" t="str">
        <f t="shared" ca="1" si="5"/>
        <v xml:space="preserve">
</v>
      </c>
      <c r="AF13" s="17" t="str">
        <f t="shared" ca="1" si="5"/>
        <v xml:space="preserve">
</v>
      </c>
      <c r="AG13" s="17" t="str">
        <f t="shared" ca="1" si="5"/>
        <v xml:space="preserve">
</v>
      </c>
      <c r="AH13" s="17" t="str">
        <f t="shared" ca="1" si="5"/>
        <v xml:space="preserve">
</v>
      </c>
      <c r="AI13" s="17" t="str">
        <f t="shared" ca="1" si="5"/>
        <v xml:space="preserve">
</v>
      </c>
      <c r="AJ13" s="17" t="str">
        <f t="shared" ca="1" si="5"/>
        <v xml:space="preserve">
</v>
      </c>
      <c r="AK13" s="17" t="str">
        <f t="shared" ca="1" si="5"/>
        <v xml:space="preserve">
</v>
      </c>
      <c r="AL13" s="17" t="str">
        <f t="shared" ca="1" si="5"/>
        <v xml:space="preserve">
</v>
      </c>
      <c r="AM13" s="17" t="str">
        <f t="shared" ca="1" si="5"/>
        <v xml:space="preserve">
</v>
      </c>
      <c r="AN13" s="17" t="str">
        <f t="shared" ca="1" si="6"/>
        <v xml:space="preserve">
</v>
      </c>
      <c r="AO13" s="17" t="str">
        <f t="shared" ca="1" si="6"/>
        <v xml:space="preserve">
</v>
      </c>
      <c r="AP13" s="17" t="str">
        <f t="shared" ca="1" si="6"/>
        <v xml:space="preserve">
</v>
      </c>
      <c r="AQ13" s="17" t="str">
        <f t="shared" ca="1" si="6"/>
        <v xml:space="preserve">
</v>
      </c>
      <c r="AR13" s="17" t="str">
        <f t="shared" ca="1" si="6"/>
        <v xml:space="preserve">
</v>
      </c>
      <c r="AS13" s="17" t="str">
        <f t="shared" ca="1" si="6"/>
        <v xml:space="preserve">
</v>
      </c>
      <c r="AT13" s="17" t="str">
        <f t="shared" ca="1" si="6"/>
        <v xml:space="preserve">
</v>
      </c>
      <c r="AU13" s="17" t="str">
        <f t="shared" ca="1" si="6"/>
        <v xml:space="preserve">
</v>
      </c>
      <c r="AV13" s="17" t="str">
        <f t="shared" ca="1" si="6"/>
        <v xml:space="preserve">
</v>
      </c>
      <c r="AW13" s="17" t="str">
        <f t="shared" ca="1" si="6"/>
        <v xml:space="preserve">
</v>
      </c>
      <c r="AX13" s="17" t="str">
        <f t="shared" ca="1" si="7"/>
        <v xml:space="preserve">
</v>
      </c>
      <c r="AY13" s="17" t="str">
        <f t="shared" ca="1" si="7"/>
        <v xml:space="preserve">
</v>
      </c>
      <c r="AZ13" s="17" t="str">
        <f t="shared" ca="1" si="7"/>
        <v xml:space="preserve">
</v>
      </c>
      <c r="BA13" s="17" t="str">
        <f t="shared" ca="1" si="7"/>
        <v xml:space="preserve">
</v>
      </c>
      <c r="BB13" s="17" t="str">
        <f t="shared" ca="1" si="7"/>
        <v xml:space="preserve">
</v>
      </c>
      <c r="BC13" s="17" t="str">
        <f t="shared" ca="1" si="7"/>
        <v xml:space="preserve">
</v>
      </c>
      <c r="BD13" s="17" t="str">
        <f t="shared" ca="1" si="7"/>
        <v xml:space="preserve">
</v>
      </c>
      <c r="BE13" s="17" t="str">
        <f t="shared" ca="1" si="7"/>
        <v xml:space="preserve">
</v>
      </c>
      <c r="BF13" s="17" t="str">
        <f t="shared" ca="1" si="7"/>
        <v xml:space="preserve">
</v>
      </c>
      <c r="BG13" s="17" t="str">
        <f t="shared" ca="1" si="7"/>
        <v xml:space="preserve">
</v>
      </c>
      <c r="BH13" s="17" t="str">
        <f t="shared" ca="1" si="8"/>
        <v xml:space="preserve">
</v>
      </c>
      <c r="BI13" s="17" t="str">
        <f t="shared" ca="1" si="8"/>
        <v xml:space="preserve">
</v>
      </c>
      <c r="BJ13" s="17" t="str">
        <f t="shared" ca="1" si="8"/>
        <v xml:space="preserve">
</v>
      </c>
      <c r="BK13" s="17" t="str">
        <f t="shared" ca="1" si="8"/>
        <v xml:space="preserve">
</v>
      </c>
      <c r="BL13" s="17" t="str">
        <f t="shared" ca="1" si="8"/>
        <v xml:space="preserve">
</v>
      </c>
      <c r="BM13" s="17" t="str">
        <f t="shared" ca="1" si="8"/>
        <v xml:space="preserve">
</v>
      </c>
      <c r="BN13" s="17" t="str">
        <f t="shared" ca="1" si="8"/>
        <v xml:space="preserve">
</v>
      </c>
      <c r="BO13" s="17" t="str">
        <f t="shared" ca="1" si="8"/>
        <v xml:space="preserve">
</v>
      </c>
      <c r="BP13" s="17" t="str">
        <f t="shared" ca="1" si="8"/>
        <v xml:space="preserve">
</v>
      </c>
      <c r="BQ13" s="17" t="str">
        <f t="shared" ca="1" si="8"/>
        <v xml:space="preserve">
</v>
      </c>
      <c r="BR13" s="17" t="str">
        <f t="shared" ca="1" si="9"/>
        <v xml:space="preserve">
</v>
      </c>
      <c r="BS13" s="17" t="str">
        <f t="shared" ca="1" si="9"/>
        <v xml:space="preserve">
</v>
      </c>
      <c r="BT13" s="17" t="str">
        <f t="shared" ca="1" si="9"/>
        <v xml:space="preserve">
</v>
      </c>
      <c r="BU13" s="17" t="str">
        <f t="shared" ca="1" si="9"/>
        <v xml:space="preserve">
</v>
      </c>
      <c r="BV13" s="17" t="str">
        <f t="shared" ca="1" si="9"/>
        <v xml:space="preserve">
</v>
      </c>
      <c r="BW13" s="17" t="str">
        <f t="shared" ca="1" si="9"/>
        <v xml:space="preserve">
</v>
      </c>
      <c r="BX13" s="17" t="str">
        <f t="shared" ca="1" si="9"/>
        <v xml:space="preserve">
</v>
      </c>
      <c r="BY13" s="17" t="str">
        <f t="shared" ca="1" si="9"/>
        <v xml:space="preserve">
</v>
      </c>
      <c r="BZ13" s="17" t="str">
        <f t="shared" ca="1" si="9"/>
        <v xml:space="preserve">
</v>
      </c>
    </row>
    <row r="14" spans="1:78" ht="16.5" customHeight="1" outlineLevel="1">
      <c r="A14" s="41" t="s">
        <v>121</v>
      </c>
      <c r="B14" s="18" t="s">
        <v>29</v>
      </c>
      <c r="C14" s="18" t="s">
        <v>33</v>
      </c>
      <c r="D14" s="42" t="s">
        <v>122</v>
      </c>
      <c r="E14" s="12" t="s">
        <v>34</v>
      </c>
      <c r="F14" s="12" t="s">
        <v>123</v>
      </c>
      <c r="G14" s="13" t="s">
        <v>100</v>
      </c>
      <c r="H14" s="21"/>
      <c r="I14" s="57" t="str">
        <f>IF(G14=list!$A$17,_xlfn.CONCAT(list!$A$3:$A$11),IF(G14=list!$A$15,_xlfn.CONCAT(list!$A$3:$A$9),IF(G14=list!$A$16,_xlfn.CONCAT(list!$A$10:$A$11),G14)))&amp;IF(H14=list!$A$17,_xlfn.CONCAT(list!$A$3:$A$11),IF(H14=list!$A$15,_xlfn.CONCAT(list!$A$3:$A$9),IF(H14=list!$A$16,_xlfn.CONCAT(list!$A$10:$A$11),H14)))</f>
        <v>ﾌﾟﾛﾊﾟｰA</v>
      </c>
      <c r="J14" s="16"/>
      <c r="K14" s="14"/>
      <c r="L14" s="14"/>
      <c r="M14" s="16"/>
      <c r="N14" s="44"/>
      <c r="O14" s="44"/>
      <c r="P14" s="19">
        <f>IF(Q14="完了",1/COUNTIF($A$6:$A$84,A14),0)</f>
        <v>0</v>
      </c>
      <c r="Q14" s="19" t="s">
        <v>78</v>
      </c>
      <c r="R14" s="20"/>
      <c r="S14" s="15"/>
      <c r="T14" s="17" t="str">
        <f t="shared" ca="1" si="4"/>
        <v xml:space="preserve">
</v>
      </c>
      <c r="U14" s="17" t="str">
        <f t="shared" ca="1" si="4"/>
        <v xml:space="preserve">
</v>
      </c>
      <c r="V14" s="17" t="str">
        <f t="shared" ca="1" si="4"/>
        <v xml:space="preserve">
</v>
      </c>
      <c r="W14" s="17" t="str">
        <f t="shared" ca="1" si="4"/>
        <v xml:space="preserve">
</v>
      </c>
      <c r="X14" s="17" t="str">
        <f t="shared" ca="1" si="4"/>
        <v xml:space="preserve">
</v>
      </c>
      <c r="Y14" s="17" t="str">
        <f t="shared" ca="1" si="4"/>
        <v xml:space="preserve">
</v>
      </c>
      <c r="Z14" s="17" t="str">
        <f t="shared" ca="1" si="4"/>
        <v xml:space="preserve">
</v>
      </c>
      <c r="AA14" s="17" t="str">
        <f t="shared" ca="1" si="4"/>
        <v xml:space="preserve">
</v>
      </c>
      <c r="AB14" s="17" t="str">
        <f t="shared" ca="1" si="4"/>
        <v xml:space="preserve">
</v>
      </c>
      <c r="AC14" s="17" t="str">
        <f t="shared" ca="1" si="4"/>
        <v xml:space="preserve">
</v>
      </c>
      <c r="AD14" s="17" t="str">
        <f t="shared" ca="1" si="5"/>
        <v xml:space="preserve">
</v>
      </c>
      <c r="AE14" s="17" t="str">
        <f t="shared" ca="1" si="5"/>
        <v xml:space="preserve">
</v>
      </c>
      <c r="AF14" s="17" t="str">
        <f t="shared" ca="1" si="5"/>
        <v xml:space="preserve">
</v>
      </c>
      <c r="AG14" s="17" t="str">
        <f t="shared" ca="1" si="5"/>
        <v xml:space="preserve">
</v>
      </c>
      <c r="AH14" s="17" t="str">
        <f t="shared" ca="1" si="5"/>
        <v xml:space="preserve">
</v>
      </c>
      <c r="AI14" s="17" t="str">
        <f t="shared" ca="1" si="5"/>
        <v xml:space="preserve">
</v>
      </c>
      <c r="AJ14" s="17" t="str">
        <f t="shared" ca="1" si="5"/>
        <v xml:space="preserve">
</v>
      </c>
      <c r="AK14" s="17" t="str">
        <f t="shared" ca="1" si="5"/>
        <v xml:space="preserve">
</v>
      </c>
      <c r="AL14" s="17" t="str">
        <f t="shared" ca="1" si="5"/>
        <v xml:space="preserve">
</v>
      </c>
      <c r="AM14" s="17" t="str">
        <f t="shared" ca="1" si="5"/>
        <v xml:space="preserve">
</v>
      </c>
      <c r="AN14" s="17" t="str">
        <f t="shared" ca="1" si="6"/>
        <v xml:space="preserve">
</v>
      </c>
      <c r="AO14" s="17" t="str">
        <f t="shared" ca="1" si="6"/>
        <v xml:space="preserve">
</v>
      </c>
      <c r="AP14" s="17" t="str">
        <f t="shared" ca="1" si="6"/>
        <v xml:space="preserve">
</v>
      </c>
      <c r="AQ14" s="17" t="str">
        <f t="shared" ca="1" si="6"/>
        <v xml:space="preserve">
</v>
      </c>
      <c r="AR14" s="17" t="str">
        <f t="shared" ca="1" si="6"/>
        <v xml:space="preserve">
</v>
      </c>
      <c r="AS14" s="17" t="str">
        <f t="shared" ca="1" si="6"/>
        <v xml:space="preserve">
</v>
      </c>
      <c r="AT14" s="17" t="str">
        <f t="shared" ca="1" si="6"/>
        <v xml:space="preserve">
</v>
      </c>
      <c r="AU14" s="17" t="str">
        <f t="shared" ca="1" si="6"/>
        <v xml:space="preserve">
</v>
      </c>
      <c r="AV14" s="17" t="str">
        <f t="shared" ca="1" si="6"/>
        <v xml:space="preserve">
</v>
      </c>
      <c r="AW14" s="17" t="str">
        <f t="shared" ca="1" si="6"/>
        <v xml:space="preserve">
</v>
      </c>
      <c r="AX14" s="17" t="str">
        <f t="shared" ca="1" si="7"/>
        <v xml:space="preserve">
</v>
      </c>
      <c r="AY14" s="17" t="str">
        <f t="shared" ca="1" si="7"/>
        <v xml:space="preserve">
</v>
      </c>
      <c r="AZ14" s="17" t="str">
        <f t="shared" ca="1" si="7"/>
        <v xml:space="preserve">
</v>
      </c>
      <c r="BA14" s="17" t="str">
        <f t="shared" ca="1" si="7"/>
        <v xml:space="preserve">
</v>
      </c>
      <c r="BB14" s="17" t="str">
        <f t="shared" ca="1" si="7"/>
        <v xml:space="preserve">
</v>
      </c>
      <c r="BC14" s="17" t="str">
        <f t="shared" ca="1" si="7"/>
        <v xml:space="preserve">
</v>
      </c>
      <c r="BD14" s="17" t="str">
        <f t="shared" ca="1" si="7"/>
        <v xml:space="preserve">
</v>
      </c>
      <c r="BE14" s="17" t="str">
        <f t="shared" ca="1" si="7"/>
        <v xml:space="preserve">
</v>
      </c>
      <c r="BF14" s="17" t="str">
        <f t="shared" ca="1" si="7"/>
        <v xml:space="preserve">
</v>
      </c>
      <c r="BG14" s="17" t="str">
        <f t="shared" ca="1" si="7"/>
        <v xml:space="preserve">
</v>
      </c>
      <c r="BH14" s="17" t="str">
        <f t="shared" ca="1" si="8"/>
        <v xml:space="preserve">
</v>
      </c>
      <c r="BI14" s="17" t="str">
        <f t="shared" ca="1" si="8"/>
        <v xml:space="preserve">
</v>
      </c>
      <c r="BJ14" s="17" t="str">
        <f t="shared" ca="1" si="8"/>
        <v xml:space="preserve">
</v>
      </c>
      <c r="BK14" s="17" t="str">
        <f t="shared" ca="1" si="8"/>
        <v xml:space="preserve">
</v>
      </c>
      <c r="BL14" s="17" t="str">
        <f t="shared" ca="1" si="8"/>
        <v xml:space="preserve">
</v>
      </c>
      <c r="BM14" s="17" t="str">
        <f t="shared" ca="1" si="8"/>
        <v xml:space="preserve">
</v>
      </c>
      <c r="BN14" s="17" t="str">
        <f t="shared" ca="1" si="8"/>
        <v xml:space="preserve">
</v>
      </c>
      <c r="BO14" s="17" t="str">
        <f t="shared" ca="1" si="8"/>
        <v xml:space="preserve">
</v>
      </c>
      <c r="BP14" s="17" t="str">
        <f t="shared" ca="1" si="8"/>
        <v xml:space="preserve">
</v>
      </c>
      <c r="BQ14" s="17" t="str">
        <f t="shared" ca="1" si="8"/>
        <v xml:space="preserve">
</v>
      </c>
      <c r="BR14" s="17" t="str">
        <f t="shared" ca="1" si="9"/>
        <v xml:space="preserve">
</v>
      </c>
      <c r="BS14" s="17" t="str">
        <f t="shared" ca="1" si="9"/>
        <v xml:space="preserve">
</v>
      </c>
      <c r="BT14" s="17" t="str">
        <f t="shared" ca="1" si="9"/>
        <v xml:space="preserve">
</v>
      </c>
      <c r="BU14" s="17" t="str">
        <f t="shared" ca="1" si="9"/>
        <v xml:space="preserve">
</v>
      </c>
      <c r="BV14" s="17" t="str">
        <f t="shared" ca="1" si="9"/>
        <v xml:space="preserve">
</v>
      </c>
      <c r="BW14" s="17" t="str">
        <f t="shared" ca="1" si="9"/>
        <v xml:space="preserve">
</v>
      </c>
      <c r="BX14" s="17" t="str">
        <f t="shared" ca="1" si="9"/>
        <v xml:space="preserve">
</v>
      </c>
      <c r="BY14" s="17" t="str">
        <f t="shared" ca="1" si="9"/>
        <v xml:space="preserve">
</v>
      </c>
      <c r="BZ14" s="17" t="str">
        <f t="shared" ca="1" si="9"/>
        <v xml:space="preserve">
</v>
      </c>
    </row>
    <row r="15" spans="1:78" ht="16.5" customHeight="1" outlineLevel="1">
      <c r="A15" s="41" t="s">
        <v>121</v>
      </c>
      <c r="B15" s="18" t="s">
        <v>29</v>
      </c>
      <c r="C15" s="18" t="s">
        <v>35</v>
      </c>
      <c r="D15" s="42" t="s">
        <v>122</v>
      </c>
      <c r="E15" s="12"/>
      <c r="F15" s="12" t="s">
        <v>123</v>
      </c>
      <c r="G15" s="13" t="s">
        <v>100</v>
      </c>
      <c r="H15" s="21" t="s">
        <v>103</v>
      </c>
      <c r="I15" s="57" t="str">
        <f>IF(G15=list!$A$17,_xlfn.CONCAT(list!$A$3:$A$11),IF(G15=list!$A$15,_xlfn.CONCAT(list!$A$3:$A$9),IF(G15=list!$A$16,_xlfn.CONCAT(list!$A$10:$A$11),G15)))&amp;IF(H15=list!$A$17,_xlfn.CONCAT(list!$A$3:$A$11),IF(H15=list!$A$15,_xlfn.CONCAT(list!$A$3:$A$9),IF(H15=list!$A$16,_xlfn.CONCAT(list!$A$10:$A$11),H15)))</f>
        <v>ﾌﾟﾛﾊﾟｰAﾌﾟﾛﾊﾟｰB</v>
      </c>
      <c r="J15" s="16"/>
      <c r="K15" s="14"/>
      <c r="L15" s="14"/>
      <c r="M15" s="16"/>
      <c r="N15" s="44"/>
      <c r="O15" s="44"/>
      <c r="P15" s="19">
        <f t="shared" ref="P15:P78" si="10">IF(Q15="完了",1/COUNTIF($A$6:$A$84,A15),0)</f>
        <v>0</v>
      </c>
      <c r="Q15" s="19" t="s">
        <v>78</v>
      </c>
      <c r="R15" s="20"/>
      <c r="S15" s="15"/>
      <c r="T15" s="17" t="str">
        <f t="shared" ca="1" si="4"/>
        <v xml:space="preserve">
</v>
      </c>
      <c r="U15" s="17" t="str">
        <f t="shared" ca="1" si="4"/>
        <v xml:space="preserve">
</v>
      </c>
      <c r="V15" s="17" t="str">
        <f t="shared" ca="1" si="4"/>
        <v xml:space="preserve">
</v>
      </c>
      <c r="W15" s="17" t="str">
        <f t="shared" ca="1" si="4"/>
        <v xml:space="preserve">
</v>
      </c>
      <c r="X15" s="17" t="str">
        <f t="shared" ca="1" si="4"/>
        <v xml:space="preserve">
</v>
      </c>
      <c r="Y15" s="17" t="str">
        <f t="shared" ca="1" si="4"/>
        <v xml:space="preserve">
</v>
      </c>
      <c r="Z15" s="17" t="str">
        <f t="shared" ca="1" si="4"/>
        <v xml:space="preserve">
</v>
      </c>
      <c r="AA15" s="17" t="str">
        <f t="shared" ca="1" si="4"/>
        <v xml:space="preserve">
</v>
      </c>
      <c r="AB15" s="17" t="str">
        <f t="shared" ca="1" si="4"/>
        <v xml:space="preserve">
</v>
      </c>
      <c r="AC15" s="17" t="str">
        <f t="shared" ca="1" si="4"/>
        <v xml:space="preserve">
</v>
      </c>
      <c r="AD15" s="17" t="str">
        <f t="shared" ca="1" si="5"/>
        <v xml:space="preserve">
</v>
      </c>
      <c r="AE15" s="17" t="str">
        <f t="shared" ca="1" si="5"/>
        <v xml:space="preserve">
</v>
      </c>
      <c r="AF15" s="17" t="str">
        <f t="shared" ca="1" si="5"/>
        <v xml:space="preserve">
</v>
      </c>
      <c r="AG15" s="17" t="str">
        <f t="shared" ca="1" si="5"/>
        <v xml:space="preserve">
</v>
      </c>
      <c r="AH15" s="17" t="str">
        <f t="shared" ca="1" si="5"/>
        <v xml:space="preserve">
</v>
      </c>
      <c r="AI15" s="17" t="str">
        <f t="shared" ca="1" si="5"/>
        <v xml:space="preserve">
</v>
      </c>
      <c r="AJ15" s="17" t="str">
        <f t="shared" ca="1" si="5"/>
        <v xml:space="preserve">
</v>
      </c>
      <c r="AK15" s="17" t="str">
        <f t="shared" ca="1" si="5"/>
        <v xml:space="preserve">
</v>
      </c>
      <c r="AL15" s="17" t="str">
        <f t="shared" ca="1" si="5"/>
        <v xml:space="preserve">
</v>
      </c>
      <c r="AM15" s="17" t="str">
        <f t="shared" ca="1" si="5"/>
        <v xml:space="preserve">
</v>
      </c>
      <c r="AN15" s="17" t="str">
        <f t="shared" ca="1" si="6"/>
        <v xml:space="preserve">
</v>
      </c>
      <c r="AO15" s="17" t="str">
        <f t="shared" ca="1" si="6"/>
        <v xml:space="preserve">
</v>
      </c>
      <c r="AP15" s="17" t="str">
        <f t="shared" ca="1" si="6"/>
        <v xml:space="preserve">
</v>
      </c>
      <c r="AQ15" s="17" t="str">
        <f t="shared" ca="1" si="6"/>
        <v xml:space="preserve">
</v>
      </c>
      <c r="AR15" s="17" t="str">
        <f t="shared" ca="1" si="6"/>
        <v xml:space="preserve">
</v>
      </c>
      <c r="AS15" s="17" t="str">
        <f t="shared" ca="1" si="6"/>
        <v xml:space="preserve">
</v>
      </c>
      <c r="AT15" s="17" t="str">
        <f t="shared" ca="1" si="6"/>
        <v xml:space="preserve">
</v>
      </c>
      <c r="AU15" s="17" t="str">
        <f t="shared" ca="1" si="6"/>
        <v xml:space="preserve">
</v>
      </c>
      <c r="AV15" s="17" t="str">
        <f t="shared" ca="1" si="6"/>
        <v xml:space="preserve">
</v>
      </c>
      <c r="AW15" s="17" t="str">
        <f t="shared" ca="1" si="6"/>
        <v xml:space="preserve">
</v>
      </c>
      <c r="AX15" s="17" t="str">
        <f t="shared" ca="1" si="7"/>
        <v xml:space="preserve">
</v>
      </c>
      <c r="AY15" s="17" t="str">
        <f t="shared" ca="1" si="7"/>
        <v xml:space="preserve">
</v>
      </c>
      <c r="AZ15" s="17" t="str">
        <f t="shared" ca="1" si="7"/>
        <v xml:space="preserve">
</v>
      </c>
      <c r="BA15" s="17" t="str">
        <f t="shared" ca="1" si="7"/>
        <v xml:space="preserve">
</v>
      </c>
      <c r="BB15" s="17" t="str">
        <f t="shared" ca="1" si="7"/>
        <v xml:space="preserve">
</v>
      </c>
      <c r="BC15" s="17" t="str">
        <f t="shared" ca="1" si="7"/>
        <v xml:space="preserve">
</v>
      </c>
      <c r="BD15" s="17" t="str">
        <f t="shared" ca="1" si="7"/>
        <v xml:space="preserve">
</v>
      </c>
      <c r="BE15" s="17" t="str">
        <f t="shared" ca="1" si="7"/>
        <v xml:space="preserve">
</v>
      </c>
      <c r="BF15" s="17" t="str">
        <f t="shared" ca="1" si="7"/>
        <v xml:space="preserve">
</v>
      </c>
      <c r="BG15" s="17" t="str">
        <f t="shared" ca="1" si="7"/>
        <v xml:space="preserve">
</v>
      </c>
      <c r="BH15" s="17" t="str">
        <f t="shared" ca="1" si="8"/>
        <v xml:space="preserve">
</v>
      </c>
      <c r="BI15" s="17" t="str">
        <f t="shared" ca="1" si="8"/>
        <v xml:space="preserve">
</v>
      </c>
      <c r="BJ15" s="17" t="str">
        <f t="shared" ca="1" si="8"/>
        <v xml:space="preserve">
</v>
      </c>
      <c r="BK15" s="17" t="str">
        <f t="shared" ca="1" si="8"/>
        <v xml:space="preserve">
</v>
      </c>
      <c r="BL15" s="17" t="str">
        <f t="shared" ca="1" si="8"/>
        <v xml:space="preserve">
</v>
      </c>
      <c r="BM15" s="17" t="str">
        <f t="shared" ca="1" si="8"/>
        <v xml:space="preserve">
</v>
      </c>
      <c r="BN15" s="17" t="str">
        <f t="shared" ca="1" si="8"/>
        <v xml:space="preserve">
</v>
      </c>
      <c r="BO15" s="17" t="str">
        <f t="shared" ca="1" si="8"/>
        <v xml:space="preserve">
</v>
      </c>
      <c r="BP15" s="17" t="str">
        <f t="shared" ca="1" si="8"/>
        <v xml:space="preserve">
</v>
      </c>
      <c r="BQ15" s="17" t="str">
        <f t="shared" ca="1" si="8"/>
        <v xml:space="preserve">
</v>
      </c>
      <c r="BR15" s="17" t="str">
        <f t="shared" ca="1" si="9"/>
        <v xml:space="preserve">
</v>
      </c>
      <c r="BS15" s="17" t="str">
        <f t="shared" ca="1" si="9"/>
        <v xml:space="preserve">
</v>
      </c>
      <c r="BT15" s="17" t="str">
        <f t="shared" ca="1" si="9"/>
        <v xml:space="preserve">
</v>
      </c>
      <c r="BU15" s="17" t="str">
        <f t="shared" ca="1" si="9"/>
        <v xml:space="preserve">
</v>
      </c>
      <c r="BV15" s="17" t="str">
        <f t="shared" ca="1" si="9"/>
        <v xml:space="preserve">
</v>
      </c>
      <c r="BW15" s="17" t="str">
        <f t="shared" ca="1" si="9"/>
        <v xml:space="preserve">
</v>
      </c>
      <c r="BX15" s="17" t="str">
        <f t="shared" ca="1" si="9"/>
        <v xml:space="preserve">
</v>
      </c>
      <c r="BY15" s="17" t="str">
        <f t="shared" ca="1" si="9"/>
        <v xml:space="preserve">
</v>
      </c>
      <c r="BZ15" s="17" t="str">
        <f t="shared" ca="1" si="9"/>
        <v xml:space="preserve">
</v>
      </c>
    </row>
    <row r="16" spans="1:78" ht="16.5" customHeight="1" outlineLevel="1">
      <c r="A16" s="41" t="s">
        <v>121</v>
      </c>
      <c r="B16" s="18" t="s">
        <v>29</v>
      </c>
      <c r="C16" s="18" t="s">
        <v>27</v>
      </c>
      <c r="D16" s="42" t="s">
        <v>122</v>
      </c>
      <c r="E16" s="12"/>
      <c r="F16" s="12" t="s">
        <v>123</v>
      </c>
      <c r="G16" s="13" t="s">
        <v>100</v>
      </c>
      <c r="H16" s="21"/>
      <c r="I16" s="57" t="str">
        <f>IF(G16=list!$A$17,_xlfn.CONCAT(list!$A$3:$A$11),IF(G16=list!$A$15,_xlfn.CONCAT(list!$A$3:$A$9),IF(G16=list!$A$16,_xlfn.CONCAT(list!$A$10:$A$11),G16)))&amp;IF(H16=list!$A$17,_xlfn.CONCAT(list!$A$3:$A$11),IF(H16=list!$A$15,_xlfn.CONCAT(list!$A$3:$A$9),IF(H16=list!$A$16,_xlfn.CONCAT(list!$A$10:$A$11),H16)))</f>
        <v>ﾌﾟﾛﾊﾟｰA</v>
      </c>
      <c r="J16" s="16"/>
      <c r="K16" s="14"/>
      <c r="L16" s="14"/>
      <c r="M16" s="16"/>
      <c r="N16" s="44"/>
      <c r="O16" s="44"/>
      <c r="P16" s="19">
        <f t="shared" si="10"/>
        <v>0</v>
      </c>
      <c r="Q16" s="19" t="s">
        <v>78</v>
      </c>
      <c r="R16" s="20"/>
      <c r="S16" s="15"/>
      <c r="T16" s="17" t="str">
        <f t="shared" ref="T16:AC26" ca="1" si="11">IF($K16&lt;=T$5,IF(T$5&lt;=$L16,$S$2,""),"")&amp;CHAR(10)&amp;IF(AND($N16&lt;&gt;"",$N16&lt;=T$5),IF(OR(T$5&lt;=$O16,$O16=""),IF(T$5&lt;=TODAY(),$S$3,""),""),"")</f>
        <v xml:space="preserve">
</v>
      </c>
      <c r="U16" s="17" t="str">
        <f t="shared" ca="1" si="11"/>
        <v xml:space="preserve">
</v>
      </c>
      <c r="V16" s="17" t="str">
        <f t="shared" ca="1" si="11"/>
        <v xml:space="preserve">
</v>
      </c>
      <c r="W16" s="17" t="str">
        <f t="shared" ca="1" si="11"/>
        <v xml:space="preserve">
</v>
      </c>
      <c r="X16" s="17" t="str">
        <f t="shared" ca="1" si="11"/>
        <v xml:space="preserve">
</v>
      </c>
      <c r="Y16" s="17" t="str">
        <f t="shared" ca="1" si="11"/>
        <v xml:space="preserve">
</v>
      </c>
      <c r="Z16" s="17" t="str">
        <f t="shared" ca="1" si="11"/>
        <v xml:space="preserve">
</v>
      </c>
      <c r="AA16" s="17" t="str">
        <f t="shared" ca="1" si="11"/>
        <v xml:space="preserve">
</v>
      </c>
      <c r="AB16" s="17" t="str">
        <f t="shared" ca="1" si="11"/>
        <v xml:space="preserve">
</v>
      </c>
      <c r="AC16" s="17" t="str">
        <f t="shared" ca="1" si="11"/>
        <v xml:space="preserve">
</v>
      </c>
      <c r="AD16" s="17" t="str">
        <f t="shared" ref="AD16:AM26" ca="1" si="12">IF($K16&lt;=AD$5,IF(AD$5&lt;=$L16,$S$2,""),"")&amp;CHAR(10)&amp;IF(AND($N16&lt;&gt;"",$N16&lt;=AD$5),IF(OR(AD$5&lt;=$O16,$O16=""),IF(AD$5&lt;=TODAY(),$S$3,""),""),"")</f>
        <v xml:space="preserve">
</v>
      </c>
      <c r="AE16" s="17" t="str">
        <f t="shared" ca="1" si="12"/>
        <v xml:space="preserve">
</v>
      </c>
      <c r="AF16" s="17" t="str">
        <f t="shared" ca="1" si="12"/>
        <v xml:space="preserve">
</v>
      </c>
      <c r="AG16" s="17" t="str">
        <f t="shared" ca="1" si="12"/>
        <v xml:space="preserve">
</v>
      </c>
      <c r="AH16" s="17" t="str">
        <f t="shared" ca="1" si="12"/>
        <v xml:space="preserve">
</v>
      </c>
      <c r="AI16" s="17" t="str">
        <f t="shared" ca="1" si="12"/>
        <v xml:space="preserve">
</v>
      </c>
      <c r="AJ16" s="17" t="str">
        <f t="shared" ca="1" si="12"/>
        <v xml:space="preserve">
</v>
      </c>
      <c r="AK16" s="17" t="str">
        <f t="shared" ca="1" si="12"/>
        <v xml:space="preserve">
</v>
      </c>
      <c r="AL16" s="17" t="str">
        <f t="shared" ca="1" si="12"/>
        <v xml:space="preserve">
</v>
      </c>
      <c r="AM16" s="17" t="str">
        <f t="shared" ca="1" si="12"/>
        <v xml:space="preserve">
</v>
      </c>
      <c r="AN16" s="17" t="str">
        <f t="shared" ref="AN16:AW26" ca="1" si="13">IF($K16&lt;=AN$5,IF(AN$5&lt;=$L16,$S$2,""),"")&amp;CHAR(10)&amp;IF(AND($N16&lt;&gt;"",$N16&lt;=AN$5),IF(OR(AN$5&lt;=$O16,$O16=""),IF(AN$5&lt;=TODAY(),$S$3,""),""),"")</f>
        <v xml:space="preserve">
</v>
      </c>
      <c r="AO16" s="17" t="str">
        <f t="shared" ca="1" si="13"/>
        <v xml:space="preserve">
</v>
      </c>
      <c r="AP16" s="17" t="str">
        <f t="shared" ca="1" si="13"/>
        <v xml:space="preserve">
</v>
      </c>
      <c r="AQ16" s="17" t="str">
        <f t="shared" ca="1" si="13"/>
        <v xml:space="preserve">
</v>
      </c>
      <c r="AR16" s="17" t="str">
        <f t="shared" ca="1" si="13"/>
        <v xml:space="preserve">
</v>
      </c>
      <c r="AS16" s="17" t="str">
        <f t="shared" ca="1" si="13"/>
        <v xml:space="preserve">
</v>
      </c>
      <c r="AT16" s="17" t="str">
        <f t="shared" ca="1" si="13"/>
        <v xml:space="preserve">
</v>
      </c>
      <c r="AU16" s="17" t="str">
        <f t="shared" ca="1" si="13"/>
        <v xml:space="preserve">
</v>
      </c>
      <c r="AV16" s="17" t="str">
        <f t="shared" ca="1" si="13"/>
        <v xml:space="preserve">
</v>
      </c>
      <c r="AW16" s="17" t="str">
        <f t="shared" ca="1" si="13"/>
        <v xml:space="preserve">
</v>
      </c>
      <c r="AX16" s="17" t="str">
        <f t="shared" ref="AX16:BG26" ca="1" si="14">IF($K16&lt;=AX$5,IF(AX$5&lt;=$L16,$S$2,""),"")&amp;CHAR(10)&amp;IF(AND($N16&lt;&gt;"",$N16&lt;=AX$5),IF(OR(AX$5&lt;=$O16,$O16=""),IF(AX$5&lt;=TODAY(),$S$3,""),""),"")</f>
        <v xml:space="preserve">
</v>
      </c>
      <c r="AY16" s="17" t="str">
        <f t="shared" ca="1" si="14"/>
        <v xml:space="preserve">
</v>
      </c>
      <c r="AZ16" s="17" t="str">
        <f t="shared" ca="1" si="14"/>
        <v xml:space="preserve">
</v>
      </c>
      <c r="BA16" s="17" t="str">
        <f t="shared" ca="1" si="14"/>
        <v xml:space="preserve">
</v>
      </c>
      <c r="BB16" s="17" t="str">
        <f t="shared" ca="1" si="14"/>
        <v xml:space="preserve">
</v>
      </c>
      <c r="BC16" s="17" t="str">
        <f t="shared" ca="1" si="14"/>
        <v xml:space="preserve">
</v>
      </c>
      <c r="BD16" s="17" t="str">
        <f t="shared" ca="1" si="14"/>
        <v xml:space="preserve">
</v>
      </c>
      <c r="BE16" s="17" t="str">
        <f t="shared" ca="1" si="14"/>
        <v xml:space="preserve">
</v>
      </c>
      <c r="BF16" s="17" t="str">
        <f t="shared" ca="1" si="14"/>
        <v xml:space="preserve">
</v>
      </c>
      <c r="BG16" s="17" t="str">
        <f t="shared" ca="1" si="14"/>
        <v xml:space="preserve">
</v>
      </c>
      <c r="BH16" s="17" t="str">
        <f t="shared" ref="BH16:BQ26" ca="1" si="15">IF($K16&lt;=BH$5,IF(BH$5&lt;=$L16,$S$2,""),"")&amp;CHAR(10)&amp;IF(AND($N16&lt;&gt;"",$N16&lt;=BH$5),IF(OR(BH$5&lt;=$O16,$O16=""),IF(BH$5&lt;=TODAY(),$S$3,""),""),"")</f>
        <v xml:space="preserve">
</v>
      </c>
      <c r="BI16" s="17" t="str">
        <f t="shared" ca="1" si="15"/>
        <v xml:space="preserve">
</v>
      </c>
      <c r="BJ16" s="17" t="str">
        <f t="shared" ca="1" si="15"/>
        <v xml:space="preserve">
</v>
      </c>
      <c r="BK16" s="17" t="str">
        <f t="shared" ca="1" si="15"/>
        <v xml:space="preserve">
</v>
      </c>
      <c r="BL16" s="17" t="str">
        <f t="shared" ca="1" si="15"/>
        <v xml:space="preserve">
</v>
      </c>
      <c r="BM16" s="17" t="str">
        <f t="shared" ca="1" si="15"/>
        <v xml:space="preserve">
</v>
      </c>
      <c r="BN16" s="17" t="str">
        <f t="shared" ca="1" si="15"/>
        <v xml:space="preserve">
</v>
      </c>
      <c r="BO16" s="17" t="str">
        <f t="shared" ca="1" si="15"/>
        <v xml:space="preserve">
</v>
      </c>
      <c r="BP16" s="17" t="str">
        <f t="shared" ca="1" si="15"/>
        <v xml:space="preserve">
</v>
      </c>
      <c r="BQ16" s="17" t="str">
        <f t="shared" ca="1" si="15"/>
        <v xml:space="preserve">
</v>
      </c>
      <c r="BR16" s="17" t="str">
        <f t="shared" ref="BR16:BZ26" ca="1" si="16">IF($K16&lt;=BR$5,IF(BR$5&lt;=$L16,$S$2,""),"")&amp;CHAR(10)&amp;IF(AND($N16&lt;&gt;"",$N16&lt;=BR$5),IF(OR(BR$5&lt;=$O16,$O16=""),IF(BR$5&lt;=TODAY(),$S$3,""),""),"")</f>
        <v xml:space="preserve">
</v>
      </c>
      <c r="BS16" s="17" t="str">
        <f t="shared" ca="1" si="16"/>
        <v xml:space="preserve">
</v>
      </c>
      <c r="BT16" s="17" t="str">
        <f t="shared" ca="1" si="16"/>
        <v xml:space="preserve">
</v>
      </c>
      <c r="BU16" s="17" t="str">
        <f t="shared" ca="1" si="16"/>
        <v xml:space="preserve">
</v>
      </c>
      <c r="BV16" s="17" t="str">
        <f t="shared" ca="1" si="16"/>
        <v xml:space="preserve">
</v>
      </c>
      <c r="BW16" s="17" t="str">
        <f t="shared" ca="1" si="16"/>
        <v xml:space="preserve">
</v>
      </c>
      <c r="BX16" s="17" t="str">
        <f t="shared" ca="1" si="16"/>
        <v xml:space="preserve">
</v>
      </c>
      <c r="BY16" s="17" t="str">
        <f t="shared" ca="1" si="16"/>
        <v xml:space="preserve">
</v>
      </c>
      <c r="BZ16" s="17" t="str">
        <f t="shared" ca="1" si="16"/>
        <v xml:space="preserve">
</v>
      </c>
    </row>
    <row r="17" spans="1:78" ht="16.5" customHeight="1" outlineLevel="1">
      <c r="A17" s="30" t="s">
        <v>124</v>
      </c>
      <c r="B17" s="18" t="s">
        <v>22</v>
      </c>
      <c r="C17" s="18" t="s">
        <v>23</v>
      </c>
      <c r="D17" s="42" t="s">
        <v>125</v>
      </c>
      <c r="E17" s="12" t="s">
        <v>24</v>
      </c>
      <c r="F17" s="12" t="s">
        <v>123</v>
      </c>
      <c r="G17" s="13" t="s">
        <v>104</v>
      </c>
      <c r="H17" s="21"/>
      <c r="I17" s="57" t="str">
        <f>IF(G17=list!$A$17,_xlfn.CONCAT(list!$A$3:$A$11),IF(G17=list!$A$15,_xlfn.CONCAT(list!$A$3:$A$9),IF(G17=list!$A$16,_xlfn.CONCAT(list!$A$10:$A$11),G17)))&amp;IF(H17=list!$A$17,_xlfn.CONCAT(list!$A$3:$A$11),IF(H17=list!$A$15,_xlfn.CONCAT(list!$A$3:$A$9),IF(H17=list!$A$16,_xlfn.CONCAT(list!$A$10:$A$11),H17)))</f>
        <v>ﾌﾟﾛﾊﾟｰC</v>
      </c>
      <c r="J17" s="16"/>
      <c r="K17" s="14"/>
      <c r="L17" s="14"/>
      <c r="M17" s="16"/>
      <c r="N17" s="44"/>
      <c r="O17" s="44"/>
      <c r="P17" s="19">
        <f t="shared" si="10"/>
        <v>0</v>
      </c>
      <c r="Q17" s="19" t="s">
        <v>78</v>
      </c>
      <c r="R17" s="20"/>
      <c r="S17" s="15"/>
      <c r="T17" s="17" t="str">
        <f t="shared" ca="1" si="11"/>
        <v xml:space="preserve">
</v>
      </c>
      <c r="U17" s="17" t="str">
        <f t="shared" ca="1" si="11"/>
        <v xml:space="preserve">
</v>
      </c>
      <c r="V17" s="17" t="str">
        <f t="shared" ca="1" si="11"/>
        <v xml:space="preserve">
</v>
      </c>
      <c r="W17" s="17" t="str">
        <f t="shared" ca="1" si="11"/>
        <v xml:space="preserve">
</v>
      </c>
      <c r="X17" s="17" t="str">
        <f t="shared" ca="1" si="11"/>
        <v xml:space="preserve">
</v>
      </c>
      <c r="Y17" s="17" t="str">
        <f t="shared" ca="1" si="11"/>
        <v xml:space="preserve">
</v>
      </c>
      <c r="Z17" s="17" t="str">
        <f t="shared" ca="1" si="11"/>
        <v xml:space="preserve">
</v>
      </c>
      <c r="AA17" s="17" t="str">
        <f t="shared" ca="1" si="11"/>
        <v xml:space="preserve">
</v>
      </c>
      <c r="AB17" s="17" t="str">
        <f t="shared" ca="1" si="11"/>
        <v xml:space="preserve">
</v>
      </c>
      <c r="AC17" s="17" t="str">
        <f t="shared" ca="1" si="11"/>
        <v xml:space="preserve">
</v>
      </c>
      <c r="AD17" s="17" t="str">
        <f t="shared" ca="1" si="12"/>
        <v xml:space="preserve">
</v>
      </c>
      <c r="AE17" s="17" t="str">
        <f t="shared" ca="1" si="12"/>
        <v xml:space="preserve">
</v>
      </c>
      <c r="AF17" s="17" t="str">
        <f t="shared" ca="1" si="12"/>
        <v xml:space="preserve">
</v>
      </c>
      <c r="AG17" s="17" t="str">
        <f t="shared" ca="1" si="12"/>
        <v xml:space="preserve">
</v>
      </c>
      <c r="AH17" s="17" t="str">
        <f t="shared" ca="1" si="12"/>
        <v xml:space="preserve">
</v>
      </c>
      <c r="AI17" s="17" t="str">
        <f t="shared" ca="1" si="12"/>
        <v xml:space="preserve">
</v>
      </c>
      <c r="AJ17" s="17" t="str">
        <f t="shared" ca="1" si="12"/>
        <v xml:space="preserve">
</v>
      </c>
      <c r="AK17" s="17" t="str">
        <f t="shared" ca="1" si="12"/>
        <v xml:space="preserve">
</v>
      </c>
      <c r="AL17" s="17" t="str">
        <f t="shared" ca="1" si="12"/>
        <v xml:space="preserve">
</v>
      </c>
      <c r="AM17" s="17" t="str">
        <f t="shared" ca="1" si="12"/>
        <v xml:space="preserve">
</v>
      </c>
      <c r="AN17" s="17" t="str">
        <f t="shared" ca="1" si="13"/>
        <v xml:space="preserve">
</v>
      </c>
      <c r="AO17" s="17" t="str">
        <f t="shared" ca="1" si="13"/>
        <v xml:space="preserve">
</v>
      </c>
      <c r="AP17" s="17" t="str">
        <f t="shared" ca="1" si="13"/>
        <v xml:space="preserve">
</v>
      </c>
      <c r="AQ17" s="17" t="str">
        <f t="shared" ca="1" si="13"/>
        <v xml:space="preserve">
</v>
      </c>
      <c r="AR17" s="17" t="str">
        <f t="shared" ca="1" si="13"/>
        <v xml:space="preserve">
</v>
      </c>
      <c r="AS17" s="17" t="str">
        <f t="shared" ca="1" si="13"/>
        <v xml:space="preserve">
</v>
      </c>
      <c r="AT17" s="17" t="str">
        <f t="shared" ca="1" si="13"/>
        <v xml:space="preserve">
</v>
      </c>
      <c r="AU17" s="17" t="str">
        <f t="shared" ca="1" si="13"/>
        <v xml:space="preserve">
</v>
      </c>
      <c r="AV17" s="17" t="str">
        <f t="shared" ca="1" si="13"/>
        <v xml:space="preserve">
</v>
      </c>
      <c r="AW17" s="17" t="str">
        <f t="shared" ca="1" si="13"/>
        <v xml:space="preserve">
</v>
      </c>
      <c r="AX17" s="17" t="str">
        <f t="shared" ca="1" si="14"/>
        <v xml:space="preserve">
</v>
      </c>
      <c r="AY17" s="17" t="str">
        <f t="shared" ca="1" si="14"/>
        <v xml:space="preserve">
</v>
      </c>
      <c r="AZ17" s="17" t="str">
        <f t="shared" ca="1" si="14"/>
        <v xml:space="preserve">
</v>
      </c>
      <c r="BA17" s="17" t="str">
        <f t="shared" ca="1" si="14"/>
        <v xml:space="preserve">
</v>
      </c>
      <c r="BB17" s="17" t="str">
        <f t="shared" ca="1" si="14"/>
        <v xml:space="preserve">
</v>
      </c>
      <c r="BC17" s="17" t="str">
        <f t="shared" ca="1" si="14"/>
        <v xml:space="preserve">
</v>
      </c>
      <c r="BD17" s="17" t="str">
        <f t="shared" ca="1" si="14"/>
        <v xml:space="preserve">
</v>
      </c>
      <c r="BE17" s="17" t="str">
        <f t="shared" ca="1" si="14"/>
        <v xml:space="preserve">
</v>
      </c>
      <c r="BF17" s="17" t="str">
        <f t="shared" ca="1" si="14"/>
        <v xml:space="preserve">
</v>
      </c>
      <c r="BG17" s="17" t="str">
        <f t="shared" ca="1" si="14"/>
        <v xml:space="preserve">
</v>
      </c>
      <c r="BH17" s="17" t="str">
        <f t="shared" ca="1" si="15"/>
        <v xml:space="preserve">
</v>
      </c>
      <c r="BI17" s="17" t="str">
        <f t="shared" ca="1" si="15"/>
        <v xml:space="preserve">
</v>
      </c>
      <c r="BJ17" s="17" t="str">
        <f t="shared" ca="1" si="15"/>
        <v xml:space="preserve">
</v>
      </c>
      <c r="BK17" s="17" t="str">
        <f t="shared" ca="1" si="15"/>
        <v xml:space="preserve">
</v>
      </c>
      <c r="BL17" s="17" t="str">
        <f t="shared" ca="1" si="15"/>
        <v xml:space="preserve">
</v>
      </c>
      <c r="BM17" s="17" t="str">
        <f t="shared" ca="1" si="15"/>
        <v xml:space="preserve">
</v>
      </c>
      <c r="BN17" s="17" t="str">
        <f t="shared" ca="1" si="15"/>
        <v xml:space="preserve">
</v>
      </c>
      <c r="BO17" s="17" t="str">
        <f t="shared" ca="1" si="15"/>
        <v xml:space="preserve">
</v>
      </c>
      <c r="BP17" s="17" t="str">
        <f t="shared" ca="1" si="15"/>
        <v xml:space="preserve">
</v>
      </c>
      <c r="BQ17" s="17" t="str">
        <f t="shared" ca="1" si="15"/>
        <v xml:space="preserve">
</v>
      </c>
      <c r="BR17" s="17" t="str">
        <f t="shared" ca="1" si="16"/>
        <v xml:space="preserve">
</v>
      </c>
      <c r="BS17" s="17" t="str">
        <f t="shared" ca="1" si="16"/>
        <v xml:space="preserve">
</v>
      </c>
      <c r="BT17" s="17" t="str">
        <f t="shared" ca="1" si="16"/>
        <v xml:space="preserve">
</v>
      </c>
      <c r="BU17" s="17" t="str">
        <f t="shared" ca="1" si="16"/>
        <v xml:space="preserve">
</v>
      </c>
      <c r="BV17" s="17" t="str">
        <f t="shared" ca="1" si="16"/>
        <v xml:space="preserve">
</v>
      </c>
      <c r="BW17" s="17" t="str">
        <f t="shared" ca="1" si="16"/>
        <v xml:space="preserve">
</v>
      </c>
      <c r="BX17" s="17" t="str">
        <f t="shared" ca="1" si="16"/>
        <v xml:space="preserve">
</v>
      </c>
      <c r="BY17" s="17" t="str">
        <f t="shared" ca="1" si="16"/>
        <v xml:space="preserve">
</v>
      </c>
      <c r="BZ17" s="17" t="str">
        <f t="shared" ca="1" si="16"/>
        <v xml:space="preserve">
</v>
      </c>
    </row>
    <row r="18" spans="1:78" ht="16.5" customHeight="1" outlineLevel="1">
      <c r="A18" s="30" t="s">
        <v>124</v>
      </c>
      <c r="B18" s="18" t="s">
        <v>22</v>
      </c>
      <c r="C18" s="18" t="s">
        <v>26</v>
      </c>
      <c r="D18" s="42" t="s">
        <v>125</v>
      </c>
      <c r="E18" s="12"/>
      <c r="F18" s="12" t="s">
        <v>123</v>
      </c>
      <c r="G18" s="13" t="s">
        <v>104</v>
      </c>
      <c r="H18" s="21" t="s">
        <v>103</v>
      </c>
      <c r="I18" s="57" t="str">
        <f>IF(G18=list!$A$17,_xlfn.CONCAT(list!$A$3:$A$11),IF(G18=list!$A$15,_xlfn.CONCAT(list!$A$3:$A$9),IF(G18=list!$A$16,_xlfn.CONCAT(list!$A$10:$A$11),G18)))&amp;IF(H18=list!$A$17,_xlfn.CONCAT(list!$A$3:$A$11),IF(H18=list!$A$15,_xlfn.CONCAT(list!$A$3:$A$9),IF(H18=list!$A$16,_xlfn.CONCAT(list!$A$10:$A$11),H18)))</f>
        <v>ﾌﾟﾛﾊﾟｰCﾌﾟﾛﾊﾟｰB</v>
      </c>
      <c r="J18" s="16"/>
      <c r="K18" s="14"/>
      <c r="L18" s="14"/>
      <c r="M18" s="16"/>
      <c r="N18" s="44"/>
      <c r="O18" s="44"/>
      <c r="P18" s="19">
        <f t="shared" si="10"/>
        <v>0</v>
      </c>
      <c r="Q18" s="19" t="s">
        <v>78</v>
      </c>
      <c r="R18" s="20"/>
      <c r="S18" s="15"/>
      <c r="T18" s="17" t="str">
        <f t="shared" ca="1" si="11"/>
        <v xml:space="preserve">
</v>
      </c>
      <c r="U18" s="17" t="str">
        <f t="shared" ca="1" si="11"/>
        <v xml:space="preserve">
</v>
      </c>
      <c r="V18" s="17" t="str">
        <f t="shared" ca="1" si="11"/>
        <v xml:space="preserve">
</v>
      </c>
      <c r="W18" s="17" t="str">
        <f t="shared" ca="1" si="11"/>
        <v xml:space="preserve">
</v>
      </c>
      <c r="X18" s="17" t="str">
        <f t="shared" ca="1" si="11"/>
        <v xml:space="preserve">
</v>
      </c>
      <c r="Y18" s="17" t="str">
        <f t="shared" ca="1" si="11"/>
        <v xml:space="preserve">
</v>
      </c>
      <c r="Z18" s="17" t="str">
        <f t="shared" ca="1" si="11"/>
        <v xml:space="preserve">
</v>
      </c>
      <c r="AA18" s="17" t="str">
        <f t="shared" ca="1" si="11"/>
        <v xml:space="preserve">
</v>
      </c>
      <c r="AB18" s="17" t="str">
        <f t="shared" ca="1" si="11"/>
        <v xml:space="preserve">
</v>
      </c>
      <c r="AC18" s="17" t="str">
        <f t="shared" ca="1" si="11"/>
        <v xml:space="preserve">
</v>
      </c>
      <c r="AD18" s="17" t="str">
        <f t="shared" ca="1" si="12"/>
        <v xml:space="preserve">
</v>
      </c>
      <c r="AE18" s="17" t="str">
        <f t="shared" ca="1" si="12"/>
        <v xml:space="preserve">
</v>
      </c>
      <c r="AF18" s="17" t="str">
        <f t="shared" ca="1" si="12"/>
        <v xml:space="preserve">
</v>
      </c>
      <c r="AG18" s="17" t="str">
        <f t="shared" ca="1" si="12"/>
        <v xml:space="preserve">
</v>
      </c>
      <c r="AH18" s="17" t="str">
        <f t="shared" ca="1" si="12"/>
        <v xml:space="preserve">
</v>
      </c>
      <c r="AI18" s="17" t="str">
        <f t="shared" ca="1" si="12"/>
        <v xml:space="preserve">
</v>
      </c>
      <c r="AJ18" s="17" t="str">
        <f t="shared" ca="1" si="12"/>
        <v xml:space="preserve">
</v>
      </c>
      <c r="AK18" s="17" t="str">
        <f t="shared" ca="1" si="12"/>
        <v xml:space="preserve">
</v>
      </c>
      <c r="AL18" s="17" t="str">
        <f t="shared" ca="1" si="12"/>
        <v xml:space="preserve">
</v>
      </c>
      <c r="AM18" s="17" t="str">
        <f t="shared" ca="1" si="12"/>
        <v xml:space="preserve">
</v>
      </c>
      <c r="AN18" s="17" t="str">
        <f t="shared" ca="1" si="13"/>
        <v xml:space="preserve">
</v>
      </c>
      <c r="AO18" s="17" t="str">
        <f t="shared" ca="1" si="13"/>
        <v xml:space="preserve">
</v>
      </c>
      <c r="AP18" s="17" t="str">
        <f t="shared" ca="1" si="13"/>
        <v xml:space="preserve">
</v>
      </c>
      <c r="AQ18" s="17" t="str">
        <f t="shared" ca="1" si="13"/>
        <v xml:space="preserve">
</v>
      </c>
      <c r="AR18" s="17" t="str">
        <f t="shared" ca="1" si="13"/>
        <v xml:space="preserve">
</v>
      </c>
      <c r="AS18" s="17" t="str">
        <f t="shared" ca="1" si="13"/>
        <v xml:space="preserve">
</v>
      </c>
      <c r="AT18" s="17" t="str">
        <f t="shared" ca="1" si="13"/>
        <v xml:space="preserve">
</v>
      </c>
      <c r="AU18" s="17" t="str">
        <f t="shared" ca="1" si="13"/>
        <v xml:space="preserve">
</v>
      </c>
      <c r="AV18" s="17" t="str">
        <f t="shared" ca="1" si="13"/>
        <v xml:space="preserve">
</v>
      </c>
      <c r="AW18" s="17" t="str">
        <f t="shared" ca="1" si="13"/>
        <v xml:space="preserve">
</v>
      </c>
      <c r="AX18" s="17" t="str">
        <f t="shared" ca="1" si="14"/>
        <v xml:space="preserve">
</v>
      </c>
      <c r="AY18" s="17" t="str">
        <f t="shared" ca="1" si="14"/>
        <v xml:space="preserve">
</v>
      </c>
      <c r="AZ18" s="17" t="str">
        <f t="shared" ca="1" si="14"/>
        <v xml:space="preserve">
</v>
      </c>
      <c r="BA18" s="17" t="str">
        <f t="shared" ca="1" si="14"/>
        <v xml:space="preserve">
</v>
      </c>
      <c r="BB18" s="17" t="str">
        <f t="shared" ca="1" si="14"/>
        <v xml:space="preserve">
</v>
      </c>
      <c r="BC18" s="17" t="str">
        <f t="shared" ca="1" si="14"/>
        <v xml:space="preserve">
</v>
      </c>
      <c r="BD18" s="17" t="str">
        <f t="shared" ca="1" si="14"/>
        <v xml:space="preserve">
</v>
      </c>
      <c r="BE18" s="17" t="str">
        <f t="shared" ca="1" si="14"/>
        <v xml:space="preserve">
</v>
      </c>
      <c r="BF18" s="17" t="str">
        <f t="shared" ca="1" si="14"/>
        <v xml:space="preserve">
</v>
      </c>
      <c r="BG18" s="17" t="str">
        <f t="shared" ca="1" si="14"/>
        <v xml:space="preserve">
</v>
      </c>
      <c r="BH18" s="17" t="str">
        <f t="shared" ca="1" si="15"/>
        <v xml:space="preserve">
</v>
      </c>
      <c r="BI18" s="17" t="str">
        <f t="shared" ca="1" si="15"/>
        <v xml:space="preserve">
</v>
      </c>
      <c r="BJ18" s="17" t="str">
        <f t="shared" ca="1" si="15"/>
        <v xml:space="preserve">
</v>
      </c>
      <c r="BK18" s="17" t="str">
        <f t="shared" ca="1" si="15"/>
        <v xml:space="preserve">
</v>
      </c>
      <c r="BL18" s="17" t="str">
        <f t="shared" ca="1" si="15"/>
        <v xml:space="preserve">
</v>
      </c>
      <c r="BM18" s="17" t="str">
        <f t="shared" ca="1" si="15"/>
        <v xml:space="preserve">
</v>
      </c>
      <c r="BN18" s="17" t="str">
        <f t="shared" ca="1" si="15"/>
        <v xml:space="preserve">
</v>
      </c>
      <c r="BO18" s="17" t="str">
        <f t="shared" ca="1" si="15"/>
        <v xml:space="preserve">
</v>
      </c>
      <c r="BP18" s="17" t="str">
        <f t="shared" ca="1" si="15"/>
        <v xml:space="preserve">
</v>
      </c>
      <c r="BQ18" s="17" t="str">
        <f t="shared" ca="1" si="15"/>
        <v xml:space="preserve">
</v>
      </c>
      <c r="BR18" s="17" t="str">
        <f t="shared" ca="1" si="16"/>
        <v xml:space="preserve">
</v>
      </c>
      <c r="BS18" s="17" t="str">
        <f t="shared" ca="1" si="16"/>
        <v xml:space="preserve">
</v>
      </c>
      <c r="BT18" s="17" t="str">
        <f t="shared" ca="1" si="16"/>
        <v xml:space="preserve">
</v>
      </c>
      <c r="BU18" s="17" t="str">
        <f t="shared" ca="1" si="16"/>
        <v xml:space="preserve">
</v>
      </c>
      <c r="BV18" s="17" t="str">
        <f t="shared" ca="1" si="16"/>
        <v xml:space="preserve">
</v>
      </c>
      <c r="BW18" s="17" t="str">
        <f t="shared" ca="1" si="16"/>
        <v xml:space="preserve">
</v>
      </c>
      <c r="BX18" s="17" t="str">
        <f t="shared" ca="1" si="16"/>
        <v xml:space="preserve">
</v>
      </c>
      <c r="BY18" s="17" t="str">
        <f t="shared" ca="1" si="16"/>
        <v xml:space="preserve">
</v>
      </c>
      <c r="BZ18" s="17" t="str">
        <f t="shared" ca="1" si="16"/>
        <v xml:space="preserve">
</v>
      </c>
    </row>
    <row r="19" spans="1:78" ht="16.5" customHeight="1" outlineLevel="1">
      <c r="A19" s="30" t="s">
        <v>124</v>
      </c>
      <c r="B19" s="18" t="s">
        <v>22</v>
      </c>
      <c r="C19" s="18" t="s">
        <v>27</v>
      </c>
      <c r="D19" s="42" t="s">
        <v>125</v>
      </c>
      <c r="E19" s="12"/>
      <c r="F19" s="12" t="s">
        <v>123</v>
      </c>
      <c r="G19" s="13" t="s">
        <v>104</v>
      </c>
      <c r="H19" s="21"/>
      <c r="I19" s="57" t="str">
        <f>IF(G19=list!$A$17,_xlfn.CONCAT(list!$A$3:$A$11),IF(G19=list!$A$15,_xlfn.CONCAT(list!$A$3:$A$9),IF(G19=list!$A$16,_xlfn.CONCAT(list!$A$10:$A$11),G19)))&amp;IF(H19=list!$A$17,_xlfn.CONCAT(list!$A$3:$A$11),IF(H19=list!$A$15,_xlfn.CONCAT(list!$A$3:$A$9),IF(H19=list!$A$16,_xlfn.CONCAT(list!$A$10:$A$11),H19)))</f>
        <v>ﾌﾟﾛﾊﾟｰC</v>
      </c>
      <c r="J19" s="16"/>
      <c r="K19" s="14"/>
      <c r="L19" s="14"/>
      <c r="M19" s="16"/>
      <c r="N19" s="44"/>
      <c r="O19" s="44"/>
      <c r="P19" s="19">
        <f t="shared" si="10"/>
        <v>0</v>
      </c>
      <c r="Q19" s="19" t="s">
        <v>78</v>
      </c>
      <c r="R19" s="20"/>
      <c r="S19" s="15"/>
      <c r="T19" s="17" t="str">
        <f t="shared" ca="1" si="11"/>
        <v xml:space="preserve">
</v>
      </c>
      <c r="U19" s="17" t="str">
        <f t="shared" ca="1" si="11"/>
        <v xml:space="preserve">
</v>
      </c>
      <c r="V19" s="17" t="str">
        <f t="shared" ca="1" si="11"/>
        <v xml:space="preserve">
</v>
      </c>
      <c r="W19" s="17" t="str">
        <f t="shared" ca="1" si="11"/>
        <v xml:space="preserve">
</v>
      </c>
      <c r="X19" s="17" t="str">
        <f t="shared" ca="1" si="11"/>
        <v xml:space="preserve">
</v>
      </c>
      <c r="Y19" s="17" t="str">
        <f t="shared" ca="1" si="11"/>
        <v xml:space="preserve">
</v>
      </c>
      <c r="Z19" s="17" t="str">
        <f t="shared" ca="1" si="11"/>
        <v xml:space="preserve">
</v>
      </c>
      <c r="AA19" s="17" t="str">
        <f t="shared" ca="1" si="11"/>
        <v xml:space="preserve">
</v>
      </c>
      <c r="AB19" s="17" t="str">
        <f t="shared" ca="1" si="11"/>
        <v xml:space="preserve">
</v>
      </c>
      <c r="AC19" s="17" t="str">
        <f t="shared" ca="1" si="11"/>
        <v xml:space="preserve">
</v>
      </c>
      <c r="AD19" s="17" t="str">
        <f t="shared" ca="1" si="12"/>
        <v xml:space="preserve">
</v>
      </c>
      <c r="AE19" s="17" t="str">
        <f t="shared" ca="1" si="12"/>
        <v xml:space="preserve">
</v>
      </c>
      <c r="AF19" s="17" t="str">
        <f t="shared" ca="1" si="12"/>
        <v xml:space="preserve">
</v>
      </c>
      <c r="AG19" s="17" t="str">
        <f t="shared" ca="1" si="12"/>
        <v xml:space="preserve">
</v>
      </c>
      <c r="AH19" s="17" t="str">
        <f t="shared" ca="1" si="12"/>
        <v xml:space="preserve">
</v>
      </c>
      <c r="AI19" s="17" t="str">
        <f t="shared" ca="1" si="12"/>
        <v xml:space="preserve">
</v>
      </c>
      <c r="AJ19" s="17" t="str">
        <f t="shared" ca="1" si="12"/>
        <v xml:space="preserve">
</v>
      </c>
      <c r="AK19" s="17" t="str">
        <f t="shared" ca="1" si="12"/>
        <v xml:space="preserve">
</v>
      </c>
      <c r="AL19" s="17" t="str">
        <f t="shared" ca="1" si="12"/>
        <v xml:space="preserve">
</v>
      </c>
      <c r="AM19" s="17" t="str">
        <f t="shared" ca="1" si="12"/>
        <v xml:space="preserve">
</v>
      </c>
      <c r="AN19" s="17" t="str">
        <f t="shared" ca="1" si="13"/>
        <v xml:space="preserve">
</v>
      </c>
      <c r="AO19" s="17" t="str">
        <f t="shared" ca="1" si="13"/>
        <v xml:space="preserve">
</v>
      </c>
      <c r="AP19" s="17" t="str">
        <f t="shared" ca="1" si="13"/>
        <v xml:space="preserve">
</v>
      </c>
      <c r="AQ19" s="17" t="str">
        <f t="shared" ca="1" si="13"/>
        <v xml:space="preserve">
</v>
      </c>
      <c r="AR19" s="17" t="str">
        <f t="shared" ca="1" si="13"/>
        <v xml:space="preserve">
</v>
      </c>
      <c r="AS19" s="17" t="str">
        <f t="shared" ca="1" si="13"/>
        <v xml:space="preserve">
</v>
      </c>
      <c r="AT19" s="17" t="str">
        <f t="shared" ca="1" si="13"/>
        <v xml:space="preserve">
</v>
      </c>
      <c r="AU19" s="17" t="str">
        <f t="shared" ca="1" si="13"/>
        <v xml:space="preserve">
</v>
      </c>
      <c r="AV19" s="17" t="str">
        <f t="shared" ca="1" si="13"/>
        <v xml:space="preserve">
</v>
      </c>
      <c r="AW19" s="17" t="str">
        <f t="shared" ca="1" si="13"/>
        <v xml:space="preserve">
</v>
      </c>
      <c r="AX19" s="17" t="str">
        <f t="shared" ca="1" si="14"/>
        <v xml:space="preserve">
</v>
      </c>
      <c r="AY19" s="17" t="str">
        <f t="shared" ca="1" si="14"/>
        <v xml:space="preserve">
</v>
      </c>
      <c r="AZ19" s="17" t="str">
        <f t="shared" ca="1" si="14"/>
        <v xml:space="preserve">
</v>
      </c>
      <c r="BA19" s="17" t="str">
        <f t="shared" ca="1" si="14"/>
        <v xml:space="preserve">
</v>
      </c>
      <c r="BB19" s="17" t="str">
        <f t="shared" ca="1" si="14"/>
        <v xml:space="preserve">
</v>
      </c>
      <c r="BC19" s="17" t="str">
        <f t="shared" ca="1" si="14"/>
        <v xml:space="preserve">
</v>
      </c>
      <c r="BD19" s="17" t="str">
        <f t="shared" ca="1" si="14"/>
        <v xml:space="preserve">
</v>
      </c>
      <c r="BE19" s="17" t="str">
        <f t="shared" ca="1" si="14"/>
        <v xml:space="preserve">
</v>
      </c>
      <c r="BF19" s="17" t="str">
        <f t="shared" ca="1" si="14"/>
        <v xml:space="preserve">
</v>
      </c>
      <c r="BG19" s="17" t="str">
        <f t="shared" ca="1" si="14"/>
        <v xml:space="preserve">
</v>
      </c>
      <c r="BH19" s="17" t="str">
        <f t="shared" ca="1" si="15"/>
        <v xml:space="preserve">
</v>
      </c>
      <c r="BI19" s="17" t="str">
        <f t="shared" ca="1" si="15"/>
        <v xml:space="preserve">
</v>
      </c>
      <c r="BJ19" s="17" t="str">
        <f t="shared" ca="1" si="15"/>
        <v xml:space="preserve">
</v>
      </c>
      <c r="BK19" s="17" t="str">
        <f t="shared" ca="1" si="15"/>
        <v xml:space="preserve">
</v>
      </c>
      <c r="BL19" s="17" t="str">
        <f t="shared" ca="1" si="15"/>
        <v xml:space="preserve">
</v>
      </c>
      <c r="BM19" s="17" t="str">
        <f t="shared" ca="1" si="15"/>
        <v xml:space="preserve">
</v>
      </c>
      <c r="BN19" s="17" t="str">
        <f t="shared" ca="1" si="15"/>
        <v xml:space="preserve">
</v>
      </c>
      <c r="BO19" s="17" t="str">
        <f t="shared" ca="1" si="15"/>
        <v xml:space="preserve">
</v>
      </c>
      <c r="BP19" s="17" t="str">
        <f t="shared" ca="1" si="15"/>
        <v xml:space="preserve">
</v>
      </c>
      <c r="BQ19" s="17" t="str">
        <f t="shared" ca="1" si="15"/>
        <v xml:space="preserve">
</v>
      </c>
      <c r="BR19" s="17" t="str">
        <f t="shared" ca="1" si="16"/>
        <v xml:space="preserve">
</v>
      </c>
      <c r="BS19" s="17" t="str">
        <f t="shared" ca="1" si="16"/>
        <v xml:space="preserve">
</v>
      </c>
      <c r="BT19" s="17" t="str">
        <f t="shared" ca="1" si="16"/>
        <v xml:space="preserve">
</v>
      </c>
      <c r="BU19" s="17" t="str">
        <f t="shared" ca="1" si="16"/>
        <v xml:space="preserve">
</v>
      </c>
      <c r="BV19" s="17" t="str">
        <f t="shared" ca="1" si="16"/>
        <v xml:space="preserve">
</v>
      </c>
      <c r="BW19" s="17" t="str">
        <f t="shared" ca="1" si="16"/>
        <v xml:space="preserve">
</v>
      </c>
      <c r="BX19" s="17" t="str">
        <f t="shared" ca="1" si="16"/>
        <v xml:space="preserve">
</v>
      </c>
      <c r="BY19" s="17" t="str">
        <f t="shared" ca="1" si="16"/>
        <v xml:space="preserve">
</v>
      </c>
      <c r="BZ19" s="17" t="str">
        <f t="shared" ca="1" si="16"/>
        <v xml:space="preserve">
</v>
      </c>
    </row>
    <row r="20" spans="1:78" ht="16.5" customHeight="1" outlineLevel="1">
      <c r="A20" s="30" t="s">
        <v>124</v>
      </c>
      <c r="B20" s="18" t="s">
        <v>36</v>
      </c>
      <c r="C20" s="18" t="s">
        <v>37</v>
      </c>
      <c r="D20" s="42" t="s">
        <v>125</v>
      </c>
      <c r="E20" s="12"/>
      <c r="F20" s="12" t="s">
        <v>123</v>
      </c>
      <c r="G20" s="13" t="s">
        <v>104</v>
      </c>
      <c r="H20" s="21"/>
      <c r="I20" s="57" t="str">
        <f>IF(G20=list!$A$17,_xlfn.CONCAT(list!$A$3:$A$11),IF(G20=list!$A$15,_xlfn.CONCAT(list!$A$3:$A$9),IF(G20=list!$A$16,_xlfn.CONCAT(list!$A$10:$A$11),G20)))&amp;IF(H20=list!$A$17,_xlfn.CONCAT(list!$A$3:$A$11),IF(H20=list!$A$15,_xlfn.CONCAT(list!$A$3:$A$9),IF(H20=list!$A$16,_xlfn.CONCAT(list!$A$10:$A$11),H20)))</f>
        <v>ﾌﾟﾛﾊﾟｰC</v>
      </c>
      <c r="J20" s="16"/>
      <c r="K20" s="14"/>
      <c r="L20" s="14"/>
      <c r="M20" s="16"/>
      <c r="N20" s="14"/>
      <c r="O20" s="14"/>
      <c r="P20" s="19">
        <f t="shared" si="10"/>
        <v>0</v>
      </c>
      <c r="Q20" s="19" t="s">
        <v>78</v>
      </c>
      <c r="R20" s="20"/>
      <c r="S20" s="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</row>
    <row r="21" spans="1:78" ht="16.5" customHeight="1" outlineLevel="1">
      <c r="A21" s="30" t="s">
        <v>124</v>
      </c>
      <c r="B21" s="18" t="s">
        <v>36</v>
      </c>
      <c r="C21" s="18" t="s">
        <v>38</v>
      </c>
      <c r="D21" s="42" t="s">
        <v>125</v>
      </c>
      <c r="E21" s="12"/>
      <c r="F21" s="12" t="s">
        <v>123</v>
      </c>
      <c r="G21" s="13" t="s">
        <v>104</v>
      </c>
      <c r="H21" s="21" t="s">
        <v>103</v>
      </c>
      <c r="I21" s="57" t="str">
        <f>IF(G21=list!$A$17,_xlfn.CONCAT(list!$A$3:$A$11),IF(G21=list!$A$15,_xlfn.CONCAT(list!$A$3:$A$9),IF(G21=list!$A$16,_xlfn.CONCAT(list!$A$10:$A$11),G21)))&amp;IF(H21=list!$A$17,_xlfn.CONCAT(list!$A$3:$A$11),IF(H21=list!$A$15,_xlfn.CONCAT(list!$A$3:$A$9),IF(H21=list!$A$16,_xlfn.CONCAT(list!$A$10:$A$11),H21)))</f>
        <v>ﾌﾟﾛﾊﾟｰCﾌﾟﾛﾊﾟｰB</v>
      </c>
      <c r="J21" s="16"/>
      <c r="K21" s="14"/>
      <c r="L21" s="14"/>
      <c r="M21" s="16"/>
      <c r="N21" s="14"/>
      <c r="O21" s="14"/>
      <c r="P21" s="19">
        <f t="shared" si="10"/>
        <v>0</v>
      </c>
      <c r="Q21" s="19" t="s">
        <v>78</v>
      </c>
      <c r="R21" s="20"/>
      <c r="S21" s="15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</row>
    <row r="22" spans="1:78" ht="16.5" customHeight="1" outlineLevel="1">
      <c r="A22" s="30" t="s">
        <v>124</v>
      </c>
      <c r="B22" s="18" t="s">
        <v>36</v>
      </c>
      <c r="C22" s="18" t="s">
        <v>39</v>
      </c>
      <c r="D22" s="42" t="s">
        <v>125</v>
      </c>
      <c r="E22" s="12"/>
      <c r="F22" s="12" t="s">
        <v>123</v>
      </c>
      <c r="G22" s="13" t="s">
        <v>104</v>
      </c>
      <c r="H22" s="21"/>
      <c r="I22" s="57" t="str">
        <f>IF(G22=list!$A$17,_xlfn.CONCAT(list!$A$3:$A$11),IF(G22=list!$A$15,_xlfn.CONCAT(list!$A$3:$A$9),IF(G22=list!$A$16,_xlfn.CONCAT(list!$A$10:$A$11),G22)))&amp;IF(H22=list!$A$17,_xlfn.CONCAT(list!$A$3:$A$11),IF(H22=list!$A$15,_xlfn.CONCAT(list!$A$3:$A$9),IF(H22=list!$A$16,_xlfn.CONCAT(list!$A$10:$A$11),H22)))</f>
        <v>ﾌﾟﾛﾊﾟｰC</v>
      </c>
      <c r="J22" s="16"/>
      <c r="K22" s="14"/>
      <c r="L22" s="14"/>
      <c r="M22" s="16"/>
      <c r="N22" s="14"/>
      <c r="O22" s="14"/>
      <c r="P22" s="19">
        <f t="shared" si="10"/>
        <v>0</v>
      </c>
      <c r="Q22" s="19" t="s">
        <v>78</v>
      </c>
      <c r="R22" s="20"/>
      <c r="S22" s="15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</row>
    <row r="23" spans="1:78" ht="16.5" customHeight="1" outlineLevel="1">
      <c r="A23" s="30" t="s">
        <v>124</v>
      </c>
      <c r="B23" s="18" t="s">
        <v>29</v>
      </c>
      <c r="C23" s="18" t="s">
        <v>30</v>
      </c>
      <c r="D23" s="42" t="s">
        <v>125</v>
      </c>
      <c r="E23" s="12" t="s">
        <v>31</v>
      </c>
      <c r="F23" s="12" t="s">
        <v>123</v>
      </c>
      <c r="G23" s="13" t="s">
        <v>104</v>
      </c>
      <c r="H23" s="21"/>
      <c r="I23" s="57" t="str">
        <f>IF(G23=list!$A$17,_xlfn.CONCAT(list!$A$3:$A$11),IF(G23=list!$A$15,_xlfn.CONCAT(list!$A$3:$A$9),IF(G23=list!$A$16,_xlfn.CONCAT(list!$A$10:$A$11),G23)))&amp;IF(H23=list!$A$17,_xlfn.CONCAT(list!$A$3:$A$11),IF(H23=list!$A$15,_xlfn.CONCAT(list!$A$3:$A$9),IF(H23=list!$A$16,_xlfn.CONCAT(list!$A$10:$A$11),H23)))</f>
        <v>ﾌﾟﾛﾊﾟｰC</v>
      </c>
      <c r="J23" s="16"/>
      <c r="K23" s="14"/>
      <c r="L23" s="14"/>
      <c r="M23" s="16"/>
      <c r="N23" s="14"/>
      <c r="O23" s="44"/>
      <c r="P23" s="19">
        <f t="shared" si="10"/>
        <v>0</v>
      </c>
      <c r="Q23" s="19" t="s">
        <v>78</v>
      </c>
      <c r="R23" s="20"/>
      <c r="S23" s="15"/>
      <c r="T23" s="17" t="str">
        <f t="shared" ca="1" si="11"/>
        <v xml:space="preserve">
</v>
      </c>
      <c r="U23" s="17" t="str">
        <f t="shared" ca="1" si="11"/>
        <v xml:space="preserve">
</v>
      </c>
      <c r="V23" s="17" t="str">
        <f t="shared" ca="1" si="11"/>
        <v xml:space="preserve">
</v>
      </c>
      <c r="W23" s="17" t="str">
        <f t="shared" ca="1" si="11"/>
        <v xml:space="preserve">
</v>
      </c>
      <c r="X23" s="17" t="str">
        <f t="shared" ca="1" si="11"/>
        <v xml:space="preserve">
</v>
      </c>
      <c r="Y23" s="17" t="str">
        <f t="shared" ca="1" si="11"/>
        <v xml:space="preserve">
</v>
      </c>
      <c r="Z23" s="17" t="str">
        <f t="shared" ca="1" si="11"/>
        <v xml:space="preserve">
</v>
      </c>
      <c r="AA23" s="17" t="str">
        <f t="shared" ca="1" si="11"/>
        <v xml:space="preserve">
</v>
      </c>
      <c r="AB23" s="17" t="str">
        <f t="shared" ca="1" si="11"/>
        <v xml:space="preserve">
</v>
      </c>
      <c r="AC23" s="17" t="str">
        <f t="shared" ca="1" si="11"/>
        <v xml:space="preserve">
</v>
      </c>
      <c r="AD23" s="17" t="str">
        <f t="shared" ca="1" si="12"/>
        <v xml:space="preserve">
</v>
      </c>
      <c r="AE23" s="17" t="str">
        <f t="shared" ca="1" si="12"/>
        <v xml:space="preserve">
</v>
      </c>
      <c r="AF23" s="17" t="str">
        <f t="shared" ca="1" si="12"/>
        <v xml:space="preserve">
</v>
      </c>
      <c r="AG23" s="17" t="str">
        <f t="shared" ca="1" si="12"/>
        <v xml:space="preserve">
</v>
      </c>
      <c r="AH23" s="17" t="str">
        <f t="shared" ca="1" si="12"/>
        <v xml:space="preserve">
</v>
      </c>
      <c r="AI23" s="17" t="str">
        <f t="shared" ca="1" si="12"/>
        <v xml:space="preserve">
</v>
      </c>
      <c r="AJ23" s="17" t="str">
        <f t="shared" ca="1" si="12"/>
        <v xml:space="preserve">
</v>
      </c>
      <c r="AK23" s="17" t="str">
        <f t="shared" ca="1" si="12"/>
        <v xml:space="preserve">
</v>
      </c>
      <c r="AL23" s="17" t="str">
        <f t="shared" ca="1" si="12"/>
        <v xml:space="preserve">
</v>
      </c>
      <c r="AM23" s="17" t="str">
        <f t="shared" ca="1" si="12"/>
        <v xml:space="preserve">
</v>
      </c>
      <c r="AN23" s="17" t="str">
        <f t="shared" ca="1" si="13"/>
        <v xml:space="preserve">
</v>
      </c>
      <c r="AO23" s="17" t="str">
        <f t="shared" ca="1" si="13"/>
        <v xml:space="preserve">
</v>
      </c>
      <c r="AP23" s="17" t="str">
        <f t="shared" ca="1" si="13"/>
        <v xml:space="preserve">
</v>
      </c>
      <c r="AQ23" s="17" t="str">
        <f t="shared" ca="1" si="13"/>
        <v xml:space="preserve">
</v>
      </c>
      <c r="AR23" s="17" t="str">
        <f t="shared" ca="1" si="13"/>
        <v xml:space="preserve">
</v>
      </c>
      <c r="AS23" s="17" t="str">
        <f t="shared" ca="1" si="13"/>
        <v xml:space="preserve">
</v>
      </c>
      <c r="AT23" s="17" t="str">
        <f t="shared" ca="1" si="13"/>
        <v xml:space="preserve">
</v>
      </c>
      <c r="AU23" s="17" t="str">
        <f t="shared" ca="1" si="13"/>
        <v xml:space="preserve">
</v>
      </c>
      <c r="AV23" s="17" t="str">
        <f t="shared" ca="1" si="13"/>
        <v xml:space="preserve">
</v>
      </c>
      <c r="AW23" s="17" t="str">
        <f t="shared" ca="1" si="13"/>
        <v xml:space="preserve">
</v>
      </c>
      <c r="AX23" s="17" t="str">
        <f t="shared" ca="1" si="14"/>
        <v xml:space="preserve">
</v>
      </c>
      <c r="AY23" s="17" t="str">
        <f t="shared" ca="1" si="14"/>
        <v xml:space="preserve">
</v>
      </c>
      <c r="AZ23" s="17" t="str">
        <f t="shared" ca="1" si="14"/>
        <v xml:space="preserve">
</v>
      </c>
      <c r="BA23" s="17" t="str">
        <f t="shared" ca="1" si="14"/>
        <v xml:space="preserve">
</v>
      </c>
      <c r="BB23" s="17" t="str">
        <f t="shared" ca="1" si="14"/>
        <v xml:space="preserve">
</v>
      </c>
      <c r="BC23" s="17" t="str">
        <f t="shared" ca="1" si="14"/>
        <v xml:space="preserve">
</v>
      </c>
      <c r="BD23" s="17" t="str">
        <f t="shared" ca="1" si="14"/>
        <v xml:space="preserve">
</v>
      </c>
      <c r="BE23" s="17" t="str">
        <f t="shared" ca="1" si="14"/>
        <v xml:space="preserve">
</v>
      </c>
      <c r="BF23" s="17" t="str">
        <f t="shared" ca="1" si="14"/>
        <v xml:space="preserve">
</v>
      </c>
      <c r="BG23" s="17" t="str">
        <f t="shared" ca="1" si="14"/>
        <v xml:space="preserve">
</v>
      </c>
      <c r="BH23" s="17" t="str">
        <f t="shared" ca="1" si="15"/>
        <v xml:space="preserve">
</v>
      </c>
      <c r="BI23" s="17" t="str">
        <f t="shared" ca="1" si="15"/>
        <v xml:space="preserve">
</v>
      </c>
      <c r="BJ23" s="17" t="str">
        <f t="shared" ca="1" si="15"/>
        <v xml:space="preserve">
</v>
      </c>
      <c r="BK23" s="17" t="str">
        <f t="shared" ca="1" si="15"/>
        <v xml:space="preserve">
</v>
      </c>
      <c r="BL23" s="17" t="str">
        <f t="shared" ca="1" si="15"/>
        <v xml:space="preserve">
</v>
      </c>
      <c r="BM23" s="17" t="str">
        <f t="shared" ca="1" si="15"/>
        <v xml:space="preserve">
</v>
      </c>
      <c r="BN23" s="17" t="str">
        <f t="shared" ca="1" si="15"/>
        <v xml:space="preserve">
</v>
      </c>
      <c r="BO23" s="17" t="str">
        <f t="shared" ca="1" si="15"/>
        <v xml:space="preserve">
</v>
      </c>
      <c r="BP23" s="17" t="str">
        <f t="shared" ca="1" si="15"/>
        <v xml:space="preserve">
</v>
      </c>
      <c r="BQ23" s="17" t="str">
        <f t="shared" ca="1" si="15"/>
        <v xml:space="preserve">
</v>
      </c>
      <c r="BR23" s="17" t="str">
        <f t="shared" ca="1" si="16"/>
        <v xml:space="preserve">
</v>
      </c>
      <c r="BS23" s="17" t="str">
        <f t="shared" ca="1" si="16"/>
        <v xml:space="preserve">
</v>
      </c>
      <c r="BT23" s="17" t="str">
        <f t="shared" ca="1" si="16"/>
        <v xml:space="preserve">
</v>
      </c>
      <c r="BU23" s="17" t="str">
        <f t="shared" ca="1" si="16"/>
        <v xml:space="preserve">
</v>
      </c>
      <c r="BV23" s="17" t="str">
        <f t="shared" ca="1" si="16"/>
        <v xml:space="preserve">
</v>
      </c>
      <c r="BW23" s="17" t="str">
        <f t="shared" ca="1" si="16"/>
        <v xml:space="preserve">
</v>
      </c>
      <c r="BX23" s="17" t="str">
        <f t="shared" ca="1" si="16"/>
        <v xml:space="preserve">
</v>
      </c>
      <c r="BY23" s="17" t="str">
        <f t="shared" ca="1" si="16"/>
        <v xml:space="preserve">
</v>
      </c>
      <c r="BZ23" s="17" t="str">
        <f t="shared" ca="1" si="16"/>
        <v xml:space="preserve">
</v>
      </c>
    </row>
    <row r="24" spans="1:78" ht="16.5" customHeight="1" outlineLevel="1">
      <c r="A24" s="30" t="s">
        <v>124</v>
      </c>
      <c r="B24" s="18" t="s">
        <v>29</v>
      </c>
      <c r="C24" s="18" t="s">
        <v>32</v>
      </c>
      <c r="D24" s="42" t="s">
        <v>125</v>
      </c>
      <c r="E24" s="12"/>
      <c r="F24" s="12" t="s">
        <v>123</v>
      </c>
      <c r="G24" s="13" t="s">
        <v>104</v>
      </c>
      <c r="H24" s="21" t="s">
        <v>103</v>
      </c>
      <c r="I24" s="57" t="str">
        <f>IF(G24=list!$A$17,_xlfn.CONCAT(list!$A$3:$A$11),IF(G24=list!$A$15,_xlfn.CONCAT(list!$A$3:$A$9),IF(G24=list!$A$16,_xlfn.CONCAT(list!$A$10:$A$11),G24)))&amp;IF(H24=list!$A$17,_xlfn.CONCAT(list!$A$3:$A$11),IF(H24=list!$A$15,_xlfn.CONCAT(list!$A$3:$A$9),IF(H24=list!$A$16,_xlfn.CONCAT(list!$A$10:$A$11),H24)))</f>
        <v>ﾌﾟﾛﾊﾟｰCﾌﾟﾛﾊﾟｰB</v>
      </c>
      <c r="J24" s="16"/>
      <c r="K24" s="14"/>
      <c r="L24" s="14"/>
      <c r="M24" s="16"/>
      <c r="N24" s="44"/>
      <c r="O24" s="44"/>
      <c r="P24" s="19">
        <f t="shared" si="10"/>
        <v>0</v>
      </c>
      <c r="Q24" s="19" t="s">
        <v>78</v>
      </c>
      <c r="R24" s="20"/>
      <c r="S24" s="15"/>
      <c r="T24" s="17" t="str">
        <f t="shared" ca="1" si="11"/>
        <v xml:space="preserve">
</v>
      </c>
      <c r="U24" s="17" t="str">
        <f t="shared" ca="1" si="11"/>
        <v xml:space="preserve">
</v>
      </c>
      <c r="V24" s="17" t="str">
        <f t="shared" ca="1" si="11"/>
        <v xml:space="preserve">
</v>
      </c>
      <c r="W24" s="17" t="str">
        <f t="shared" ca="1" si="11"/>
        <v xml:space="preserve">
</v>
      </c>
      <c r="X24" s="17" t="str">
        <f t="shared" ca="1" si="11"/>
        <v xml:space="preserve">
</v>
      </c>
      <c r="Y24" s="17" t="str">
        <f t="shared" ca="1" si="11"/>
        <v xml:space="preserve">
</v>
      </c>
      <c r="Z24" s="17" t="str">
        <f t="shared" ca="1" si="11"/>
        <v xml:space="preserve">
</v>
      </c>
      <c r="AA24" s="17" t="str">
        <f t="shared" ca="1" si="11"/>
        <v xml:space="preserve">
</v>
      </c>
      <c r="AB24" s="17" t="str">
        <f t="shared" ca="1" si="11"/>
        <v xml:space="preserve">
</v>
      </c>
      <c r="AC24" s="17" t="str">
        <f t="shared" ca="1" si="11"/>
        <v xml:space="preserve">
</v>
      </c>
      <c r="AD24" s="17" t="str">
        <f t="shared" ca="1" si="12"/>
        <v xml:space="preserve">
</v>
      </c>
      <c r="AE24" s="17" t="str">
        <f t="shared" ca="1" si="12"/>
        <v xml:space="preserve">
</v>
      </c>
      <c r="AF24" s="17" t="str">
        <f t="shared" ca="1" si="12"/>
        <v xml:space="preserve">
</v>
      </c>
      <c r="AG24" s="17" t="str">
        <f t="shared" ca="1" si="12"/>
        <v xml:space="preserve">
</v>
      </c>
      <c r="AH24" s="17" t="str">
        <f t="shared" ca="1" si="12"/>
        <v xml:space="preserve">
</v>
      </c>
      <c r="AI24" s="17" t="str">
        <f t="shared" ca="1" si="12"/>
        <v xml:space="preserve">
</v>
      </c>
      <c r="AJ24" s="17" t="str">
        <f t="shared" ca="1" si="12"/>
        <v xml:space="preserve">
</v>
      </c>
      <c r="AK24" s="17" t="str">
        <f t="shared" ca="1" si="12"/>
        <v xml:space="preserve">
</v>
      </c>
      <c r="AL24" s="17" t="str">
        <f t="shared" ca="1" si="12"/>
        <v xml:space="preserve">
</v>
      </c>
      <c r="AM24" s="17" t="str">
        <f t="shared" ca="1" si="12"/>
        <v xml:space="preserve">
</v>
      </c>
      <c r="AN24" s="17" t="str">
        <f t="shared" ca="1" si="13"/>
        <v xml:space="preserve">
</v>
      </c>
      <c r="AO24" s="17" t="str">
        <f t="shared" ca="1" si="13"/>
        <v xml:space="preserve">
</v>
      </c>
      <c r="AP24" s="17" t="str">
        <f t="shared" ca="1" si="13"/>
        <v xml:space="preserve">
</v>
      </c>
      <c r="AQ24" s="17" t="str">
        <f t="shared" ca="1" si="13"/>
        <v xml:space="preserve">
</v>
      </c>
      <c r="AR24" s="17" t="str">
        <f t="shared" ca="1" si="13"/>
        <v xml:space="preserve">
</v>
      </c>
      <c r="AS24" s="17" t="str">
        <f t="shared" ca="1" si="13"/>
        <v xml:space="preserve">
</v>
      </c>
      <c r="AT24" s="17" t="str">
        <f t="shared" ca="1" si="13"/>
        <v xml:space="preserve">
</v>
      </c>
      <c r="AU24" s="17" t="str">
        <f t="shared" ca="1" si="13"/>
        <v xml:space="preserve">
</v>
      </c>
      <c r="AV24" s="17" t="str">
        <f t="shared" ca="1" si="13"/>
        <v xml:space="preserve">
</v>
      </c>
      <c r="AW24" s="17" t="str">
        <f t="shared" ca="1" si="13"/>
        <v xml:space="preserve">
</v>
      </c>
      <c r="AX24" s="17" t="str">
        <f t="shared" ca="1" si="14"/>
        <v xml:space="preserve">
</v>
      </c>
      <c r="AY24" s="17" t="str">
        <f t="shared" ca="1" si="14"/>
        <v xml:space="preserve">
</v>
      </c>
      <c r="AZ24" s="17" t="str">
        <f t="shared" ca="1" si="14"/>
        <v xml:space="preserve">
</v>
      </c>
      <c r="BA24" s="17" t="str">
        <f t="shared" ca="1" si="14"/>
        <v xml:space="preserve">
</v>
      </c>
      <c r="BB24" s="17" t="str">
        <f t="shared" ca="1" si="14"/>
        <v xml:space="preserve">
</v>
      </c>
      <c r="BC24" s="17" t="str">
        <f t="shared" ca="1" si="14"/>
        <v xml:space="preserve">
</v>
      </c>
      <c r="BD24" s="17" t="str">
        <f t="shared" ca="1" si="14"/>
        <v xml:space="preserve">
</v>
      </c>
      <c r="BE24" s="17" t="str">
        <f t="shared" ca="1" si="14"/>
        <v xml:space="preserve">
</v>
      </c>
      <c r="BF24" s="17" t="str">
        <f t="shared" ca="1" si="14"/>
        <v xml:space="preserve">
</v>
      </c>
      <c r="BG24" s="17" t="str">
        <f t="shared" ca="1" si="14"/>
        <v xml:space="preserve">
</v>
      </c>
      <c r="BH24" s="17" t="str">
        <f t="shared" ca="1" si="15"/>
        <v xml:space="preserve">
</v>
      </c>
      <c r="BI24" s="17" t="str">
        <f t="shared" ca="1" si="15"/>
        <v xml:space="preserve">
</v>
      </c>
      <c r="BJ24" s="17" t="str">
        <f t="shared" ca="1" si="15"/>
        <v xml:space="preserve">
</v>
      </c>
      <c r="BK24" s="17" t="str">
        <f t="shared" ca="1" si="15"/>
        <v xml:space="preserve">
</v>
      </c>
      <c r="BL24" s="17" t="str">
        <f t="shared" ca="1" si="15"/>
        <v xml:space="preserve">
</v>
      </c>
      <c r="BM24" s="17" t="str">
        <f t="shared" ca="1" si="15"/>
        <v xml:space="preserve">
</v>
      </c>
      <c r="BN24" s="17" t="str">
        <f t="shared" ca="1" si="15"/>
        <v xml:space="preserve">
</v>
      </c>
      <c r="BO24" s="17" t="str">
        <f t="shared" ca="1" si="15"/>
        <v xml:space="preserve">
</v>
      </c>
      <c r="BP24" s="17" t="str">
        <f t="shared" ca="1" si="15"/>
        <v xml:space="preserve">
</v>
      </c>
      <c r="BQ24" s="17" t="str">
        <f t="shared" ca="1" si="15"/>
        <v xml:space="preserve">
</v>
      </c>
      <c r="BR24" s="17" t="str">
        <f t="shared" ca="1" si="16"/>
        <v xml:space="preserve">
</v>
      </c>
      <c r="BS24" s="17" t="str">
        <f t="shared" ca="1" si="16"/>
        <v xml:space="preserve">
</v>
      </c>
      <c r="BT24" s="17" t="str">
        <f t="shared" ca="1" si="16"/>
        <v xml:space="preserve">
</v>
      </c>
      <c r="BU24" s="17" t="str">
        <f t="shared" ca="1" si="16"/>
        <v xml:space="preserve">
</v>
      </c>
      <c r="BV24" s="17" t="str">
        <f t="shared" ca="1" si="16"/>
        <v xml:space="preserve">
</v>
      </c>
      <c r="BW24" s="17" t="str">
        <f t="shared" ca="1" si="16"/>
        <v xml:space="preserve">
</v>
      </c>
      <c r="BX24" s="17" t="str">
        <f t="shared" ca="1" si="16"/>
        <v xml:space="preserve">
</v>
      </c>
      <c r="BY24" s="17" t="str">
        <f t="shared" ca="1" si="16"/>
        <v xml:space="preserve">
</v>
      </c>
      <c r="BZ24" s="17" t="str">
        <f t="shared" ca="1" si="16"/>
        <v xml:space="preserve">
</v>
      </c>
    </row>
    <row r="25" spans="1:78" ht="16.5" customHeight="1" outlineLevel="1">
      <c r="A25" s="30" t="s">
        <v>124</v>
      </c>
      <c r="B25" s="18" t="s">
        <v>29</v>
      </c>
      <c r="C25" s="18" t="s">
        <v>27</v>
      </c>
      <c r="D25" s="42" t="s">
        <v>125</v>
      </c>
      <c r="E25" s="12"/>
      <c r="F25" s="12" t="s">
        <v>123</v>
      </c>
      <c r="G25" s="13" t="s">
        <v>104</v>
      </c>
      <c r="H25" s="21"/>
      <c r="I25" s="57" t="str">
        <f>IF(G25=list!$A$17,_xlfn.CONCAT(list!$A$3:$A$11),IF(G25=list!$A$15,_xlfn.CONCAT(list!$A$3:$A$9),IF(G25=list!$A$16,_xlfn.CONCAT(list!$A$10:$A$11),G25)))&amp;IF(H25=list!$A$17,_xlfn.CONCAT(list!$A$3:$A$11),IF(H25=list!$A$15,_xlfn.CONCAT(list!$A$3:$A$9),IF(H25=list!$A$16,_xlfn.CONCAT(list!$A$10:$A$11),H25)))</f>
        <v>ﾌﾟﾛﾊﾟｰC</v>
      </c>
      <c r="J25" s="16"/>
      <c r="K25" s="14"/>
      <c r="L25" s="14"/>
      <c r="M25" s="16"/>
      <c r="N25" s="44"/>
      <c r="O25" s="44"/>
      <c r="P25" s="19">
        <f t="shared" si="10"/>
        <v>0</v>
      </c>
      <c r="Q25" s="19" t="s">
        <v>78</v>
      </c>
      <c r="R25" s="20"/>
      <c r="S25" s="15"/>
      <c r="T25" s="17" t="str">
        <f t="shared" ca="1" si="11"/>
        <v xml:space="preserve">
</v>
      </c>
      <c r="U25" s="17" t="str">
        <f t="shared" ca="1" si="11"/>
        <v xml:space="preserve">
</v>
      </c>
      <c r="V25" s="17" t="str">
        <f t="shared" ca="1" si="11"/>
        <v xml:space="preserve">
</v>
      </c>
      <c r="W25" s="17" t="str">
        <f t="shared" ca="1" si="11"/>
        <v xml:space="preserve">
</v>
      </c>
      <c r="X25" s="17" t="str">
        <f t="shared" ca="1" si="11"/>
        <v xml:space="preserve">
</v>
      </c>
      <c r="Y25" s="17" t="str">
        <f t="shared" ca="1" si="11"/>
        <v xml:space="preserve">
</v>
      </c>
      <c r="Z25" s="17" t="str">
        <f t="shared" ca="1" si="11"/>
        <v xml:space="preserve">
</v>
      </c>
      <c r="AA25" s="17" t="str">
        <f t="shared" ca="1" si="11"/>
        <v xml:space="preserve">
</v>
      </c>
      <c r="AB25" s="17" t="str">
        <f t="shared" ca="1" si="11"/>
        <v xml:space="preserve">
</v>
      </c>
      <c r="AC25" s="17" t="str">
        <f t="shared" ca="1" si="11"/>
        <v xml:space="preserve">
</v>
      </c>
      <c r="AD25" s="17" t="str">
        <f t="shared" ca="1" si="12"/>
        <v xml:space="preserve">
</v>
      </c>
      <c r="AE25" s="17" t="str">
        <f t="shared" ca="1" si="12"/>
        <v xml:space="preserve">
</v>
      </c>
      <c r="AF25" s="17" t="str">
        <f t="shared" ca="1" si="12"/>
        <v xml:space="preserve">
</v>
      </c>
      <c r="AG25" s="17" t="str">
        <f t="shared" ca="1" si="12"/>
        <v xml:space="preserve">
</v>
      </c>
      <c r="AH25" s="17" t="str">
        <f t="shared" ca="1" si="12"/>
        <v xml:space="preserve">
</v>
      </c>
      <c r="AI25" s="17" t="str">
        <f t="shared" ca="1" si="12"/>
        <v xml:space="preserve">
</v>
      </c>
      <c r="AJ25" s="17" t="str">
        <f t="shared" ca="1" si="12"/>
        <v xml:space="preserve">
</v>
      </c>
      <c r="AK25" s="17" t="str">
        <f t="shared" ca="1" si="12"/>
        <v xml:space="preserve">
</v>
      </c>
      <c r="AL25" s="17" t="str">
        <f t="shared" ca="1" si="12"/>
        <v xml:space="preserve">
</v>
      </c>
      <c r="AM25" s="17" t="str">
        <f t="shared" ca="1" si="12"/>
        <v xml:space="preserve">
</v>
      </c>
      <c r="AN25" s="17" t="str">
        <f t="shared" ca="1" si="13"/>
        <v xml:space="preserve">
</v>
      </c>
      <c r="AO25" s="17" t="str">
        <f t="shared" ca="1" si="13"/>
        <v xml:space="preserve">
</v>
      </c>
      <c r="AP25" s="17" t="str">
        <f t="shared" ca="1" si="13"/>
        <v xml:space="preserve">
</v>
      </c>
      <c r="AQ25" s="17" t="str">
        <f t="shared" ca="1" si="13"/>
        <v xml:space="preserve">
</v>
      </c>
      <c r="AR25" s="17" t="str">
        <f t="shared" ca="1" si="13"/>
        <v xml:space="preserve">
</v>
      </c>
      <c r="AS25" s="17" t="str">
        <f t="shared" ca="1" si="13"/>
        <v xml:space="preserve">
</v>
      </c>
      <c r="AT25" s="17" t="str">
        <f t="shared" ca="1" si="13"/>
        <v xml:space="preserve">
</v>
      </c>
      <c r="AU25" s="17" t="str">
        <f t="shared" ca="1" si="13"/>
        <v xml:space="preserve">
</v>
      </c>
      <c r="AV25" s="17" t="str">
        <f t="shared" ca="1" si="13"/>
        <v xml:space="preserve">
</v>
      </c>
      <c r="AW25" s="17" t="str">
        <f t="shared" ca="1" si="13"/>
        <v xml:space="preserve">
</v>
      </c>
      <c r="AX25" s="17" t="str">
        <f t="shared" ca="1" si="14"/>
        <v xml:space="preserve">
</v>
      </c>
      <c r="AY25" s="17" t="str">
        <f t="shared" ca="1" si="14"/>
        <v xml:space="preserve">
</v>
      </c>
      <c r="AZ25" s="17" t="str">
        <f t="shared" ca="1" si="14"/>
        <v xml:space="preserve">
</v>
      </c>
      <c r="BA25" s="17" t="str">
        <f t="shared" ca="1" si="14"/>
        <v xml:space="preserve">
</v>
      </c>
      <c r="BB25" s="17" t="str">
        <f t="shared" ca="1" si="14"/>
        <v xml:space="preserve">
</v>
      </c>
      <c r="BC25" s="17" t="str">
        <f t="shared" ca="1" si="14"/>
        <v xml:space="preserve">
</v>
      </c>
      <c r="BD25" s="17" t="str">
        <f t="shared" ca="1" si="14"/>
        <v xml:space="preserve">
</v>
      </c>
      <c r="BE25" s="17" t="str">
        <f t="shared" ca="1" si="14"/>
        <v xml:space="preserve">
</v>
      </c>
      <c r="BF25" s="17" t="str">
        <f t="shared" ca="1" si="14"/>
        <v xml:space="preserve">
</v>
      </c>
      <c r="BG25" s="17" t="str">
        <f t="shared" ca="1" si="14"/>
        <v xml:space="preserve">
</v>
      </c>
      <c r="BH25" s="17" t="str">
        <f t="shared" ca="1" si="15"/>
        <v xml:space="preserve">
</v>
      </c>
      <c r="BI25" s="17" t="str">
        <f t="shared" ca="1" si="15"/>
        <v xml:space="preserve">
</v>
      </c>
      <c r="BJ25" s="17" t="str">
        <f t="shared" ca="1" si="15"/>
        <v xml:space="preserve">
</v>
      </c>
      <c r="BK25" s="17" t="str">
        <f t="shared" ca="1" si="15"/>
        <v xml:space="preserve">
</v>
      </c>
      <c r="BL25" s="17" t="str">
        <f t="shared" ca="1" si="15"/>
        <v xml:space="preserve">
</v>
      </c>
      <c r="BM25" s="17" t="str">
        <f t="shared" ca="1" si="15"/>
        <v xml:space="preserve">
</v>
      </c>
      <c r="BN25" s="17" t="str">
        <f t="shared" ca="1" si="15"/>
        <v xml:space="preserve">
</v>
      </c>
      <c r="BO25" s="17" t="str">
        <f t="shared" ca="1" si="15"/>
        <v xml:space="preserve">
</v>
      </c>
      <c r="BP25" s="17" t="str">
        <f t="shared" ca="1" si="15"/>
        <v xml:space="preserve">
</v>
      </c>
      <c r="BQ25" s="17" t="str">
        <f t="shared" ca="1" si="15"/>
        <v xml:space="preserve">
</v>
      </c>
      <c r="BR25" s="17" t="str">
        <f t="shared" ca="1" si="16"/>
        <v xml:space="preserve">
</v>
      </c>
      <c r="BS25" s="17" t="str">
        <f t="shared" ca="1" si="16"/>
        <v xml:space="preserve">
</v>
      </c>
      <c r="BT25" s="17" t="str">
        <f t="shared" ca="1" si="16"/>
        <v xml:space="preserve">
</v>
      </c>
      <c r="BU25" s="17" t="str">
        <f t="shared" ca="1" si="16"/>
        <v xml:space="preserve">
</v>
      </c>
      <c r="BV25" s="17" t="str">
        <f t="shared" ca="1" si="16"/>
        <v xml:space="preserve">
</v>
      </c>
      <c r="BW25" s="17" t="str">
        <f t="shared" ca="1" si="16"/>
        <v xml:space="preserve">
</v>
      </c>
      <c r="BX25" s="17" t="str">
        <f t="shared" ca="1" si="16"/>
        <v xml:space="preserve">
</v>
      </c>
      <c r="BY25" s="17" t="str">
        <f t="shared" ca="1" si="16"/>
        <v xml:space="preserve">
</v>
      </c>
      <c r="BZ25" s="17" t="str">
        <f t="shared" ca="1" si="16"/>
        <v xml:space="preserve">
</v>
      </c>
    </row>
    <row r="26" spans="1:78" ht="16.5" customHeight="1" outlineLevel="1">
      <c r="A26" s="30" t="s">
        <v>124</v>
      </c>
      <c r="B26" s="18" t="s">
        <v>29</v>
      </c>
      <c r="C26" s="18" t="s">
        <v>40</v>
      </c>
      <c r="D26" s="42" t="s">
        <v>125</v>
      </c>
      <c r="E26" s="12" t="s">
        <v>34</v>
      </c>
      <c r="F26" s="12" t="s">
        <v>123</v>
      </c>
      <c r="G26" s="13" t="s">
        <v>104</v>
      </c>
      <c r="H26" s="21"/>
      <c r="I26" s="57" t="str">
        <f>IF(G26=list!$A$17,_xlfn.CONCAT(list!$A$3:$A$11),IF(G26=list!$A$15,_xlfn.CONCAT(list!$A$3:$A$9),IF(G26=list!$A$16,_xlfn.CONCAT(list!$A$10:$A$11),G26)))&amp;IF(H26=list!$A$17,_xlfn.CONCAT(list!$A$3:$A$11),IF(H26=list!$A$15,_xlfn.CONCAT(list!$A$3:$A$9),IF(H26=list!$A$16,_xlfn.CONCAT(list!$A$10:$A$11),H26)))</f>
        <v>ﾌﾟﾛﾊﾟｰC</v>
      </c>
      <c r="J26" s="16"/>
      <c r="K26" s="14"/>
      <c r="L26" s="14"/>
      <c r="M26" s="16"/>
      <c r="N26" s="44"/>
      <c r="O26" s="44"/>
      <c r="P26" s="19">
        <f t="shared" si="10"/>
        <v>0</v>
      </c>
      <c r="Q26" s="19" t="s">
        <v>78</v>
      </c>
      <c r="R26" s="20"/>
      <c r="S26" s="15"/>
      <c r="T26" s="17" t="str">
        <f t="shared" ca="1" si="11"/>
        <v xml:space="preserve">
</v>
      </c>
      <c r="U26" s="17" t="str">
        <f t="shared" ca="1" si="11"/>
        <v xml:space="preserve">
</v>
      </c>
      <c r="V26" s="17" t="str">
        <f t="shared" ca="1" si="11"/>
        <v xml:space="preserve">
</v>
      </c>
      <c r="W26" s="17" t="str">
        <f t="shared" ca="1" si="11"/>
        <v xml:space="preserve">
</v>
      </c>
      <c r="X26" s="17" t="str">
        <f t="shared" ca="1" si="11"/>
        <v xml:space="preserve">
</v>
      </c>
      <c r="Y26" s="17" t="str">
        <f t="shared" ca="1" si="11"/>
        <v xml:space="preserve">
</v>
      </c>
      <c r="Z26" s="17" t="str">
        <f t="shared" ca="1" si="11"/>
        <v xml:space="preserve">
</v>
      </c>
      <c r="AA26" s="17" t="str">
        <f t="shared" ca="1" si="11"/>
        <v xml:space="preserve">
</v>
      </c>
      <c r="AB26" s="17" t="str">
        <f t="shared" ca="1" si="11"/>
        <v xml:space="preserve">
</v>
      </c>
      <c r="AC26" s="17" t="str">
        <f t="shared" ca="1" si="11"/>
        <v xml:space="preserve">
</v>
      </c>
      <c r="AD26" s="17" t="str">
        <f t="shared" ca="1" si="12"/>
        <v xml:space="preserve">
</v>
      </c>
      <c r="AE26" s="17" t="str">
        <f t="shared" ca="1" si="12"/>
        <v xml:space="preserve">
</v>
      </c>
      <c r="AF26" s="17" t="str">
        <f t="shared" ca="1" si="12"/>
        <v xml:space="preserve">
</v>
      </c>
      <c r="AG26" s="17" t="str">
        <f t="shared" ca="1" si="12"/>
        <v xml:space="preserve">
</v>
      </c>
      <c r="AH26" s="17" t="str">
        <f t="shared" ca="1" si="12"/>
        <v xml:space="preserve">
</v>
      </c>
      <c r="AI26" s="17" t="str">
        <f t="shared" ca="1" si="12"/>
        <v xml:space="preserve">
</v>
      </c>
      <c r="AJ26" s="17" t="str">
        <f t="shared" ca="1" si="12"/>
        <v xml:space="preserve">
</v>
      </c>
      <c r="AK26" s="17" t="str">
        <f t="shared" ca="1" si="12"/>
        <v xml:space="preserve">
</v>
      </c>
      <c r="AL26" s="17" t="str">
        <f t="shared" ca="1" si="12"/>
        <v xml:space="preserve">
</v>
      </c>
      <c r="AM26" s="17" t="str">
        <f t="shared" ca="1" si="12"/>
        <v xml:space="preserve">
</v>
      </c>
      <c r="AN26" s="17" t="str">
        <f t="shared" ca="1" si="13"/>
        <v xml:space="preserve">
</v>
      </c>
      <c r="AO26" s="17" t="str">
        <f t="shared" ca="1" si="13"/>
        <v xml:space="preserve">
</v>
      </c>
      <c r="AP26" s="17" t="str">
        <f t="shared" ca="1" si="13"/>
        <v xml:space="preserve">
</v>
      </c>
      <c r="AQ26" s="17" t="str">
        <f t="shared" ca="1" si="13"/>
        <v xml:space="preserve">
</v>
      </c>
      <c r="AR26" s="17" t="str">
        <f t="shared" ca="1" si="13"/>
        <v xml:space="preserve">
</v>
      </c>
      <c r="AS26" s="17" t="str">
        <f t="shared" ca="1" si="13"/>
        <v xml:space="preserve">
</v>
      </c>
      <c r="AT26" s="17" t="str">
        <f t="shared" ca="1" si="13"/>
        <v xml:space="preserve">
</v>
      </c>
      <c r="AU26" s="17" t="str">
        <f t="shared" ca="1" si="13"/>
        <v xml:space="preserve">
</v>
      </c>
      <c r="AV26" s="17" t="str">
        <f t="shared" ca="1" si="13"/>
        <v xml:space="preserve">
</v>
      </c>
      <c r="AW26" s="17" t="str">
        <f t="shared" ca="1" si="13"/>
        <v xml:space="preserve">
</v>
      </c>
      <c r="AX26" s="17" t="str">
        <f t="shared" ca="1" si="14"/>
        <v xml:space="preserve">
</v>
      </c>
      <c r="AY26" s="17" t="str">
        <f t="shared" ca="1" si="14"/>
        <v xml:space="preserve">
</v>
      </c>
      <c r="AZ26" s="17" t="str">
        <f t="shared" ca="1" si="14"/>
        <v xml:space="preserve">
</v>
      </c>
      <c r="BA26" s="17" t="str">
        <f t="shared" ca="1" si="14"/>
        <v xml:space="preserve">
</v>
      </c>
      <c r="BB26" s="17" t="str">
        <f t="shared" ca="1" si="14"/>
        <v xml:space="preserve">
</v>
      </c>
      <c r="BC26" s="17" t="str">
        <f t="shared" ca="1" si="14"/>
        <v xml:space="preserve">
</v>
      </c>
      <c r="BD26" s="17" t="str">
        <f t="shared" ca="1" si="14"/>
        <v xml:space="preserve">
</v>
      </c>
      <c r="BE26" s="17" t="str">
        <f t="shared" ca="1" si="14"/>
        <v xml:space="preserve">
</v>
      </c>
      <c r="BF26" s="17" t="str">
        <f t="shared" ca="1" si="14"/>
        <v xml:space="preserve">
</v>
      </c>
      <c r="BG26" s="17" t="str">
        <f t="shared" ca="1" si="14"/>
        <v xml:space="preserve">
</v>
      </c>
      <c r="BH26" s="17" t="str">
        <f t="shared" ca="1" si="15"/>
        <v xml:space="preserve">
</v>
      </c>
      <c r="BI26" s="17" t="str">
        <f t="shared" ca="1" si="15"/>
        <v xml:space="preserve">
</v>
      </c>
      <c r="BJ26" s="17" t="str">
        <f t="shared" ca="1" si="15"/>
        <v xml:space="preserve">
</v>
      </c>
      <c r="BK26" s="17" t="str">
        <f t="shared" ca="1" si="15"/>
        <v xml:space="preserve">
</v>
      </c>
      <c r="BL26" s="17" t="str">
        <f t="shared" ca="1" si="15"/>
        <v xml:space="preserve">
</v>
      </c>
      <c r="BM26" s="17" t="str">
        <f t="shared" ca="1" si="15"/>
        <v xml:space="preserve">
</v>
      </c>
      <c r="BN26" s="17" t="str">
        <f t="shared" ca="1" si="15"/>
        <v xml:space="preserve">
</v>
      </c>
      <c r="BO26" s="17" t="str">
        <f t="shared" ca="1" si="15"/>
        <v xml:space="preserve">
</v>
      </c>
      <c r="BP26" s="17" t="str">
        <f t="shared" ca="1" si="15"/>
        <v xml:space="preserve">
</v>
      </c>
      <c r="BQ26" s="17" t="str">
        <f t="shared" ca="1" si="15"/>
        <v xml:space="preserve">
</v>
      </c>
      <c r="BR26" s="17" t="str">
        <f t="shared" ca="1" si="16"/>
        <v xml:space="preserve">
</v>
      </c>
      <c r="BS26" s="17" t="str">
        <f t="shared" ca="1" si="16"/>
        <v xml:space="preserve">
</v>
      </c>
      <c r="BT26" s="17" t="str">
        <f t="shared" ca="1" si="16"/>
        <v xml:space="preserve">
</v>
      </c>
      <c r="BU26" s="17" t="str">
        <f t="shared" ca="1" si="16"/>
        <v xml:space="preserve">
</v>
      </c>
      <c r="BV26" s="17" t="str">
        <f t="shared" ca="1" si="16"/>
        <v xml:space="preserve">
</v>
      </c>
      <c r="BW26" s="17" t="str">
        <f t="shared" ca="1" si="16"/>
        <v xml:space="preserve">
</v>
      </c>
      <c r="BX26" s="17" t="str">
        <f t="shared" ca="1" si="16"/>
        <v xml:space="preserve">
</v>
      </c>
      <c r="BY26" s="17" t="str">
        <f t="shared" ca="1" si="16"/>
        <v xml:space="preserve">
</v>
      </c>
      <c r="BZ26" s="17" t="str">
        <f t="shared" ca="1" si="16"/>
        <v xml:space="preserve">
</v>
      </c>
    </row>
    <row r="27" spans="1:78" ht="16.5" customHeight="1" outlineLevel="1">
      <c r="A27" s="30" t="s">
        <v>124</v>
      </c>
      <c r="B27" s="18" t="s">
        <v>29</v>
      </c>
      <c r="C27" s="18" t="s">
        <v>41</v>
      </c>
      <c r="D27" s="42" t="s">
        <v>125</v>
      </c>
      <c r="E27" s="12"/>
      <c r="F27" s="12" t="s">
        <v>123</v>
      </c>
      <c r="G27" s="13" t="s">
        <v>104</v>
      </c>
      <c r="H27" s="21"/>
      <c r="I27" s="57" t="str">
        <f>IF(G27=list!$A$17,_xlfn.CONCAT(list!$A$3:$A$11),IF(G27=list!$A$15,_xlfn.CONCAT(list!$A$3:$A$9),IF(G27=list!$A$16,_xlfn.CONCAT(list!$A$10:$A$11),G27)))&amp;IF(H27=list!$A$17,_xlfn.CONCAT(list!$A$3:$A$11),IF(H27=list!$A$15,_xlfn.CONCAT(list!$A$3:$A$9),IF(H27=list!$A$16,_xlfn.CONCAT(list!$A$10:$A$11),H27)))</f>
        <v>ﾌﾟﾛﾊﾟｰC</v>
      </c>
      <c r="J27" s="16"/>
      <c r="K27" s="14"/>
      <c r="L27" s="14"/>
      <c r="M27" s="16"/>
      <c r="N27" s="44"/>
      <c r="O27" s="44"/>
      <c r="P27" s="19">
        <f t="shared" si="10"/>
        <v>0</v>
      </c>
      <c r="Q27" s="19" t="s">
        <v>78</v>
      </c>
      <c r="R27" s="20"/>
      <c r="S27" s="15"/>
      <c r="T27" s="17" t="str">
        <f t="shared" ref="T27:AC29" ca="1" si="17">IF($K27&lt;=T$5,IF(T$5&lt;=$L27,$S$2,""),"")&amp;CHAR(10)&amp;IF(AND($N27&lt;&gt;"",$N27&lt;=T$5),IF(OR(T$5&lt;=$O27,$O27=""),IF(T$5&lt;=TODAY(),$S$3,""),""),"")</f>
        <v xml:space="preserve">
</v>
      </c>
      <c r="U27" s="17" t="str">
        <f t="shared" ca="1" si="17"/>
        <v xml:space="preserve">
</v>
      </c>
      <c r="V27" s="17" t="str">
        <f t="shared" ca="1" si="17"/>
        <v xml:space="preserve">
</v>
      </c>
      <c r="W27" s="17" t="str">
        <f t="shared" ca="1" si="17"/>
        <v xml:space="preserve">
</v>
      </c>
      <c r="X27" s="17" t="str">
        <f t="shared" ca="1" si="17"/>
        <v xml:space="preserve">
</v>
      </c>
      <c r="Y27" s="17" t="str">
        <f t="shared" ca="1" si="17"/>
        <v xml:space="preserve">
</v>
      </c>
      <c r="Z27" s="17" t="str">
        <f t="shared" ca="1" si="17"/>
        <v xml:space="preserve">
</v>
      </c>
      <c r="AA27" s="17" t="str">
        <f t="shared" ca="1" si="17"/>
        <v xml:space="preserve">
</v>
      </c>
      <c r="AB27" s="17" t="str">
        <f t="shared" ca="1" si="17"/>
        <v xml:space="preserve">
</v>
      </c>
      <c r="AC27" s="17" t="str">
        <f t="shared" ca="1" si="17"/>
        <v xml:space="preserve">
</v>
      </c>
      <c r="AD27" s="17" t="str">
        <f t="shared" ref="AD27:AM29" ca="1" si="18">IF($K27&lt;=AD$5,IF(AD$5&lt;=$L27,$S$2,""),"")&amp;CHAR(10)&amp;IF(AND($N27&lt;&gt;"",$N27&lt;=AD$5),IF(OR(AD$5&lt;=$O27,$O27=""),IF(AD$5&lt;=TODAY(),$S$3,""),""),"")</f>
        <v xml:space="preserve">
</v>
      </c>
      <c r="AE27" s="17" t="str">
        <f t="shared" ca="1" si="18"/>
        <v xml:space="preserve">
</v>
      </c>
      <c r="AF27" s="17" t="str">
        <f t="shared" ca="1" si="18"/>
        <v xml:space="preserve">
</v>
      </c>
      <c r="AG27" s="17" t="str">
        <f t="shared" ca="1" si="18"/>
        <v xml:space="preserve">
</v>
      </c>
      <c r="AH27" s="17" t="str">
        <f t="shared" ca="1" si="18"/>
        <v xml:space="preserve">
</v>
      </c>
      <c r="AI27" s="17" t="str">
        <f t="shared" ca="1" si="18"/>
        <v xml:space="preserve">
</v>
      </c>
      <c r="AJ27" s="17" t="str">
        <f t="shared" ca="1" si="18"/>
        <v xml:space="preserve">
</v>
      </c>
      <c r="AK27" s="17" t="str">
        <f t="shared" ca="1" si="18"/>
        <v xml:space="preserve">
</v>
      </c>
      <c r="AL27" s="17" t="str">
        <f t="shared" ca="1" si="18"/>
        <v xml:space="preserve">
</v>
      </c>
      <c r="AM27" s="17" t="str">
        <f t="shared" ca="1" si="18"/>
        <v xml:space="preserve">
</v>
      </c>
      <c r="AN27" s="17" t="str">
        <f t="shared" ref="AN27:AW29" ca="1" si="19">IF($K27&lt;=AN$5,IF(AN$5&lt;=$L27,$S$2,""),"")&amp;CHAR(10)&amp;IF(AND($N27&lt;&gt;"",$N27&lt;=AN$5),IF(OR(AN$5&lt;=$O27,$O27=""),IF(AN$5&lt;=TODAY(),$S$3,""),""),"")</f>
        <v xml:space="preserve">
</v>
      </c>
      <c r="AO27" s="17" t="str">
        <f t="shared" ca="1" si="19"/>
        <v xml:space="preserve">
</v>
      </c>
      <c r="AP27" s="17" t="str">
        <f t="shared" ca="1" si="19"/>
        <v xml:space="preserve">
</v>
      </c>
      <c r="AQ27" s="17" t="str">
        <f t="shared" ca="1" si="19"/>
        <v xml:space="preserve">
</v>
      </c>
      <c r="AR27" s="17" t="str">
        <f t="shared" ca="1" si="19"/>
        <v xml:space="preserve">
</v>
      </c>
      <c r="AS27" s="17" t="str">
        <f t="shared" ca="1" si="19"/>
        <v xml:space="preserve">
</v>
      </c>
      <c r="AT27" s="17" t="str">
        <f t="shared" ca="1" si="19"/>
        <v xml:space="preserve">
</v>
      </c>
      <c r="AU27" s="17" t="str">
        <f t="shared" ca="1" si="19"/>
        <v xml:space="preserve">
</v>
      </c>
      <c r="AV27" s="17" t="str">
        <f t="shared" ca="1" si="19"/>
        <v xml:space="preserve">
</v>
      </c>
      <c r="AW27" s="17" t="str">
        <f t="shared" ca="1" si="19"/>
        <v xml:space="preserve">
</v>
      </c>
      <c r="AX27" s="17" t="str">
        <f t="shared" ref="AX27:BG29" ca="1" si="20">IF($K27&lt;=AX$5,IF(AX$5&lt;=$L27,$S$2,""),"")&amp;CHAR(10)&amp;IF(AND($N27&lt;&gt;"",$N27&lt;=AX$5),IF(OR(AX$5&lt;=$O27,$O27=""),IF(AX$5&lt;=TODAY(),$S$3,""),""),"")</f>
        <v xml:space="preserve">
</v>
      </c>
      <c r="AY27" s="17" t="str">
        <f t="shared" ca="1" si="20"/>
        <v xml:space="preserve">
</v>
      </c>
      <c r="AZ27" s="17" t="str">
        <f t="shared" ca="1" si="20"/>
        <v xml:space="preserve">
</v>
      </c>
      <c r="BA27" s="17" t="str">
        <f t="shared" ca="1" si="20"/>
        <v xml:space="preserve">
</v>
      </c>
      <c r="BB27" s="17" t="str">
        <f t="shared" ca="1" si="20"/>
        <v xml:space="preserve">
</v>
      </c>
      <c r="BC27" s="17" t="str">
        <f t="shared" ca="1" si="20"/>
        <v xml:space="preserve">
</v>
      </c>
      <c r="BD27" s="17" t="str">
        <f t="shared" ca="1" si="20"/>
        <v xml:space="preserve">
</v>
      </c>
      <c r="BE27" s="17" t="str">
        <f t="shared" ca="1" si="20"/>
        <v xml:space="preserve">
</v>
      </c>
      <c r="BF27" s="17" t="str">
        <f t="shared" ca="1" si="20"/>
        <v xml:space="preserve">
</v>
      </c>
      <c r="BG27" s="17" t="str">
        <f t="shared" ca="1" si="20"/>
        <v xml:space="preserve">
</v>
      </c>
      <c r="BH27" s="17" t="str">
        <f t="shared" ref="BH27:BQ29" ca="1" si="21">IF($K27&lt;=BH$5,IF(BH$5&lt;=$L27,$S$2,""),"")&amp;CHAR(10)&amp;IF(AND($N27&lt;&gt;"",$N27&lt;=BH$5),IF(OR(BH$5&lt;=$O27,$O27=""),IF(BH$5&lt;=TODAY(),$S$3,""),""),"")</f>
        <v xml:space="preserve">
</v>
      </c>
      <c r="BI27" s="17" t="str">
        <f t="shared" ca="1" si="21"/>
        <v xml:space="preserve">
</v>
      </c>
      <c r="BJ27" s="17" t="str">
        <f t="shared" ca="1" si="21"/>
        <v xml:space="preserve">
</v>
      </c>
      <c r="BK27" s="17" t="str">
        <f t="shared" ca="1" si="21"/>
        <v xml:space="preserve">
</v>
      </c>
      <c r="BL27" s="17" t="str">
        <f t="shared" ca="1" si="21"/>
        <v xml:space="preserve">
</v>
      </c>
      <c r="BM27" s="17" t="str">
        <f t="shared" ca="1" si="21"/>
        <v xml:space="preserve">
</v>
      </c>
      <c r="BN27" s="17" t="str">
        <f t="shared" ca="1" si="21"/>
        <v xml:space="preserve">
</v>
      </c>
      <c r="BO27" s="17" t="str">
        <f t="shared" ca="1" si="21"/>
        <v xml:space="preserve">
</v>
      </c>
      <c r="BP27" s="17" t="str">
        <f t="shared" ca="1" si="21"/>
        <v xml:space="preserve">
</v>
      </c>
      <c r="BQ27" s="17" t="str">
        <f t="shared" ca="1" si="21"/>
        <v xml:space="preserve">
</v>
      </c>
      <c r="BR27" s="17" t="str">
        <f t="shared" ref="BR27:BZ29" ca="1" si="22">IF($K27&lt;=BR$5,IF(BR$5&lt;=$L27,$S$2,""),"")&amp;CHAR(10)&amp;IF(AND($N27&lt;&gt;"",$N27&lt;=BR$5),IF(OR(BR$5&lt;=$O27,$O27=""),IF(BR$5&lt;=TODAY(),$S$3,""),""),"")</f>
        <v xml:space="preserve">
</v>
      </c>
      <c r="BS27" s="17" t="str">
        <f t="shared" ca="1" si="22"/>
        <v xml:space="preserve">
</v>
      </c>
      <c r="BT27" s="17" t="str">
        <f t="shared" ca="1" si="22"/>
        <v xml:space="preserve">
</v>
      </c>
      <c r="BU27" s="17" t="str">
        <f t="shared" ca="1" si="22"/>
        <v xml:space="preserve">
</v>
      </c>
      <c r="BV27" s="17" t="str">
        <f t="shared" ca="1" si="22"/>
        <v xml:space="preserve">
</v>
      </c>
      <c r="BW27" s="17" t="str">
        <f t="shared" ca="1" si="22"/>
        <v xml:space="preserve">
</v>
      </c>
      <c r="BX27" s="17" t="str">
        <f t="shared" ca="1" si="22"/>
        <v xml:space="preserve">
</v>
      </c>
      <c r="BY27" s="17" t="str">
        <f t="shared" ca="1" si="22"/>
        <v xml:space="preserve">
</v>
      </c>
      <c r="BZ27" s="17" t="str">
        <f t="shared" ca="1" si="22"/>
        <v xml:space="preserve">
</v>
      </c>
    </row>
    <row r="28" spans="1:78" ht="16.5" customHeight="1" outlineLevel="1">
      <c r="A28" s="30" t="s">
        <v>124</v>
      </c>
      <c r="B28" s="18" t="s">
        <v>29</v>
      </c>
      <c r="C28" s="18" t="s">
        <v>35</v>
      </c>
      <c r="D28" s="42" t="s">
        <v>125</v>
      </c>
      <c r="E28" s="12"/>
      <c r="F28" s="12" t="s">
        <v>123</v>
      </c>
      <c r="G28" s="13" t="s">
        <v>104</v>
      </c>
      <c r="H28" s="21" t="s">
        <v>103</v>
      </c>
      <c r="I28" s="57" t="str">
        <f>IF(G28=list!$A$17,_xlfn.CONCAT(list!$A$3:$A$11),IF(G28=list!$A$15,_xlfn.CONCAT(list!$A$3:$A$9),IF(G28=list!$A$16,_xlfn.CONCAT(list!$A$10:$A$11),G28)))&amp;IF(H28=list!$A$17,_xlfn.CONCAT(list!$A$3:$A$11),IF(H28=list!$A$15,_xlfn.CONCAT(list!$A$3:$A$9),IF(H28=list!$A$16,_xlfn.CONCAT(list!$A$10:$A$11),H28)))</f>
        <v>ﾌﾟﾛﾊﾟｰCﾌﾟﾛﾊﾟｰB</v>
      </c>
      <c r="J28" s="16"/>
      <c r="K28" s="14"/>
      <c r="L28" s="14"/>
      <c r="M28" s="16"/>
      <c r="N28" s="44"/>
      <c r="O28" s="44"/>
      <c r="P28" s="19">
        <f t="shared" si="10"/>
        <v>0</v>
      </c>
      <c r="Q28" s="19" t="s">
        <v>78</v>
      </c>
      <c r="R28" s="20"/>
      <c r="S28" s="15"/>
      <c r="T28" s="17" t="str">
        <f t="shared" ca="1" si="17"/>
        <v xml:space="preserve">
</v>
      </c>
      <c r="U28" s="17" t="str">
        <f t="shared" ca="1" si="17"/>
        <v xml:space="preserve">
</v>
      </c>
      <c r="V28" s="17" t="str">
        <f t="shared" ca="1" si="17"/>
        <v xml:space="preserve">
</v>
      </c>
      <c r="W28" s="17" t="str">
        <f t="shared" ca="1" si="17"/>
        <v xml:space="preserve">
</v>
      </c>
      <c r="X28" s="17" t="str">
        <f t="shared" ca="1" si="17"/>
        <v xml:space="preserve">
</v>
      </c>
      <c r="Y28" s="17" t="str">
        <f t="shared" ca="1" si="17"/>
        <v xml:space="preserve">
</v>
      </c>
      <c r="Z28" s="17" t="str">
        <f t="shared" ca="1" si="17"/>
        <v xml:space="preserve">
</v>
      </c>
      <c r="AA28" s="17" t="str">
        <f t="shared" ca="1" si="17"/>
        <v xml:space="preserve">
</v>
      </c>
      <c r="AB28" s="17" t="str">
        <f t="shared" ca="1" si="17"/>
        <v xml:space="preserve">
</v>
      </c>
      <c r="AC28" s="17" t="str">
        <f t="shared" ca="1" si="17"/>
        <v xml:space="preserve">
</v>
      </c>
      <c r="AD28" s="17" t="str">
        <f t="shared" ca="1" si="18"/>
        <v xml:space="preserve">
</v>
      </c>
      <c r="AE28" s="17" t="str">
        <f t="shared" ca="1" si="18"/>
        <v xml:space="preserve">
</v>
      </c>
      <c r="AF28" s="17" t="str">
        <f t="shared" ca="1" si="18"/>
        <v xml:space="preserve">
</v>
      </c>
      <c r="AG28" s="17" t="str">
        <f t="shared" ca="1" si="18"/>
        <v xml:space="preserve">
</v>
      </c>
      <c r="AH28" s="17" t="str">
        <f t="shared" ca="1" si="18"/>
        <v xml:space="preserve">
</v>
      </c>
      <c r="AI28" s="17" t="str">
        <f t="shared" ca="1" si="18"/>
        <v xml:space="preserve">
</v>
      </c>
      <c r="AJ28" s="17" t="str">
        <f t="shared" ca="1" si="18"/>
        <v xml:space="preserve">
</v>
      </c>
      <c r="AK28" s="17" t="str">
        <f t="shared" ca="1" si="18"/>
        <v xml:space="preserve">
</v>
      </c>
      <c r="AL28" s="17" t="str">
        <f t="shared" ca="1" si="18"/>
        <v xml:space="preserve">
</v>
      </c>
      <c r="AM28" s="17" t="str">
        <f t="shared" ca="1" si="18"/>
        <v xml:space="preserve">
</v>
      </c>
      <c r="AN28" s="17" t="str">
        <f t="shared" ca="1" si="19"/>
        <v xml:space="preserve">
</v>
      </c>
      <c r="AO28" s="17" t="str">
        <f t="shared" ca="1" si="19"/>
        <v xml:space="preserve">
</v>
      </c>
      <c r="AP28" s="17" t="str">
        <f t="shared" ca="1" si="19"/>
        <v xml:space="preserve">
</v>
      </c>
      <c r="AQ28" s="17" t="str">
        <f t="shared" ca="1" si="19"/>
        <v xml:space="preserve">
</v>
      </c>
      <c r="AR28" s="17" t="str">
        <f t="shared" ca="1" si="19"/>
        <v xml:space="preserve">
</v>
      </c>
      <c r="AS28" s="17" t="str">
        <f t="shared" ca="1" si="19"/>
        <v xml:space="preserve">
</v>
      </c>
      <c r="AT28" s="17" t="str">
        <f t="shared" ca="1" si="19"/>
        <v xml:space="preserve">
</v>
      </c>
      <c r="AU28" s="17" t="str">
        <f t="shared" ca="1" si="19"/>
        <v xml:space="preserve">
</v>
      </c>
      <c r="AV28" s="17" t="str">
        <f t="shared" ca="1" si="19"/>
        <v xml:space="preserve">
</v>
      </c>
      <c r="AW28" s="17" t="str">
        <f t="shared" ca="1" si="19"/>
        <v xml:space="preserve">
</v>
      </c>
      <c r="AX28" s="17" t="str">
        <f t="shared" ca="1" si="20"/>
        <v xml:space="preserve">
</v>
      </c>
      <c r="AY28" s="17" t="str">
        <f t="shared" ca="1" si="20"/>
        <v xml:space="preserve">
</v>
      </c>
      <c r="AZ28" s="17" t="str">
        <f t="shared" ca="1" si="20"/>
        <v xml:space="preserve">
</v>
      </c>
      <c r="BA28" s="17" t="str">
        <f t="shared" ca="1" si="20"/>
        <v xml:space="preserve">
</v>
      </c>
      <c r="BB28" s="17" t="str">
        <f t="shared" ca="1" si="20"/>
        <v xml:space="preserve">
</v>
      </c>
      <c r="BC28" s="17" t="str">
        <f t="shared" ca="1" si="20"/>
        <v xml:space="preserve">
</v>
      </c>
      <c r="BD28" s="17" t="str">
        <f t="shared" ca="1" si="20"/>
        <v xml:space="preserve">
</v>
      </c>
      <c r="BE28" s="17" t="str">
        <f t="shared" ca="1" si="20"/>
        <v xml:space="preserve">
</v>
      </c>
      <c r="BF28" s="17" t="str">
        <f t="shared" ca="1" si="20"/>
        <v xml:space="preserve">
</v>
      </c>
      <c r="BG28" s="17" t="str">
        <f t="shared" ca="1" si="20"/>
        <v xml:space="preserve">
</v>
      </c>
      <c r="BH28" s="17" t="str">
        <f t="shared" ca="1" si="21"/>
        <v xml:space="preserve">
</v>
      </c>
      <c r="BI28" s="17" t="str">
        <f t="shared" ca="1" si="21"/>
        <v xml:space="preserve">
</v>
      </c>
      <c r="BJ28" s="17" t="str">
        <f t="shared" ca="1" si="21"/>
        <v xml:space="preserve">
</v>
      </c>
      <c r="BK28" s="17" t="str">
        <f t="shared" ca="1" si="21"/>
        <v xml:space="preserve">
</v>
      </c>
      <c r="BL28" s="17" t="str">
        <f t="shared" ca="1" si="21"/>
        <v xml:space="preserve">
</v>
      </c>
      <c r="BM28" s="17" t="str">
        <f t="shared" ca="1" si="21"/>
        <v xml:space="preserve">
</v>
      </c>
      <c r="BN28" s="17" t="str">
        <f t="shared" ca="1" si="21"/>
        <v xml:space="preserve">
</v>
      </c>
      <c r="BO28" s="17" t="str">
        <f t="shared" ca="1" si="21"/>
        <v xml:space="preserve">
</v>
      </c>
      <c r="BP28" s="17" t="str">
        <f t="shared" ca="1" si="21"/>
        <v xml:space="preserve">
</v>
      </c>
      <c r="BQ28" s="17" t="str">
        <f t="shared" ca="1" si="21"/>
        <v xml:space="preserve">
</v>
      </c>
      <c r="BR28" s="17" t="str">
        <f t="shared" ca="1" si="22"/>
        <v xml:space="preserve">
</v>
      </c>
      <c r="BS28" s="17" t="str">
        <f t="shared" ca="1" si="22"/>
        <v xml:space="preserve">
</v>
      </c>
      <c r="BT28" s="17" t="str">
        <f t="shared" ca="1" si="22"/>
        <v xml:space="preserve">
</v>
      </c>
      <c r="BU28" s="17" t="str">
        <f t="shared" ca="1" si="22"/>
        <v xml:space="preserve">
</v>
      </c>
      <c r="BV28" s="17" t="str">
        <f t="shared" ca="1" si="22"/>
        <v xml:space="preserve">
</v>
      </c>
      <c r="BW28" s="17" t="str">
        <f t="shared" ca="1" si="22"/>
        <v xml:space="preserve">
</v>
      </c>
      <c r="BX28" s="17" t="str">
        <f t="shared" ca="1" si="22"/>
        <v xml:space="preserve">
</v>
      </c>
      <c r="BY28" s="17" t="str">
        <f t="shared" ca="1" si="22"/>
        <v xml:space="preserve">
</v>
      </c>
      <c r="BZ28" s="17" t="str">
        <f t="shared" ca="1" si="22"/>
        <v xml:space="preserve">
</v>
      </c>
    </row>
    <row r="29" spans="1:78" ht="16.5" customHeight="1" outlineLevel="1">
      <c r="A29" s="30" t="s">
        <v>124</v>
      </c>
      <c r="B29" s="18" t="s">
        <v>29</v>
      </c>
      <c r="C29" s="18" t="s">
        <v>27</v>
      </c>
      <c r="D29" s="42" t="s">
        <v>125</v>
      </c>
      <c r="E29" s="12"/>
      <c r="F29" s="12" t="s">
        <v>123</v>
      </c>
      <c r="G29" s="13" t="s">
        <v>104</v>
      </c>
      <c r="H29" s="21"/>
      <c r="I29" s="57" t="str">
        <f>IF(G29=list!$A$17,_xlfn.CONCAT(list!$A$3:$A$11),IF(G29=list!$A$15,_xlfn.CONCAT(list!$A$3:$A$9),IF(G29=list!$A$16,_xlfn.CONCAT(list!$A$10:$A$11),G29)))&amp;IF(H29=list!$A$17,_xlfn.CONCAT(list!$A$3:$A$11),IF(H29=list!$A$15,_xlfn.CONCAT(list!$A$3:$A$9),IF(H29=list!$A$16,_xlfn.CONCAT(list!$A$10:$A$11),H29)))</f>
        <v>ﾌﾟﾛﾊﾟｰC</v>
      </c>
      <c r="J29" s="16"/>
      <c r="K29" s="14"/>
      <c r="L29" s="14"/>
      <c r="M29" s="16"/>
      <c r="N29" s="44"/>
      <c r="O29" s="44"/>
      <c r="P29" s="19">
        <f t="shared" si="10"/>
        <v>0</v>
      </c>
      <c r="Q29" s="19" t="s">
        <v>78</v>
      </c>
      <c r="R29" s="20"/>
      <c r="S29" s="15"/>
      <c r="T29" s="17" t="str">
        <f t="shared" ca="1" si="17"/>
        <v xml:space="preserve">
</v>
      </c>
      <c r="U29" s="17" t="str">
        <f t="shared" ca="1" si="17"/>
        <v xml:space="preserve">
</v>
      </c>
      <c r="V29" s="17" t="str">
        <f t="shared" ca="1" si="17"/>
        <v xml:space="preserve">
</v>
      </c>
      <c r="W29" s="17" t="str">
        <f t="shared" ca="1" si="17"/>
        <v xml:space="preserve">
</v>
      </c>
      <c r="X29" s="17" t="str">
        <f t="shared" ca="1" si="17"/>
        <v xml:space="preserve">
</v>
      </c>
      <c r="Y29" s="17" t="str">
        <f t="shared" ca="1" si="17"/>
        <v xml:space="preserve">
</v>
      </c>
      <c r="Z29" s="17" t="str">
        <f t="shared" ca="1" si="17"/>
        <v xml:space="preserve">
</v>
      </c>
      <c r="AA29" s="17" t="str">
        <f t="shared" ca="1" si="17"/>
        <v xml:space="preserve">
</v>
      </c>
      <c r="AB29" s="17" t="str">
        <f t="shared" ca="1" si="17"/>
        <v xml:space="preserve">
</v>
      </c>
      <c r="AC29" s="17" t="str">
        <f t="shared" ca="1" si="17"/>
        <v xml:space="preserve">
</v>
      </c>
      <c r="AD29" s="17" t="str">
        <f t="shared" ca="1" si="18"/>
        <v xml:space="preserve">
</v>
      </c>
      <c r="AE29" s="17" t="str">
        <f t="shared" ca="1" si="18"/>
        <v xml:space="preserve">
</v>
      </c>
      <c r="AF29" s="17" t="str">
        <f t="shared" ca="1" si="18"/>
        <v xml:space="preserve">
</v>
      </c>
      <c r="AG29" s="17" t="str">
        <f t="shared" ca="1" si="18"/>
        <v xml:space="preserve">
</v>
      </c>
      <c r="AH29" s="17" t="str">
        <f t="shared" ca="1" si="18"/>
        <v xml:space="preserve">
</v>
      </c>
      <c r="AI29" s="17" t="str">
        <f t="shared" ca="1" si="18"/>
        <v xml:space="preserve">
</v>
      </c>
      <c r="AJ29" s="17" t="str">
        <f t="shared" ca="1" si="18"/>
        <v xml:space="preserve">
</v>
      </c>
      <c r="AK29" s="17" t="str">
        <f t="shared" ca="1" si="18"/>
        <v xml:space="preserve">
</v>
      </c>
      <c r="AL29" s="17" t="str">
        <f t="shared" ca="1" si="18"/>
        <v xml:space="preserve">
</v>
      </c>
      <c r="AM29" s="17" t="str">
        <f t="shared" ca="1" si="18"/>
        <v xml:space="preserve">
</v>
      </c>
      <c r="AN29" s="17" t="str">
        <f t="shared" ca="1" si="19"/>
        <v xml:space="preserve">
</v>
      </c>
      <c r="AO29" s="17" t="str">
        <f t="shared" ca="1" si="19"/>
        <v xml:space="preserve">
</v>
      </c>
      <c r="AP29" s="17" t="str">
        <f t="shared" ca="1" si="19"/>
        <v xml:space="preserve">
</v>
      </c>
      <c r="AQ29" s="17" t="str">
        <f t="shared" ca="1" si="19"/>
        <v xml:space="preserve">
</v>
      </c>
      <c r="AR29" s="17" t="str">
        <f t="shared" ca="1" si="19"/>
        <v xml:space="preserve">
</v>
      </c>
      <c r="AS29" s="17" t="str">
        <f t="shared" ca="1" si="19"/>
        <v xml:space="preserve">
</v>
      </c>
      <c r="AT29" s="17" t="str">
        <f t="shared" ca="1" si="19"/>
        <v xml:space="preserve">
</v>
      </c>
      <c r="AU29" s="17" t="str">
        <f t="shared" ca="1" si="19"/>
        <v xml:space="preserve">
</v>
      </c>
      <c r="AV29" s="17" t="str">
        <f t="shared" ca="1" si="19"/>
        <v xml:space="preserve">
</v>
      </c>
      <c r="AW29" s="17" t="str">
        <f t="shared" ca="1" si="19"/>
        <v xml:space="preserve">
</v>
      </c>
      <c r="AX29" s="17" t="str">
        <f t="shared" ca="1" si="20"/>
        <v xml:space="preserve">
</v>
      </c>
      <c r="AY29" s="17" t="str">
        <f t="shared" ca="1" si="20"/>
        <v xml:space="preserve">
</v>
      </c>
      <c r="AZ29" s="17" t="str">
        <f t="shared" ca="1" si="20"/>
        <v xml:space="preserve">
</v>
      </c>
      <c r="BA29" s="17" t="str">
        <f t="shared" ca="1" si="20"/>
        <v xml:space="preserve">
</v>
      </c>
      <c r="BB29" s="17" t="str">
        <f t="shared" ca="1" si="20"/>
        <v xml:space="preserve">
</v>
      </c>
      <c r="BC29" s="17" t="str">
        <f t="shared" ca="1" si="20"/>
        <v xml:space="preserve">
</v>
      </c>
      <c r="BD29" s="17" t="str">
        <f t="shared" ca="1" si="20"/>
        <v xml:space="preserve">
</v>
      </c>
      <c r="BE29" s="17" t="str">
        <f t="shared" ca="1" si="20"/>
        <v xml:space="preserve">
</v>
      </c>
      <c r="BF29" s="17" t="str">
        <f t="shared" ca="1" si="20"/>
        <v xml:space="preserve">
</v>
      </c>
      <c r="BG29" s="17" t="str">
        <f t="shared" ca="1" si="20"/>
        <v xml:space="preserve">
</v>
      </c>
      <c r="BH29" s="17" t="str">
        <f t="shared" ca="1" si="21"/>
        <v xml:space="preserve">
</v>
      </c>
      <c r="BI29" s="17" t="str">
        <f t="shared" ca="1" si="21"/>
        <v xml:space="preserve">
</v>
      </c>
      <c r="BJ29" s="17" t="str">
        <f t="shared" ca="1" si="21"/>
        <v xml:space="preserve">
</v>
      </c>
      <c r="BK29" s="17" t="str">
        <f t="shared" ca="1" si="21"/>
        <v xml:space="preserve">
</v>
      </c>
      <c r="BL29" s="17" t="str">
        <f t="shared" ca="1" si="21"/>
        <v xml:space="preserve">
</v>
      </c>
      <c r="BM29" s="17" t="str">
        <f t="shared" ca="1" si="21"/>
        <v xml:space="preserve">
</v>
      </c>
      <c r="BN29" s="17" t="str">
        <f t="shared" ca="1" si="21"/>
        <v xml:space="preserve">
</v>
      </c>
      <c r="BO29" s="17" t="str">
        <f t="shared" ca="1" si="21"/>
        <v xml:space="preserve">
</v>
      </c>
      <c r="BP29" s="17" t="str">
        <f t="shared" ca="1" si="21"/>
        <v xml:space="preserve">
</v>
      </c>
      <c r="BQ29" s="17" t="str">
        <f t="shared" ca="1" si="21"/>
        <v xml:space="preserve">
</v>
      </c>
      <c r="BR29" s="17" t="str">
        <f t="shared" ca="1" si="22"/>
        <v xml:space="preserve">
</v>
      </c>
      <c r="BS29" s="17" t="str">
        <f t="shared" ca="1" si="22"/>
        <v xml:space="preserve">
</v>
      </c>
      <c r="BT29" s="17" t="str">
        <f t="shared" ca="1" si="22"/>
        <v xml:space="preserve">
</v>
      </c>
      <c r="BU29" s="17" t="str">
        <f t="shared" ca="1" si="22"/>
        <v xml:space="preserve">
</v>
      </c>
      <c r="BV29" s="17" t="str">
        <f t="shared" ca="1" si="22"/>
        <v xml:space="preserve">
</v>
      </c>
      <c r="BW29" s="17" t="str">
        <f t="shared" ca="1" si="22"/>
        <v xml:space="preserve">
</v>
      </c>
      <c r="BX29" s="17" t="str">
        <f t="shared" ca="1" si="22"/>
        <v xml:space="preserve">
</v>
      </c>
      <c r="BY29" s="17" t="str">
        <f t="shared" ca="1" si="22"/>
        <v xml:space="preserve">
</v>
      </c>
      <c r="BZ29" s="17" t="str">
        <f t="shared" ca="1" si="22"/>
        <v xml:space="preserve">
</v>
      </c>
    </row>
    <row r="30" spans="1:78" ht="16.5" customHeight="1" outlineLevel="1">
      <c r="A30" s="41" t="s">
        <v>126</v>
      </c>
      <c r="B30" s="18" t="s">
        <v>42</v>
      </c>
      <c r="C30" s="18" t="s">
        <v>23</v>
      </c>
      <c r="D30" s="42" t="s">
        <v>127</v>
      </c>
      <c r="E30" s="12"/>
      <c r="F30" s="12"/>
      <c r="G30" s="13" t="s">
        <v>106</v>
      </c>
      <c r="H30" s="21"/>
      <c r="I30" s="57" t="str">
        <f>IF(G30=list!$A$17,_xlfn.CONCAT(list!$A$3:$A$11),IF(G30=list!$A$15,_xlfn.CONCAT(list!$A$3:$A$9),IF(G30=list!$A$16,_xlfn.CONCAT(list!$A$10:$A$11),G30)))&amp;IF(H30=list!$A$17,_xlfn.CONCAT(list!$A$3:$A$11),IF(H30=list!$A$15,_xlfn.CONCAT(list!$A$3:$A$9),IF(H30=list!$A$16,_xlfn.CONCAT(list!$A$10:$A$11),H30)))</f>
        <v>ﾌﾟﾛﾊﾟｰD</v>
      </c>
      <c r="J30" s="16"/>
      <c r="K30" s="14"/>
      <c r="L30" s="14"/>
      <c r="M30" s="16"/>
      <c r="N30" s="44"/>
      <c r="O30" s="44"/>
      <c r="P30" s="19">
        <f t="shared" si="10"/>
        <v>0</v>
      </c>
      <c r="Q30" s="19" t="s">
        <v>78</v>
      </c>
      <c r="R30" s="20"/>
      <c r="S30" s="15"/>
      <c r="T30" s="17" t="str">
        <f t="shared" ref="T30:BZ32" ca="1" si="23">IF($K30&lt;=T$5,IF(T$5&lt;=$L30,$S$2,""),"")&amp;CHAR(10)&amp;IF(AND($N30&lt;&gt;"",$N30&lt;=T$5),IF(OR(T$5&lt;=$O30,$O30=""),IF(T$5&lt;=TODAY(),$S$3,""),""),"")</f>
        <v xml:space="preserve">
</v>
      </c>
      <c r="U30" s="17" t="str">
        <f t="shared" ca="1" si="23"/>
        <v xml:space="preserve">
</v>
      </c>
      <c r="V30" s="17" t="str">
        <f t="shared" ca="1" si="23"/>
        <v xml:space="preserve">
</v>
      </c>
      <c r="W30" s="17" t="str">
        <f t="shared" ca="1" si="23"/>
        <v xml:space="preserve">
</v>
      </c>
      <c r="X30" s="17" t="str">
        <f t="shared" ca="1" si="23"/>
        <v xml:space="preserve">
</v>
      </c>
      <c r="Y30" s="17" t="str">
        <f t="shared" ca="1" si="23"/>
        <v xml:space="preserve">
</v>
      </c>
      <c r="Z30" s="17" t="str">
        <f t="shared" ca="1" si="23"/>
        <v xml:space="preserve">
</v>
      </c>
      <c r="AA30" s="17" t="str">
        <f t="shared" ca="1" si="23"/>
        <v xml:space="preserve">
</v>
      </c>
      <c r="AB30" s="17" t="str">
        <f t="shared" ca="1" si="23"/>
        <v xml:space="preserve">
</v>
      </c>
      <c r="AC30" s="17" t="str">
        <f t="shared" ca="1" si="23"/>
        <v xml:space="preserve">
</v>
      </c>
      <c r="AD30" s="17" t="str">
        <f t="shared" ca="1" si="23"/>
        <v xml:space="preserve">
</v>
      </c>
      <c r="AE30" s="17" t="str">
        <f t="shared" ca="1" si="23"/>
        <v xml:space="preserve">
</v>
      </c>
      <c r="AF30" s="17" t="str">
        <f t="shared" ca="1" si="23"/>
        <v xml:space="preserve">
</v>
      </c>
      <c r="AG30" s="17" t="str">
        <f t="shared" ca="1" si="23"/>
        <v xml:space="preserve">
</v>
      </c>
      <c r="AH30" s="17" t="str">
        <f t="shared" ca="1" si="23"/>
        <v xml:space="preserve">
</v>
      </c>
      <c r="AI30" s="17" t="str">
        <f t="shared" ca="1" si="23"/>
        <v xml:space="preserve">
</v>
      </c>
      <c r="AJ30" s="17" t="str">
        <f t="shared" ca="1" si="23"/>
        <v xml:space="preserve">
</v>
      </c>
      <c r="AK30" s="17" t="str">
        <f t="shared" ca="1" si="23"/>
        <v xml:space="preserve">
</v>
      </c>
      <c r="AL30" s="17" t="str">
        <f t="shared" ca="1" si="23"/>
        <v xml:space="preserve">
</v>
      </c>
      <c r="AM30" s="17" t="str">
        <f t="shared" ca="1" si="23"/>
        <v xml:space="preserve">
</v>
      </c>
      <c r="AN30" s="17" t="str">
        <f t="shared" ca="1" si="23"/>
        <v xml:space="preserve">
</v>
      </c>
      <c r="AO30" s="17" t="str">
        <f t="shared" ca="1" si="23"/>
        <v xml:space="preserve">
</v>
      </c>
      <c r="AP30" s="17" t="str">
        <f t="shared" ca="1" si="23"/>
        <v xml:space="preserve">
</v>
      </c>
      <c r="AQ30" s="17" t="str">
        <f t="shared" ca="1" si="23"/>
        <v xml:space="preserve">
</v>
      </c>
      <c r="AR30" s="17" t="str">
        <f t="shared" ca="1" si="23"/>
        <v xml:space="preserve">
</v>
      </c>
      <c r="AS30" s="17" t="str">
        <f t="shared" ca="1" si="23"/>
        <v xml:space="preserve">
</v>
      </c>
      <c r="AT30" s="17" t="str">
        <f t="shared" ca="1" si="23"/>
        <v xml:space="preserve">
</v>
      </c>
      <c r="AU30" s="17" t="str">
        <f t="shared" ca="1" si="23"/>
        <v xml:space="preserve">
</v>
      </c>
      <c r="AV30" s="17" t="str">
        <f t="shared" ca="1" si="23"/>
        <v xml:space="preserve">
</v>
      </c>
      <c r="AW30" s="17" t="str">
        <f t="shared" ca="1" si="23"/>
        <v xml:space="preserve">
</v>
      </c>
      <c r="AX30" s="17" t="str">
        <f t="shared" ca="1" si="23"/>
        <v xml:space="preserve">
</v>
      </c>
      <c r="AY30" s="17" t="str">
        <f t="shared" ca="1" si="23"/>
        <v xml:space="preserve">
</v>
      </c>
      <c r="AZ30" s="17" t="str">
        <f t="shared" ca="1" si="23"/>
        <v xml:space="preserve">
</v>
      </c>
      <c r="BA30" s="17" t="str">
        <f t="shared" ca="1" si="23"/>
        <v xml:space="preserve">
</v>
      </c>
      <c r="BB30" s="17" t="str">
        <f t="shared" ca="1" si="23"/>
        <v xml:space="preserve">
</v>
      </c>
      <c r="BC30" s="17" t="str">
        <f t="shared" ca="1" si="23"/>
        <v xml:space="preserve">
</v>
      </c>
      <c r="BD30" s="17" t="str">
        <f t="shared" ca="1" si="23"/>
        <v xml:space="preserve">
</v>
      </c>
      <c r="BE30" s="17" t="str">
        <f t="shared" ca="1" si="23"/>
        <v xml:space="preserve">
</v>
      </c>
      <c r="BF30" s="17" t="str">
        <f t="shared" ca="1" si="23"/>
        <v xml:space="preserve">
</v>
      </c>
      <c r="BG30" s="17" t="str">
        <f t="shared" ca="1" si="23"/>
        <v xml:space="preserve">
</v>
      </c>
      <c r="BH30" s="17" t="str">
        <f t="shared" ca="1" si="23"/>
        <v xml:space="preserve">
</v>
      </c>
      <c r="BI30" s="17" t="str">
        <f t="shared" ca="1" si="23"/>
        <v xml:space="preserve">
</v>
      </c>
      <c r="BJ30" s="17" t="str">
        <f t="shared" ca="1" si="23"/>
        <v xml:space="preserve">
</v>
      </c>
      <c r="BK30" s="17" t="str">
        <f t="shared" ca="1" si="23"/>
        <v xml:space="preserve">
</v>
      </c>
      <c r="BL30" s="17" t="str">
        <f t="shared" ca="1" si="23"/>
        <v xml:space="preserve">
</v>
      </c>
      <c r="BM30" s="17" t="str">
        <f t="shared" ca="1" si="23"/>
        <v xml:space="preserve">
</v>
      </c>
      <c r="BN30" s="17" t="str">
        <f t="shared" ca="1" si="23"/>
        <v xml:space="preserve">
</v>
      </c>
      <c r="BO30" s="17" t="str">
        <f t="shared" ca="1" si="23"/>
        <v xml:space="preserve">
</v>
      </c>
      <c r="BP30" s="17" t="str">
        <f t="shared" ca="1" si="23"/>
        <v xml:space="preserve">
</v>
      </c>
      <c r="BQ30" s="17" t="str">
        <f t="shared" ca="1" si="23"/>
        <v xml:space="preserve">
</v>
      </c>
      <c r="BR30" s="17" t="str">
        <f t="shared" ca="1" si="23"/>
        <v xml:space="preserve">
</v>
      </c>
      <c r="BS30" s="17" t="str">
        <f t="shared" ca="1" si="23"/>
        <v xml:space="preserve">
</v>
      </c>
      <c r="BT30" s="17" t="str">
        <f t="shared" ca="1" si="23"/>
        <v xml:space="preserve">
</v>
      </c>
      <c r="BU30" s="17" t="str">
        <f t="shared" ca="1" si="23"/>
        <v xml:space="preserve">
</v>
      </c>
      <c r="BV30" s="17" t="str">
        <f t="shared" ca="1" si="23"/>
        <v xml:space="preserve">
</v>
      </c>
      <c r="BW30" s="17" t="str">
        <f t="shared" ca="1" si="23"/>
        <v xml:space="preserve">
</v>
      </c>
      <c r="BX30" s="17" t="str">
        <f t="shared" ca="1" si="23"/>
        <v xml:space="preserve">
</v>
      </c>
      <c r="BY30" s="17" t="str">
        <f t="shared" ca="1" si="23"/>
        <v xml:space="preserve">
</v>
      </c>
      <c r="BZ30" s="17" t="str">
        <f t="shared" ca="1" si="23"/>
        <v xml:space="preserve">
</v>
      </c>
    </row>
    <row r="31" spans="1:78" ht="16.5" customHeight="1" outlineLevel="1">
      <c r="A31" s="41" t="s">
        <v>126</v>
      </c>
      <c r="B31" s="18" t="s">
        <v>42</v>
      </c>
      <c r="C31" s="18" t="s">
        <v>26</v>
      </c>
      <c r="D31" s="42" t="s">
        <v>127</v>
      </c>
      <c r="E31" s="12"/>
      <c r="F31" s="12"/>
      <c r="G31" s="13" t="s">
        <v>106</v>
      </c>
      <c r="H31" s="21" t="s">
        <v>103</v>
      </c>
      <c r="I31" s="57" t="str">
        <f>IF(G31=list!$A$17,_xlfn.CONCAT(list!$A$3:$A$11),IF(G31=list!$A$15,_xlfn.CONCAT(list!$A$3:$A$9),IF(G31=list!$A$16,_xlfn.CONCAT(list!$A$10:$A$11),G31)))&amp;IF(H31=list!$A$17,_xlfn.CONCAT(list!$A$3:$A$11),IF(H31=list!$A$15,_xlfn.CONCAT(list!$A$3:$A$9),IF(H31=list!$A$16,_xlfn.CONCAT(list!$A$10:$A$11),H31)))</f>
        <v>ﾌﾟﾛﾊﾟｰDﾌﾟﾛﾊﾟｰB</v>
      </c>
      <c r="J31" s="16"/>
      <c r="K31" s="14"/>
      <c r="L31" s="14"/>
      <c r="M31" s="16"/>
      <c r="N31" s="44"/>
      <c r="O31" s="44"/>
      <c r="P31" s="19">
        <f t="shared" si="10"/>
        <v>0</v>
      </c>
      <c r="Q31" s="19" t="s">
        <v>78</v>
      </c>
      <c r="R31" s="20"/>
      <c r="S31" s="15"/>
      <c r="T31" s="17" t="str">
        <f t="shared" ca="1" si="23"/>
        <v xml:space="preserve">
</v>
      </c>
      <c r="U31" s="17" t="str">
        <f t="shared" ca="1" si="23"/>
        <v xml:space="preserve">
</v>
      </c>
      <c r="V31" s="17" t="str">
        <f t="shared" ca="1" si="23"/>
        <v xml:space="preserve">
</v>
      </c>
      <c r="W31" s="17" t="str">
        <f t="shared" ca="1" si="23"/>
        <v xml:space="preserve">
</v>
      </c>
      <c r="X31" s="17" t="str">
        <f t="shared" ca="1" si="23"/>
        <v xml:space="preserve">
</v>
      </c>
      <c r="Y31" s="17" t="str">
        <f t="shared" ca="1" si="23"/>
        <v xml:space="preserve">
</v>
      </c>
      <c r="Z31" s="17" t="str">
        <f t="shared" ca="1" si="23"/>
        <v xml:space="preserve">
</v>
      </c>
      <c r="AA31" s="17" t="str">
        <f t="shared" ca="1" si="23"/>
        <v xml:space="preserve">
</v>
      </c>
      <c r="AB31" s="17" t="str">
        <f t="shared" ca="1" si="23"/>
        <v xml:space="preserve">
</v>
      </c>
      <c r="AC31" s="17" t="str">
        <f t="shared" ca="1" si="23"/>
        <v xml:space="preserve">
</v>
      </c>
      <c r="AD31" s="17" t="str">
        <f t="shared" ca="1" si="23"/>
        <v xml:space="preserve">
</v>
      </c>
      <c r="AE31" s="17" t="str">
        <f t="shared" ca="1" si="23"/>
        <v xml:space="preserve">
</v>
      </c>
      <c r="AF31" s="17" t="str">
        <f t="shared" ca="1" si="23"/>
        <v xml:space="preserve">
</v>
      </c>
      <c r="AG31" s="17" t="str">
        <f t="shared" ca="1" si="23"/>
        <v xml:space="preserve">
</v>
      </c>
      <c r="AH31" s="17" t="str">
        <f t="shared" ca="1" si="23"/>
        <v xml:space="preserve">
</v>
      </c>
      <c r="AI31" s="17" t="str">
        <f t="shared" ca="1" si="23"/>
        <v xml:space="preserve">
</v>
      </c>
      <c r="AJ31" s="17" t="str">
        <f t="shared" ca="1" si="23"/>
        <v xml:space="preserve">
</v>
      </c>
      <c r="AK31" s="17" t="str">
        <f t="shared" ca="1" si="23"/>
        <v xml:space="preserve">
</v>
      </c>
      <c r="AL31" s="17" t="str">
        <f t="shared" ca="1" si="23"/>
        <v xml:space="preserve">
</v>
      </c>
      <c r="AM31" s="17" t="str">
        <f t="shared" ca="1" si="23"/>
        <v xml:space="preserve">
</v>
      </c>
      <c r="AN31" s="17" t="str">
        <f t="shared" ca="1" si="23"/>
        <v xml:space="preserve">
</v>
      </c>
      <c r="AO31" s="17" t="str">
        <f t="shared" ca="1" si="23"/>
        <v xml:space="preserve">
</v>
      </c>
      <c r="AP31" s="17" t="str">
        <f t="shared" ca="1" si="23"/>
        <v xml:space="preserve">
</v>
      </c>
      <c r="AQ31" s="17" t="str">
        <f t="shared" ca="1" si="23"/>
        <v xml:space="preserve">
</v>
      </c>
      <c r="AR31" s="17" t="str">
        <f t="shared" ca="1" si="23"/>
        <v xml:space="preserve">
</v>
      </c>
      <c r="AS31" s="17" t="str">
        <f t="shared" ca="1" si="23"/>
        <v xml:space="preserve">
</v>
      </c>
      <c r="AT31" s="17" t="str">
        <f t="shared" ca="1" si="23"/>
        <v xml:space="preserve">
</v>
      </c>
      <c r="AU31" s="17" t="str">
        <f t="shared" ca="1" si="23"/>
        <v xml:space="preserve">
</v>
      </c>
      <c r="AV31" s="17" t="str">
        <f t="shared" ca="1" si="23"/>
        <v xml:space="preserve">
</v>
      </c>
      <c r="AW31" s="17" t="str">
        <f t="shared" ca="1" si="23"/>
        <v xml:space="preserve">
</v>
      </c>
      <c r="AX31" s="17" t="str">
        <f t="shared" ca="1" si="23"/>
        <v xml:space="preserve">
</v>
      </c>
      <c r="AY31" s="17" t="str">
        <f t="shared" ca="1" si="23"/>
        <v xml:space="preserve">
</v>
      </c>
      <c r="AZ31" s="17" t="str">
        <f t="shared" ca="1" si="23"/>
        <v xml:space="preserve">
</v>
      </c>
      <c r="BA31" s="17" t="str">
        <f t="shared" ca="1" si="23"/>
        <v xml:space="preserve">
</v>
      </c>
      <c r="BB31" s="17" t="str">
        <f t="shared" ca="1" si="23"/>
        <v xml:space="preserve">
</v>
      </c>
      <c r="BC31" s="17" t="str">
        <f t="shared" ca="1" si="23"/>
        <v xml:space="preserve">
</v>
      </c>
      <c r="BD31" s="17" t="str">
        <f t="shared" ca="1" si="23"/>
        <v xml:space="preserve">
</v>
      </c>
      <c r="BE31" s="17" t="str">
        <f t="shared" ca="1" si="23"/>
        <v xml:space="preserve">
</v>
      </c>
      <c r="BF31" s="17" t="str">
        <f t="shared" ca="1" si="23"/>
        <v xml:space="preserve">
</v>
      </c>
      <c r="BG31" s="17" t="str">
        <f t="shared" ca="1" si="23"/>
        <v xml:space="preserve">
</v>
      </c>
      <c r="BH31" s="17" t="str">
        <f t="shared" ca="1" si="23"/>
        <v xml:space="preserve">
</v>
      </c>
      <c r="BI31" s="17" t="str">
        <f t="shared" ca="1" si="23"/>
        <v xml:space="preserve">
</v>
      </c>
      <c r="BJ31" s="17" t="str">
        <f t="shared" ca="1" si="23"/>
        <v xml:space="preserve">
</v>
      </c>
      <c r="BK31" s="17" t="str">
        <f t="shared" ca="1" si="23"/>
        <v xml:space="preserve">
</v>
      </c>
      <c r="BL31" s="17" t="str">
        <f t="shared" ca="1" si="23"/>
        <v xml:space="preserve">
</v>
      </c>
      <c r="BM31" s="17" t="str">
        <f t="shared" ca="1" si="23"/>
        <v xml:space="preserve">
</v>
      </c>
      <c r="BN31" s="17" t="str">
        <f t="shared" ca="1" si="23"/>
        <v xml:space="preserve">
</v>
      </c>
      <c r="BO31" s="17" t="str">
        <f t="shared" ca="1" si="23"/>
        <v xml:space="preserve">
</v>
      </c>
      <c r="BP31" s="17" t="str">
        <f t="shared" ca="1" si="23"/>
        <v xml:space="preserve">
</v>
      </c>
      <c r="BQ31" s="17" t="str">
        <f t="shared" ca="1" si="23"/>
        <v xml:space="preserve">
</v>
      </c>
      <c r="BR31" s="17" t="str">
        <f t="shared" ca="1" si="23"/>
        <v xml:space="preserve">
</v>
      </c>
      <c r="BS31" s="17" t="str">
        <f t="shared" ca="1" si="23"/>
        <v xml:space="preserve">
</v>
      </c>
      <c r="BT31" s="17" t="str">
        <f t="shared" ca="1" si="23"/>
        <v xml:space="preserve">
</v>
      </c>
      <c r="BU31" s="17" t="str">
        <f t="shared" ca="1" si="23"/>
        <v xml:space="preserve">
</v>
      </c>
      <c r="BV31" s="17" t="str">
        <f t="shared" ca="1" si="23"/>
        <v xml:space="preserve">
</v>
      </c>
      <c r="BW31" s="17" t="str">
        <f t="shared" ca="1" si="23"/>
        <v xml:space="preserve">
</v>
      </c>
      <c r="BX31" s="17" t="str">
        <f t="shared" ca="1" si="23"/>
        <v xml:space="preserve">
</v>
      </c>
      <c r="BY31" s="17" t="str">
        <f t="shared" ca="1" si="23"/>
        <v xml:space="preserve">
</v>
      </c>
      <c r="BZ31" s="17" t="str">
        <f t="shared" ca="1" si="23"/>
        <v xml:space="preserve">
</v>
      </c>
    </row>
    <row r="32" spans="1:78" ht="16.5" customHeight="1" outlineLevel="1">
      <c r="A32" s="41" t="s">
        <v>126</v>
      </c>
      <c r="B32" s="18" t="s">
        <v>42</v>
      </c>
      <c r="C32" s="18" t="s">
        <v>39</v>
      </c>
      <c r="D32" s="42" t="s">
        <v>127</v>
      </c>
      <c r="E32" s="12"/>
      <c r="F32" s="12"/>
      <c r="G32" s="13" t="s">
        <v>106</v>
      </c>
      <c r="H32" s="21"/>
      <c r="I32" s="57" t="str">
        <f>IF(G32=list!$A$17,_xlfn.CONCAT(list!$A$3:$A$11),IF(G32=list!$A$15,_xlfn.CONCAT(list!$A$3:$A$9),IF(G32=list!$A$16,_xlfn.CONCAT(list!$A$10:$A$11),G32)))&amp;IF(H32=list!$A$17,_xlfn.CONCAT(list!$A$3:$A$11),IF(H32=list!$A$15,_xlfn.CONCAT(list!$A$3:$A$9),IF(H32=list!$A$16,_xlfn.CONCAT(list!$A$10:$A$11),H32)))</f>
        <v>ﾌﾟﾛﾊﾟｰD</v>
      </c>
      <c r="J32" s="16"/>
      <c r="K32" s="14"/>
      <c r="L32" s="14"/>
      <c r="M32" s="16"/>
      <c r="N32" s="44"/>
      <c r="O32" s="44"/>
      <c r="P32" s="19">
        <f t="shared" si="10"/>
        <v>0</v>
      </c>
      <c r="Q32" s="19" t="s">
        <v>78</v>
      </c>
      <c r="R32" s="20"/>
      <c r="S32" s="15"/>
      <c r="T32" s="17" t="str">
        <f t="shared" ca="1" si="23"/>
        <v xml:space="preserve">
</v>
      </c>
      <c r="U32" s="17" t="str">
        <f t="shared" ca="1" si="23"/>
        <v xml:space="preserve">
</v>
      </c>
      <c r="V32" s="17" t="str">
        <f t="shared" ca="1" si="23"/>
        <v xml:space="preserve">
</v>
      </c>
      <c r="W32" s="17" t="str">
        <f t="shared" ca="1" si="23"/>
        <v xml:space="preserve">
</v>
      </c>
      <c r="X32" s="17" t="str">
        <f t="shared" ca="1" si="23"/>
        <v xml:space="preserve">
</v>
      </c>
      <c r="Y32" s="17" t="str">
        <f t="shared" ca="1" si="23"/>
        <v xml:space="preserve">
</v>
      </c>
      <c r="Z32" s="17" t="str">
        <f t="shared" ca="1" si="23"/>
        <v xml:space="preserve">
</v>
      </c>
      <c r="AA32" s="17" t="str">
        <f t="shared" ca="1" si="23"/>
        <v xml:space="preserve">
</v>
      </c>
      <c r="AB32" s="17" t="str">
        <f t="shared" ca="1" si="23"/>
        <v xml:space="preserve">
</v>
      </c>
      <c r="AC32" s="17" t="str">
        <f t="shared" ca="1" si="23"/>
        <v xml:space="preserve">
</v>
      </c>
      <c r="AD32" s="17" t="str">
        <f t="shared" ca="1" si="23"/>
        <v xml:space="preserve">
</v>
      </c>
      <c r="AE32" s="17" t="str">
        <f t="shared" ca="1" si="23"/>
        <v xml:space="preserve">
</v>
      </c>
      <c r="AF32" s="17" t="str">
        <f t="shared" ca="1" si="23"/>
        <v xml:space="preserve">
</v>
      </c>
      <c r="AG32" s="17" t="str">
        <f t="shared" ca="1" si="23"/>
        <v xml:space="preserve">
</v>
      </c>
      <c r="AH32" s="17" t="str">
        <f t="shared" ca="1" si="23"/>
        <v xml:space="preserve">
</v>
      </c>
      <c r="AI32" s="17" t="str">
        <f t="shared" ca="1" si="23"/>
        <v xml:space="preserve">
</v>
      </c>
      <c r="AJ32" s="17" t="str">
        <f t="shared" ca="1" si="23"/>
        <v xml:space="preserve">
</v>
      </c>
      <c r="AK32" s="17" t="str">
        <f t="shared" ca="1" si="23"/>
        <v xml:space="preserve">
</v>
      </c>
      <c r="AL32" s="17" t="str">
        <f t="shared" ca="1" si="23"/>
        <v xml:space="preserve">
</v>
      </c>
      <c r="AM32" s="17" t="str">
        <f t="shared" ref="AM32:BZ32" ca="1" si="24">IF($K32&lt;=AM$5,IF(AM$5&lt;=$L32,$S$2,""),"")&amp;CHAR(10)&amp;IF(AND($N32&lt;&gt;"",$N32&lt;=AM$5),IF(OR(AM$5&lt;=$O32,$O32=""),IF(AM$5&lt;=TODAY(),$S$3,""),""),"")</f>
        <v xml:space="preserve">
</v>
      </c>
      <c r="AN32" s="17" t="str">
        <f t="shared" ca="1" si="24"/>
        <v xml:space="preserve">
</v>
      </c>
      <c r="AO32" s="17" t="str">
        <f t="shared" ca="1" si="24"/>
        <v xml:space="preserve">
</v>
      </c>
      <c r="AP32" s="17" t="str">
        <f t="shared" ca="1" si="24"/>
        <v xml:space="preserve">
</v>
      </c>
      <c r="AQ32" s="17" t="str">
        <f t="shared" ca="1" si="24"/>
        <v xml:space="preserve">
</v>
      </c>
      <c r="AR32" s="17" t="str">
        <f t="shared" ca="1" si="24"/>
        <v xml:space="preserve">
</v>
      </c>
      <c r="AS32" s="17" t="str">
        <f t="shared" ca="1" si="24"/>
        <v xml:space="preserve">
</v>
      </c>
      <c r="AT32" s="17" t="str">
        <f t="shared" ca="1" si="24"/>
        <v xml:space="preserve">
</v>
      </c>
      <c r="AU32" s="17" t="str">
        <f t="shared" ca="1" si="24"/>
        <v xml:space="preserve">
</v>
      </c>
      <c r="AV32" s="17" t="str">
        <f t="shared" ca="1" si="24"/>
        <v xml:space="preserve">
</v>
      </c>
      <c r="AW32" s="17" t="str">
        <f t="shared" ca="1" si="24"/>
        <v xml:space="preserve">
</v>
      </c>
      <c r="AX32" s="17" t="str">
        <f t="shared" ca="1" si="24"/>
        <v xml:space="preserve">
</v>
      </c>
      <c r="AY32" s="17" t="str">
        <f t="shared" ca="1" si="24"/>
        <v xml:space="preserve">
</v>
      </c>
      <c r="AZ32" s="17" t="str">
        <f t="shared" ca="1" si="24"/>
        <v xml:space="preserve">
</v>
      </c>
      <c r="BA32" s="17" t="str">
        <f t="shared" ca="1" si="24"/>
        <v xml:space="preserve">
</v>
      </c>
      <c r="BB32" s="17" t="str">
        <f t="shared" ca="1" si="24"/>
        <v xml:space="preserve">
</v>
      </c>
      <c r="BC32" s="17" t="str">
        <f t="shared" ca="1" si="24"/>
        <v xml:space="preserve">
</v>
      </c>
      <c r="BD32" s="17" t="str">
        <f t="shared" ca="1" si="24"/>
        <v xml:space="preserve">
</v>
      </c>
      <c r="BE32" s="17" t="str">
        <f t="shared" ca="1" si="24"/>
        <v xml:space="preserve">
</v>
      </c>
      <c r="BF32" s="17" t="str">
        <f t="shared" ca="1" si="24"/>
        <v xml:space="preserve">
</v>
      </c>
      <c r="BG32" s="17" t="str">
        <f t="shared" ca="1" si="24"/>
        <v xml:space="preserve">
</v>
      </c>
      <c r="BH32" s="17" t="str">
        <f t="shared" ca="1" si="24"/>
        <v xml:space="preserve">
</v>
      </c>
      <c r="BI32" s="17" t="str">
        <f t="shared" ca="1" si="24"/>
        <v xml:space="preserve">
</v>
      </c>
      <c r="BJ32" s="17" t="str">
        <f t="shared" ca="1" si="24"/>
        <v xml:space="preserve">
</v>
      </c>
      <c r="BK32" s="17" t="str">
        <f t="shared" ca="1" si="24"/>
        <v xml:space="preserve">
</v>
      </c>
      <c r="BL32" s="17" t="str">
        <f t="shared" ca="1" si="24"/>
        <v xml:space="preserve">
</v>
      </c>
      <c r="BM32" s="17" t="str">
        <f t="shared" ca="1" si="24"/>
        <v xml:space="preserve">
</v>
      </c>
      <c r="BN32" s="17" t="str">
        <f t="shared" ca="1" si="24"/>
        <v xml:space="preserve">
</v>
      </c>
      <c r="BO32" s="17" t="str">
        <f t="shared" ca="1" si="24"/>
        <v xml:space="preserve">
</v>
      </c>
      <c r="BP32" s="17" t="str">
        <f t="shared" ca="1" si="24"/>
        <v xml:space="preserve">
</v>
      </c>
      <c r="BQ32" s="17" t="str">
        <f t="shared" ca="1" si="24"/>
        <v xml:space="preserve">
</v>
      </c>
      <c r="BR32" s="17" t="str">
        <f t="shared" ca="1" si="24"/>
        <v xml:space="preserve">
</v>
      </c>
      <c r="BS32" s="17" t="str">
        <f t="shared" ca="1" si="24"/>
        <v xml:space="preserve">
</v>
      </c>
      <c r="BT32" s="17" t="str">
        <f t="shared" ca="1" si="24"/>
        <v xml:space="preserve">
</v>
      </c>
      <c r="BU32" s="17" t="str">
        <f t="shared" ca="1" si="24"/>
        <v xml:space="preserve">
</v>
      </c>
      <c r="BV32" s="17" t="str">
        <f t="shared" ca="1" si="24"/>
        <v xml:space="preserve">
</v>
      </c>
      <c r="BW32" s="17" t="str">
        <f t="shared" ca="1" si="24"/>
        <v xml:space="preserve">
</v>
      </c>
      <c r="BX32" s="17" t="str">
        <f t="shared" ca="1" si="24"/>
        <v xml:space="preserve">
</v>
      </c>
      <c r="BY32" s="17" t="str">
        <f t="shared" ca="1" si="24"/>
        <v xml:space="preserve">
</v>
      </c>
      <c r="BZ32" s="17" t="str">
        <f t="shared" ca="1" si="24"/>
        <v xml:space="preserve">
</v>
      </c>
    </row>
    <row r="33" spans="1:78" ht="16.5" customHeight="1" outlineLevel="1">
      <c r="A33" s="29" t="s">
        <v>129</v>
      </c>
      <c r="B33" s="18" t="s">
        <v>43</v>
      </c>
      <c r="C33" s="18" t="s">
        <v>44</v>
      </c>
      <c r="D33" s="42" t="s">
        <v>131</v>
      </c>
      <c r="E33" s="12"/>
      <c r="F33" s="12" t="s">
        <v>136</v>
      </c>
      <c r="G33" s="13" t="s">
        <v>108</v>
      </c>
      <c r="H33" s="21"/>
      <c r="I33" s="57" t="str">
        <f>IF(G33=list!$A$17,_xlfn.CONCAT(list!$A$3:$A$11),IF(G33=list!$A$15,_xlfn.CONCAT(list!$A$3:$A$9),IF(G33=list!$A$16,_xlfn.CONCAT(list!$A$10:$A$11),G33)))&amp;IF(H33=list!$A$17,_xlfn.CONCAT(list!$A$3:$A$11),IF(H33=list!$A$15,_xlfn.CONCAT(list!$A$3:$A$9),IF(H33=list!$A$16,_xlfn.CONCAT(list!$A$10:$A$11),H33)))</f>
        <v>ﾌﾟﾛﾊﾟｰE</v>
      </c>
      <c r="J33" s="16"/>
      <c r="K33" s="14"/>
      <c r="L33" s="14"/>
      <c r="M33" s="16"/>
      <c r="N33" s="44"/>
      <c r="O33" s="44"/>
      <c r="P33" s="19">
        <f t="shared" si="10"/>
        <v>0</v>
      </c>
      <c r="Q33" s="19" t="s">
        <v>78</v>
      </c>
      <c r="R33" s="20"/>
      <c r="S33" s="15"/>
      <c r="T33" s="17" t="str">
        <f t="shared" ref="T33:AC38" ca="1" si="25">IF($K33&lt;=T$5,IF(T$5&lt;=$L33,$S$2,""),"")&amp;CHAR(10)&amp;IF(AND($N33&lt;&gt;"",$N33&lt;=T$5),IF(OR(T$5&lt;=$O33,$O33=""),IF(T$5&lt;=TODAY(),$S$3,""),""),"")</f>
        <v xml:space="preserve">
</v>
      </c>
      <c r="U33" s="17" t="str">
        <f t="shared" ca="1" si="25"/>
        <v xml:space="preserve">
</v>
      </c>
      <c r="V33" s="17" t="str">
        <f t="shared" ca="1" si="25"/>
        <v xml:space="preserve">
</v>
      </c>
      <c r="W33" s="17" t="str">
        <f t="shared" ca="1" si="25"/>
        <v xml:space="preserve">
</v>
      </c>
      <c r="X33" s="17" t="str">
        <f t="shared" ca="1" si="25"/>
        <v xml:space="preserve">
</v>
      </c>
      <c r="Y33" s="17" t="str">
        <f t="shared" ca="1" si="25"/>
        <v xml:space="preserve">
</v>
      </c>
      <c r="Z33" s="17" t="str">
        <f t="shared" ca="1" si="25"/>
        <v xml:space="preserve">
</v>
      </c>
      <c r="AA33" s="17" t="str">
        <f t="shared" ca="1" si="25"/>
        <v xml:space="preserve">
</v>
      </c>
      <c r="AB33" s="17" t="str">
        <f t="shared" ca="1" si="25"/>
        <v xml:space="preserve">
</v>
      </c>
      <c r="AC33" s="17" t="str">
        <f t="shared" ca="1" si="25"/>
        <v xml:space="preserve">
</v>
      </c>
      <c r="AD33" s="17" t="str">
        <f t="shared" ref="AD33:AM38" ca="1" si="26">IF($K33&lt;=AD$5,IF(AD$5&lt;=$L33,$S$2,""),"")&amp;CHAR(10)&amp;IF(AND($N33&lt;&gt;"",$N33&lt;=AD$5),IF(OR(AD$5&lt;=$O33,$O33=""),IF(AD$5&lt;=TODAY(),$S$3,""),""),"")</f>
        <v xml:space="preserve">
</v>
      </c>
      <c r="AE33" s="17" t="str">
        <f t="shared" ca="1" si="26"/>
        <v xml:space="preserve">
</v>
      </c>
      <c r="AF33" s="17" t="str">
        <f t="shared" ca="1" si="26"/>
        <v xml:space="preserve">
</v>
      </c>
      <c r="AG33" s="17" t="str">
        <f t="shared" ca="1" si="26"/>
        <v xml:space="preserve">
</v>
      </c>
      <c r="AH33" s="17" t="str">
        <f t="shared" ca="1" si="26"/>
        <v xml:space="preserve">
</v>
      </c>
      <c r="AI33" s="17" t="str">
        <f t="shared" ca="1" si="26"/>
        <v xml:space="preserve">
</v>
      </c>
      <c r="AJ33" s="17" t="str">
        <f t="shared" ca="1" si="26"/>
        <v xml:space="preserve">
</v>
      </c>
      <c r="AK33" s="17" t="str">
        <f t="shared" ca="1" si="26"/>
        <v xml:space="preserve">
</v>
      </c>
      <c r="AL33" s="17" t="str">
        <f t="shared" ca="1" si="26"/>
        <v xml:space="preserve">
</v>
      </c>
      <c r="AM33" s="17" t="str">
        <f t="shared" ca="1" si="26"/>
        <v xml:space="preserve">
</v>
      </c>
      <c r="AN33" s="17" t="str">
        <f t="shared" ref="AN33:AW38" ca="1" si="27">IF($K33&lt;=AN$5,IF(AN$5&lt;=$L33,$S$2,""),"")&amp;CHAR(10)&amp;IF(AND($N33&lt;&gt;"",$N33&lt;=AN$5),IF(OR(AN$5&lt;=$O33,$O33=""),IF(AN$5&lt;=TODAY(),$S$3,""),""),"")</f>
        <v xml:space="preserve">
</v>
      </c>
      <c r="AO33" s="17" t="str">
        <f t="shared" ca="1" si="27"/>
        <v xml:space="preserve">
</v>
      </c>
      <c r="AP33" s="17" t="str">
        <f t="shared" ca="1" si="27"/>
        <v xml:space="preserve">
</v>
      </c>
      <c r="AQ33" s="17" t="str">
        <f t="shared" ca="1" si="27"/>
        <v xml:space="preserve">
</v>
      </c>
      <c r="AR33" s="17" t="str">
        <f t="shared" ca="1" si="27"/>
        <v xml:space="preserve">
</v>
      </c>
      <c r="AS33" s="17" t="str">
        <f t="shared" ca="1" si="27"/>
        <v xml:space="preserve">
</v>
      </c>
      <c r="AT33" s="17" t="str">
        <f t="shared" ca="1" si="27"/>
        <v xml:space="preserve">
</v>
      </c>
      <c r="AU33" s="17" t="str">
        <f t="shared" ca="1" si="27"/>
        <v xml:space="preserve">
</v>
      </c>
      <c r="AV33" s="17" t="str">
        <f t="shared" ca="1" si="27"/>
        <v xml:space="preserve">
</v>
      </c>
      <c r="AW33" s="17" t="str">
        <f t="shared" ca="1" si="27"/>
        <v xml:space="preserve">
</v>
      </c>
      <c r="AX33" s="17" t="str">
        <f t="shared" ref="AX33:BG38" ca="1" si="28">IF($K33&lt;=AX$5,IF(AX$5&lt;=$L33,$S$2,""),"")&amp;CHAR(10)&amp;IF(AND($N33&lt;&gt;"",$N33&lt;=AX$5),IF(OR(AX$5&lt;=$O33,$O33=""),IF(AX$5&lt;=TODAY(),$S$3,""),""),"")</f>
        <v xml:space="preserve">
</v>
      </c>
      <c r="AY33" s="17" t="str">
        <f t="shared" ca="1" si="28"/>
        <v xml:space="preserve">
</v>
      </c>
      <c r="AZ33" s="17" t="str">
        <f t="shared" ca="1" si="28"/>
        <v xml:space="preserve">
</v>
      </c>
      <c r="BA33" s="17" t="str">
        <f t="shared" ca="1" si="28"/>
        <v xml:space="preserve">
</v>
      </c>
      <c r="BB33" s="17" t="str">
        <f t="shared" ca="1" si="28"/>
        <v xml:space="preserve">
</v>
      </c>
      <c r="BC33" s="17" t="str">
        <f t="shared" ca="1" si="28"/>
        <v xml:space="preserve">
</v>
      </c>
      <c r="BD33" s="17" t="str">
        <f t="shared" ca="1" si="28"/>
        <v xml:space="preserve">
</v>
      </c>
      <c r="BE33" s="17" t="str">
        <f t="shared" ca="1" si="28"/>
        <v xml:space="preserve">
</v>
      </c>
      <c r="BF33" s="17" t="str">
        <f t="shared" ca="1" si="28"/>
        <v xml:space="preserve">
</v>
      </c>
      <c r="BG33" s="17" t="str">
        <f t="shared" ca="1" si="28"/>
        <v xml:space="preserve">
</v>
      </c>
      <c r="BH33" s="17" t="str">
        <f t="shared" ref="BH33:BQ38" ca="1" si="29">IF($K33&lt;=BH$5,IF(BH$5&lt;=$L33,$S$2,""),"")&amp;CHAR(10)&amp;IF(AND($N33&lt;&gt;"",$N33&lt;=BH$5),IF(OR(BH$5&lt;=$O33,$O33=""),IF(BH$5&lt;=TODAY(),$S$3,""),""),"")</f>
        <v xml:space="preserve">
</v>
      </c>
      <c r="BI33" s="17" t="str">
        <f t="shared" ca="1" si="29"/>
        <v xml:space="preserve">
</v>
      </c>
      <c r="BJ33" s="17" t="str">
        <f t="shared" ca="1" si="29"/>
        <v xml:space="preserve">
</v>
      </c>
      <c r="BK33" s="17" t="str">
        <f t="shared" ca="1" si="29"/>
        <v xml:space="preserve">
</v>
      </c>
      <c r="BL33" s="17" t="str">
        <f t="shared" ca="1" si="29"/>
        <v xml:space="preserve">
</v>
      </c>
      <c r="BM33" s="17" t="str">
        <f t="shared" ca="1" si="29"/>
        <v xml:space="preserve">
</v>
      </c>
      <c r="BN33" s="17" t="str">
        <f t="shared" ca="1" si="29"/>
        <v xml:space="preserve">
</v>
      </c>
      <c r="BO33" s="17" t="str">
        <f t="shared" ca="1" si="29"/>
        <v xml:space="preserve">
</v>
      </c>
      <c r="BP33" s="17" t="str">
        <f t="shared" ca="1" si="29"/>
        <v xml:space="preserve">
</v>
      </c>
      <c r="BQ33" s="17" t="str">
        <f t="shared" ca="1" si="29"/>
        <v xml:space="preserve">
</v>
      </c>
      <c r="BR33" s="17" t="str">
        <f t="shared" ref="BR33:BZ38" ca="1" si="30">IF($K33&lt;=BR$5,IF(BR$5&lt;=$L33,$S$2,""),"")&amp;CHAR(10)&amp;IF(AND($N33&lt;&gt;"",$N33&lt;=BR$5),IF(OR(BR$5&lt;=$O33,$O33=""),IF(BR$5&lt;=TODAY(),$S$3,""),""),"")</f>
        <v xml:space="preserve">
</v>
      </c>
      <c r="BS33" s="17" t="str">
        <f t="shared" ca="1" si="30"/>
        <v xml:space="preserve">
</v>
      </c>
      <c r="BT33" s="17" t="str">
        <f t="shared" ca="1" si="30"/>
        <v xml:space="preserve">
</v>
      </c>
      <c r="BU33" s="17" t="str">
        <f t="shared" ca="1" si="30"/>
        <v xml:space="preserve">
</v>
      </c>
      <c r="BV33" s="17" t="str">
        <f t="shared" ca="1" si="30"/>
        <v xml:space="preserve">
</v>
      </c>
      <c r="BW33" s="17" t="str">
        <f t="shared" ca="1" si="30"/>
        <v xml:space="preserve">
</v>
      </c>
      <c r="BX33" s="17" t="str">
        <f t="shared" ca="1" si="30"/>
        <v xml:space="preserve">
</v>
      </c>
      <c r="BY33" s="17" t="str">
        <f t="shared" ca="1" si="30"/>
        <v xml:space="preserve">
</v>
      </c>
      <c r="BZ33" s="17" t="str">
        <f t="shared" ca="1" si="30"/>
        <v xml:space="preserve">
</v>
      </c>
    </row>
    <row r="34" spans="1:78" ht="16.5" customHeight="1" outlineLevel="1">
      <c r="A34" s="29" t="s">
        <v>129</v>
      </c>
      <c r="B34" s="18" t="s">
        <v>22</v>
      </c>
      <c r="C34" s="18" t="s">
        <v>45</v>
      </c>
      <c r="D34" s="42" t="s">
        <v>131</v>
      </c>
      <c r="E34" s="12" t="s">
        <v>24</v>
      </c>
      <c r="F34" s="12" t="s">
        <v>136</v>
      </c>
      <c r="G34" s="13" t="s">
        <v>108</v>
      </c>
      <c r="H34" s="21"/>
      <c r="I34" s="57" t="str">
        <f>IF(G34=list!$A$17,_xlfn.CONCAT(list!$A$3:$A$11),IF(G34=list!$A$15,_xlfn.CONCAT(list!$A$3:$A$9),IF(G34=list!$A$16,_xlfn.CONCAT(list!$A$10:$A$11),G34)))&amp;IF(H34=list!$A$17,_xlfn.CONCAT(list!$A$3:$A$11),IF(H34=list!$A$15,_xlfn.CONCAT(list!$A$3:$A$9),IF(H34=list!$A$16,_xlfn.CONCAT(list!$A$10:$A$11),H34)))</f>
        <v>ﾌﾟﾛﾊﾟｰE</v>
      </c>
      <c r="J34" s="16"/>
      <c r="K34" s="14"/>
      <c r="L34" s="14"/>
      <c r="M34" s="16"/>
      <c r="N34" s="44"/>
      <c r="O34" s="44"/>
      <c r="P34" s="19">
        <f t="shared" si="10"/>
        <v>0</v>
      </c>
      <c r="Q34" s="19" t="s">
        <v>78</v>
      </c>
      <c r="R34" s="20"/>
      <c r="S34" s="15"/>
      <c r="T34" s="17" t="str">
        <f t="shared" ca="1" si="25"/>
        <v xml:space="preserve">
</v>
      </c>
      <c r="U34" s="17" t="str">
        <f t="shared" ca="1" si="25"/>
        <v xml:space="preserve">
</v>
      </c>
      <c r="V34" s="17" t="str">
        <f t="shared" ca="1" si="25"/>
        <v xml:space="preserve">
</v>
      </c>
      <c r="W34" s="17" t="str">
        <f t="shared" ca="1" si="25"/>
        <v xml:space="preserve">
</v>
      </c>
      <c r="X34" s="17" t="str">
        <f t="shared" ca="1" si="25"/>
        <v xml:space="preserve">
</v>
      </c>
      <c r="Y34" s="17" t="str">
        <f t="shared" ca="1" si="25"/>
        <v xml:space="preserve">
</v>
      </c>
      <c r="Z34" s="17" t="str">
        <f t="shared" ca="1" si="25"/>
        <v xml:space="preserve">
</v>
      </c>
      <c r="AA34" s="17" t="str">
        <f t="shared" ca="1" si="25"/>
        <v xml:space="preserve">
</v>
      </c>
      <c r="AB34" s="17" t="str">
        <f t="shared" ca="1" si="25"/>
        <v xml:space="preserve">
</v>
      </c>
      <c r="AC34" s="17" t="str">
        <f t="shared" ca="1" si="25"/>
        <v xml:space="preserve">
</v>
      </c>
      <c r="AD34" s="17" t="str">
        <f t="shared" ca="1" si="26"/>
        <v xml:space="preserve">
</v>
      </c>
      <c r="AE34" s="17" t="str">
        <f t="shared" ca="1" si="26"/>
        <v xml:space="preserve">
</v>
      </c>
      <c r="AF34" s="17" t="str">
        <f t="shared" ca="1" si="26"/>
        <v xml:space="preserve">
</v>
      </c>
      <c r="AG34" s="17" t="str">
        <f t="shared" ca="1" si="26"/>
        <v xml:space="preserve">
</v>
      </c>
      <c r="AH34" s="17" t="str">
        <f t="shared" ca="1" si="26"/>
        <v xml:space="preserve">
</v>
      </c>
      <c r="AI34" s="17" t="str">
        <f t="shared" ca="1" si="26"/>
        <v xml:space="preserve">
</v>
      </c>
      <c r="AJ34" s="17" t="str">
        <f t="shared" ca="1" si="26"/>
        <v xml:space="preserve">
</v>
      </c>
      <c r="AK34" s="17" t="str">
        <f t="shared" ca="1" si="26"/>
        <v xml:space="preserve">
</v>
      </c>
      <c r="AL34" s="17" t="str">
        <f t="shared" ca="1" si="26"/>
        <v xml:space="preserve">
</v>
      </c>
      <c r="AM34" s="17" t="str">
        <f t="shared" ca="1" si="26"/>
        <v xml:space="preserve">
</v>
      </c>
      <c r="AN34" s="17" t="str">
        <f t="shared" ca="1" si="27"/>
        <v xml:space="preserve">
</v>
      </c>
      <c r="AO34" s="17" t="str">
        <f t="shared" ca="1" si="27"/>
        <v xml:space="preserve">
</v>
      </c>
      <c r="AP34" s="17" t="str">
        <f t="shared" ca="1" si="27"/>
        <v xml:space="preserve">
</v>
      </c>
      <c r="AQ34" s="17" t="str">
        <f t="shared" ca="1" si="27"/>
        <v xml:space="preserve">
</v>
      </c>
      <c r="AR34" s="17" t="str">
        <f t="shared" ca="1" si="27"/>
        <v xml:space="preserve">
</v>
      </c>
      <c r="AS34" s="17" t="str">
        <f t="shared" ca="1" si="27"/>
        <v xml:space="preserve">
</v>
      </c>
      <c r="AT34" s="17" t="str">
        <f t="shared" ca="1" si="27"/>
        <v xml:space="preserve">
</v>
      </c>
      <c r="AU34" s="17" t="str">
        <f t="shared" ca="1" si="27"/>
        <v xml:space="preserve">
</v>
      </c>
      <c r="AV34" s="17" t="str">
        <f t="shared" ca="1" si="27"/>
        <v xml:space="preserve">
</v>
      </c>
      <c r="AW34" s="17" t="str">
        <f t="shared" ca="1" si="27"/>
        <v xml:space="preserve">
</v>
      </c>
      <c r="AX34" s="17" t="str">
        <f t="shared" ca="1" si="28"/>
        <v xml:space="preserve">
</v>
      </c>
      <c r="AY34" s="17" t="str">
        <f t="shared" ca="1" si="28"/>
        <v xml:space="preserve">
</v>
      </c>
      <c r="AZ34" s="17" t="str">
        <f t="shared" ca="1" si="28"/>
        <v xml:space="preserve">
</v>
      </c>
      <c r="BA34" s="17" t="str">
        <f t="shared" ca="1" si="28"/>
        <v xml:space="preserve">
</v>
      </c>
      <c r="BB34" s="17" t="str">
        <f t="shared" ca="1" si="28"/>
        <v xml:space="preserve">
</v>
      </c>
      <c r="BC34" s="17" t="str">
        <f t="shared" ca="1" si="28"/>
        <v xml:space="preserve">
</v>
      </c>
      <c r="BD34" s="17" t="str">
        <f t="shared" ca="1" si="28"/>
        <v xml:space="preserve">
</v>
      </c>
      <c r="BE34" s="17" t="str">
        <f t="shared" ca="1" si="28"/>
        <v xml:space="preserve">
</v>
      </c>
      <c r="BF34" s="17" t="str">
        <f t="shared" ca="1" si="28"/>
        <v xml:space="preserve">
</v>
      </c>
      <c r="BG34" s="17" t="str">
        <f t="shared" ca="1" si="28"/>
        <v xml:space="preserve">
</v>
      </c>
      <c r="BH34" s="17" t="str">
        <f t="shared" ca="1" si="29"/>
        <v xml:space="preserve">
</v>
      </c>
      <c r="BI34" s="17" t="str">
        <f t="shared" ca="1" si="29"/>
        <v xml:space="preserve">
</v>
      </c>
      <c r="BJ34" s="17" t="str">
        <f t="shared" ca="1" si="29"/>
        <v xml:space="preserve">
</v>
      </c>
      <c r="BK34" s="17" t="str">
        <f t="shared" ca="1" si="29"/>
        <v xml:space="preserve">
</v>
      </c>
      <c r="BL34" s="17" t="str">
        <f t="shared" ca="1" si="29"/>
        <v xml:space="preserve">
</v>
      </c>
      <c r="BM34" s="17" t="str">
        <f t="shared" ca="1" si="29"/>
        <v xml:space="preserve">
</v>
      </c>
      <c r="BN34" s="17" t="str">
        <f t="shared" ca="1" si="29"/>
        <v xml:space="preserve">
</v>
      </c>
      <c r="BO34" s="17" t="str">
        <f t="shared" ca="1" si="29"/>
        <v xml:space="preserve">
</v>
      </c>
      <c r="BP34" s="17" t="str">
        <f t="shared" ca="1" si="29"/>
        <v xml:space="preserve">
</v>
      </c>
      <c r="BQ34" s="17" t="str">
        <f t="shared" ca="1" si="29"/>
        <v xml:space="preserve">
</v>
      </c>
      <c r="BR34" s="17" t="str">
        <f t="shared" ca="1" si="30"/>
        <v xml:space="preserve">
</v>
      </c>
      <c r="BS34" s="17" t="str">
        <f t="shared" ca="1" si="30"/>
        <v xml:space="preserve">
</v>
      </c>
      <c r="BT34" s="17" t="str">
        <f t="shared" ca="1" si="30"/>
        <v xml:space="preserve">
</v>
      </c>
      <c r="BU34" s="17" t="str">
        <f t="shared" ca="1" si="30"/>
        <v xml:space="preserve">
</v>
      </c>
      <c r="BV34" s="17" t="str">
        <f t="shared" ca="1" si="30"/>
        <v xml:space="preserve">
</v>
      </c>
      <c r="BW34" s="17" t="str">
        <f t="shared" ca="1" si="30"/>
        <v xml:space="preserve">
</v>
      </c>
      <c r="BX34" s="17" t="str">
        <f t="shared" ca="1" si="30"/>
        <v xml:space="preserve">
</v>
      </c>
      <c r="BY34" s="17" t="str">
        <f t="shared" ca="1" si="30"/>
        <v xml:space="preserve">
</v>
      </c>
      <c r="BZ34" s="17" t="str">
        <f t="shared" ca="1" si="30"/>
        <v xml:space="preserve">
</v>
      </c>
    </row>
    <row r="35" spans="1:78" ht="16.5" customHeight="1" outlineLevel="1">
      <c r="A35" s="29" t="s">
        <v>129</v>
      </c>
      <c r="B35" s="18" t="s">
        <v>22</v>
      </c>
      <c r="C35" s="18" t="s">
        <v>26</v>
      </c>
      <c r="D35" s="42" t="s">
        <v>131</v>
      </c>
      <c r="E35" s="12"/>
      <c r="F35" s="12" t="s">
        <v>136</v>
      </c>
      <c r="G35" s="13" t="s">
        <v>108</v>
      </c>
      <c r="H35" s="21" t="s">
        <v>103</v>
      </c>
      <c r="I35" s="57" t="str">
        <f>IF(G35=list!$A$17,_xlfn.CONCAT(list!$A$3:$A$11),IF(G35=list!$A$15,_xlfn.CONCAT(list!$A$3:$A$9),IF(G35=list!$A$16,_xlfn.CONCAT(list!$A$10:$A$11),G35)))&amp;IF(H35=list!$A$17,_xlfn.CONCAT(list!$A$3:$A$11),IF(H35=list!$A$15,_xlfn.CONCAT(list!$A$3:$A$9),IF(H35=list!$A$16,_xlfn.CONCAT(list!$A$10:$A$11),H35)))</f>
        <v>ﾌﾟﾛﾊﾟｰEﾌﾟﾛﾊﾟｰB</v>
      </c>
      <c r="J35" s="16"/>
      <c r="K35" s="14"/>
      <c r="L35" s="14"/>
      <c r="M35" s="16"/>
      <c r="N35" s="44"/>
      <c r="O35" s="44"/>
      <c r="P35" s="19">
        <f t="shared" si="10"/>
        <v>0</v>
      </c>
      <c r="Q35" s="19" t="s">
        <v>78</v>
      </c>
      <c r="R35" s="20"/>
      <c r="S35" s="15"/>
      <c r="T35" s="17" t="str">
        <f t="shared" ca="1" si="25"/>
        <v xml:space="preserve">
</v>
      </c>
      <c r="U35" s="17" t="str">
        <f t="shared" ca="1" si="25"/>
        <v xml:space="preserve">
</v>
      </c>
      <c r="V35" s="17" t="str">
        <f t="shared" ca="1" si="25"/>
        <v xml:space="preserve">
</v>
      </c>
      <c r="W35" s="17" t="str">
        <f t="shared" ca="1" si="25"/>
        <v xml:space="preserve">
</v>
      </c>
      <c r="X35" s="17" t="str">
        <f t="shared" ca="1" si="25"/>
        <v xml:space="preserve">
</v>
      </c>
      <c r="Y35" s="17" t="str">
        <f t="shared" ca="1" si="25"/>
        <v xml:space="preserve">
</v>
      </c>
      <c r="Z35" s="17" t="str">
        <f t="shared" ca="1" si="25"/>
        <v xml:space="preserve">
</v>
      </c>
      <c r="AA35" s="17" t="str">
        <f t="shared" ca="1" si="25"/>
        <v xml:space="preserve">
</v>
      </c>
      <c r="AB35" s="17" t="str">
        <f t="shared" ca="1" si="25"/>
        <v xml:space="preserve">
</v>
      </c>
      <c r="AC35" s="17" t="str">
        <f t="shared" ca="1" si="25"/>
        <v xml:space="preserve">
</v>
      </c>
      <c r="AD35" s="17" t="str">
        <f t="shared" ca="1" si="26"/>
        <v xml:space="preserve">
</v>
      </c>
      <c r="AE35" s="17" t="str">
        <f t="shared" ca="1" si="26"/>
        <v xml:space="preserve">
</v>
      </c>
      <c r="AF35" s="17" t="str">
        <f t="shared" ca="1" si="26"/>
        <v xml:space="preserve">
</v>
      </c>
      <c r="AG35" s="17" t="str">
        <f t="shared" ca="1" si="26"/>
        <v xml:space="preserve">
</v>
      </c>
      <c r="AH35" s="17" t="str">
        <f t="shared" ca="1" si="26"/>
        <v xml:space="preserve">
</v>
      </c>
      <c r="AI35" s="17" t="str">
        <f t="shared" ca="1" si="26"/>
        <v xml:space="preserve">
</v>
      </c>
      <c r="AJ35" s="17" t="str">
        <f t="shared" ca="1" si="26"/>
        <v xml:space="preserve">
</v>
      </c>
      <c r="AK35" s="17" t="str">
        <f t="shared" ca="1" si="26"/>
        <v xml:space="preserve">
</v>
      </c>
      <c r="AL35" s="17" t="str">
        <f t="shared" ca="1" si="26"/>
        <v xml:space="preserve">
</v>
      </c>
      <c r="AM35" s="17" t="str">
        <f t="shared" ca="1" si="26"/>
        <v xml:space="preserve">
</v>
      </c>
      <c r="AN35" s="17" t="str">
        <f t="shared" ca="1" si="27"/>
        <v xml:space="preserve">
</v>
      </c>
      <c r="AO35" s="17" t="str">
        <f t="shared" ca="1" si="27"/>
        <v xml:space="preserve">
</v>
      </c>
      <c r="AP35" s="17" t="str">
        <f t="shared" ca="1" si="27"/>
        <v xml:space="preserve">
</v>
      </c>
      <c r="AQ35" s="17" t="str">
        <f t="shared" ca="1" si="27"/>
        <v xml:space="preserve">
</v>
      </c>
      <c r="AR35" s="17" t="str">
        <f t="shared" ca="1" si="27"/>
        <v xml:space="preserve">
</v>
      </c>
      <c r="AS35" s="17" t="str">
        <f t="shared" ca="1" si="27"/>
        <v xml:space="preserve">
</v>
      </c>
      <c r="AT35" s="17" t="str">
        <f t="shared" ca="1" si="27"/>
        <v xml:space="preserve">
</v>
      </c>
      <c r="AU35" s="17" t="str">
        <f t="shared" ca="1" si="27"/>
        <v xml:space="preserve">
</v>
      </c>
      <c r="AV35" s="17" t="str">
        <f t="shared" ca="1" si="27"/>
        <v xml:space="preserve">
</v>
      </c>
      <c r="AW35" s="17" t="str">
        <f t="shared" ca="1" si="27"/>
        <v xml:space="preserve">
</v>
      </c>
      <c r="AX35" s="17" t="str">
        <f t="shared" ca="1" si="28"/>
        <v xml:space="preserve">
</v>
      </c>
      <c r="AY35" s="17" t="str">
        <f t="shared" ca="1" si="28"/>
        <v xml:space="preserve">
</v>
      </c>
      <c r="AZ35" s="17" t="str">
        <f t="shared" ca="1" si="28"/>
        <v xml:space="preserve">
</v>
      </c>
      <c r="BA35" s="17" t="str">
        <f t="shared" ca="1" si="28"/>
        <v xml:space="preserve">
</v>
      </c>
      <c r="BB35" s="17" t="str">
        <f t="shared" ca="1" si="28"/>
        <v xml:space="preserve">
</v>
      </c>
      <c r="BC35" s="17" t="str">
        <f t="shared" ca="1" si="28"/>
        <v xml:space="preserve">
</v>
      </c>
      <c r="BD35" s="17" t="str">
        <f t="shared" ca="1" si="28"/>
        <v xml:space="preserve">
</v>
      </c>
      <c r="BE35" s="17" t="str">
        <f t="shared" ca="1" si="28"/>
        <v xml:space="preserve">
</v>
      </c>
      <c r="BF35" s="17" t="str">
        <f t="shared" ca="1" si="28"/>
        <v xml:space="preserve">
</v>
      </c>
      <c r="BG35" s="17" t="str">
        <f t="shared" ca="1" si="28"/>
        <v xml:space="preserve">
</v>
      </c>
      <c r="BH35" s="17" t="str">
        <f t="shared" ca="1" si="29"/>
        <v xml:space="preserve">
</v>
      </c>
      <c r="BI35" s="17" t="str">
        <f t="shared" ca="1" si="29"/>
        <v xml:space="preserve">
</v>
      </c>
      <c r="BJ35" s="17" t="str">
        <f t="shared" ca="1" si="29"/>
        <v xml:space="preserve">
</v>
      </c>
      <c r="BK35" s="17" t="str">
        <f t="shared" ca="1" si="29"/>
        <v xml:space="preserve">
</v>
      </c>
      <c r="BL35" s="17" t="str">
        <f t="shared" ca="1" si="29"/>
        <v xml:space="preserve">
</v>
      </c>
      <c r="BM35" s="17" t="str">
        <f t="shared" ca="1" si="29"/>
        <v xml:space="preserve">
</v>
      </c>
      <c r="BN35" s="17" t="str">
        <f t="shared" ca="1" si="29"/>
        <v xml:space="preserve">
</v>
      </c>
      <c r="BO35" s="17" t="str">
        <f t="shared" ca="1" si="29"/>
        <v xml:space="preserve">
</v>
      </c>
      <c r="BP35" s="17" t="str">
        <f t="shared" ca="1" si="29"/>
        <v xml:space="preserve">
</v>
      </c>
      <c r="BQ35" s="17" t="str">
        <f t="shared" ca="1" si="29"/>
        <v xml:space="preserve">
</v>
      </c>
      <c r="BR35" s="17" t="str">
        <f t="shared" ca="1" si="30"/>
        <v xml:space="preserve">
</v>
      </c>
      <c r="BS35" s="17" t="str">
        <f t="shared" ca="1" si="30"/>
        <v xml:space="preserve">
</v>
      </c>
      <c r="BT35" s="17" t="str">
        <f t="shared" ca="1" si="30"/>
        <v xml:space="preserve">
</v>
      </c>
      <c r="BU35" s="17" t="str">
        <f t="shared" ca="1" si="30"/>
        <v xml:space="preserve">
</v>
      </c>
      <c r="BV35" s="17" t="str">
        <f t="shared" ca="1" si="30"/>
        <v xml:space="preserve">
</v>
      </c>
      <c r="BW35" s="17" t="str">
        <f t="shared" ca="1" si="30"/>
        <v xml:space="preserve">
</v>
      </c>
      <c r="BX35" s="17" t="str">
        <f t="shared" ca="1" si="30"/>
        <v xml:space="preserve">
</v>
      </c>
      <c r="BY35" s="17" t="str">
        <f t="shared" ca="1" si="30"/>
        <v xml:space="preserve">
</v>
      </c>
      <c r="BZ35" s="17" t="str">
        <f t="shared" ca="1" si="30"/>
        <v xml:space="preserve">
</v>
      </c>
    </row>
    <row r="36" spans="1:78" ht="16.5" customHeight="1" outlineLevel="1">
      <c r="A36" s="29" t="s">
        <v>129</v>
      </c>
      <c r="B36" s="18" t="s">
        <v>22</v>
      </c>
      <c r="C36" s="18" t="s">
        <v>27</v>
      </c>
      <c r="D36" s="42" t="s">
        <v>131</v>
      </c>
      <c r="E36" s="12"/>
      <c r="F36" s="12" t="s">
        <v>136</v>
      </c>
      <c r="G36" s="13" t="s">
        <v>108</v>
      </c>
      <c r="H36" s="21"/>
      <c r="I36" s="57" t="str">
        <f>IF(G36=list!$A$17,_xlfn.CONCAT(list!$A$3:$A$11),IF(G36=list!$A$15,_xlfn.CONCAT(list!$A$3:$A$9),IF(G36=list!$A$16,_xlfn.CONCAT(list!$A$10:$A$11),G36)))&amp;IF(H36=list!$A$17,_xlfn.CONCAT(list!$A$3:$A$11),IF(H36=list!$A$15,_xlfn.CONCAT(list!$A$3:$A$9),IF(H36=list!$A$16,_xlfn.CONCAT(list!$A$10:$A$11),H36)))</f>
        <v>ﾌﾟﾛﾊﾟｰE</v>
      </c>
      <c r="J36" s="16"/>
      <c r="K36" s="14"/>
      <c r="L36" s="14"/>
      <c r="M36" s="16"/>
      <c r="N36" s="44"/>
      <c r="O36" s="44"/>
      <c r="P36" s="19">
        <f t="shared" si="10"/>
        <v>0</v>
      </c>
      <c r="Q36" s="19" t="s">
        <v>78</v>
      </c>
      <c r="R36" s="20"/>
      <c r="S36" s="15"/>
      <c r="T36" s="17" t="str">
        <f t="shared" ca="1" si="25"/>
        <v xml:space="preserve">
</v>
      </c>
      <c r="U36" s="17" t="str">
        <f t="shared" ca="1" si="25"/>
        <v xml:space="preserve">
</v>
      </c>
      <c r="V36" s="17" t="str">
        <f t="shared" ca="1" si="25"/>
        <v xml:space="preserve">
</v>
      </c>
      <c r="W36" s="17" t="str">
        <f t="shared" ca="1" si="25"/>
        <v xml:space="preserve">
</v>
      </c>
      <c r="X36" s="17" t="str">
        <f t="shared" ca="1" si="25"/>
        <v xml:space="preserve">
</v>
      </c>
      <c r="Y36" s="17" t="str">
        <f t="shared" ca="1" si="25"/>
        <v xml:space="preserve">
</v>
      </c>
      <c r="Z36" s="17" t="str">
        <f t="shared" ca="1" si="25"/>
        <v xml:space="preserve">
</v>
      </c>
      <c r="AA36" s="17" t="str">
        <f t="shared" ca="1" si="25"/>
        <v xml:space="preserve">
</v>
      </c>
      <c r="AB36" s="17" t="str">
        <f t="shared" ca="1" si="25"/>
        <v xml:space="preserve">
</v>
      </c>
      <c r="AC36" s="17" t="str">
        <f t="shared" ca="1" si="25"/>
        <v xml:space="preserve">
</v>
      </c>
      <c r="AD36" s="17" t="str">
        <f t="shared" ca="1" si="26"/>
        <v xml:space="preserve">
</v>
      </c>
      <c r="AE36" s="17" t="str">
        <f t="shared" ca="1" si="26"/>
        <v xml:space="preserve">
</v>
      </c>
      <c r="AF36" s="17" t="str">
        <f t="shared" ca="1" si="26"/>
        <v xml:space="preserve">
</v>
      </c>
      <c r="AG36" s="17" t="str">
        <f t="shared" ca="1" si="26"/>
        <v xml:space="preserve">
</v>
      </c>
      <c r="AH36" s="17" t="str">
        <f t="shared" ca="1" si="26"/>
        <v xml:space="preserve">
</v>
      </c>
      <c r="AI36" s="17" t="str">
        <f t="shared" ca="1" si="26"/>
        <v xml:space="preserve">
</v>
      </c>
      <c r="AJ36" s="17" t="str">
        <f t="shared" ca="1" si="26"/>
        <v xml:space="preserve">
</v>
      </c>
      <c r="AK36" s="17" t="str">
        <f t="shared" ca="1" si="26"/>
        <v xml:space="preserve">
</v>
      </c>
      <c r="AL36" s="17" t="str">
        <f t="shared" ca="1" si="26"/>
        <v xml:space="preserve">
</v>
      </c>
      <c r="AM36" s="17" t="str">
        <f t="shared" ca="1" si="26"/>
        <v xml:space="preserve">
</v>
      </c>
      <c r="AN36" s="17" t="str">
        <f t="shared" ca="1" si="27"/>
        <v xml:space="preserve">
</v>
      </c>
      <c r="AO36" s="17" t="str">
        <f t="shared" ca="1" si="27"/>
        <v xml:space="preserve">
</v>
      </c>
      <c r="AP36" s="17" t="str">
        <f t="shared" ca="1" si="27"/>
        <v xml:space="preserve">
</v>
      </c>
      <c r="AQ36" s="17" t="str">
        <f t="shared" ca="1" si="27"/>
        <v xml:space="preserve">
</v>
      </c>
      <c r="AR36" s="17" t="str">
        <f t="shared" ca="1" si="27"/>
        <v xml:space="preserve">
</v>
      </c>
      <c r="AS36" s="17" t="str">
        <f t="shared" ca="1" si="27"/>
        <v xml:space="preserve">
</v>
      </c>
      <c r="AT36" s="17" t="str">
        <f t="shared" ca="1" si="27"/>
        <v xml:space="preserve">
</v>
      </c>
      <c r="AU36" s="17" t="str">
        <f t="shared" ca="1" si="27"/>
        <v xml:space="preserve">
</v>
      </c>
      <c r="AV36" s="17" t="str">
        <f t="shared" ca="1" si="27"/>
        <v xml:space="preserve">
</v>
      </c>
      <c r="AW36" s="17" t="str">
        <f t="shared" ca="1" si="27"/>
        <v xml:space="preserve">
</v>
      </c>
      <c r="AX36" s="17" t="str">
        <f t="shared" ca="1" si="28"/>
        <v xml:space="preserve">
</v>
      </c>
      <c r="AY36" s="17" t="str">
        <f t="shared" ca="1" si="28"/>
        <v xml:space="preserve">
</v>
      </c>
      <c r="AZ36" s="17" t="str">
        <f t="shared" ca="1" si="28"/>
        <v xml:space="preserve">
</v>
      </c>
      <c r="BA36" s="17" t="str">
        <f t="shared" ca="1" si="28"/>
        <v xml:space="preserve">
</v>
      </c>
      <c r="BB36" s="17" t="str">
        <f t="shared" ca="1" si="28"/>
        <v xml:space="preserve">
</v>
      </c>
      <c r="BC36" s="17" t="str">
        <f t="shared" ca="1" si="28"/>
        <v xml:space="preserve">
</v>
      </c>
      <c r="BD36" s="17" t="str">
        <f t="shared" ca="1" si="28"/>
        <v xml:space="preserve">
</v>
      </c>
      <c r="BE36" s="17" t="str">
        <f t="shared" ca="1" si="28"/>
        <v xml:space="preserve">
</v>
      </c>
      <c r="BF36" s="17" t="str">
        <f t="shared" ca="1" si="28"/>
        <v xml:space="preserve">
</v>
      </c>
      <c r="BG36" s="17" t="str">
        <f t="shared" ca="1" si="28"/>
        <v xml:space="preserve">
</v>
      </c>
      <c r="BH36" s="17" t="str">
        <f t="shared" ca="1" si="29"/>
        <v xml:space="preserve">
</v>
      </c>
      <c r="BI36" s="17" t="str">
        <f t="shared" ca="1" si="29"/>
        <v xml:space="preserve">
</v>
      </c>
      <c r="BJ36" s="17" t="str">
        <f t="shared" ca="1" si="29"/>
        <v xml:space="preserve">
</v>
      </c>
      <c r="BK36" s="17" t="str">
        <f t="shared" ca="1" si="29"/>
        <v xml:space="preserve">
</v>
      </c>
      <c r="BL36" s="17" t="str">
        <f t="shared" ca="1" si="29"/>
        <v xml:space="preserve">
</v>
      </c>
      <c r="BM36" s="17" t="str">
        <f t="shared" ca="1" si="29"/>
        <v xml:space="preserve">
</v>
      </c>
      <c r="BN36" s="17" t="str">
        <f t="shared" ca="1" si="29"/>
        <v xml:space="preserve">
</v>
      </c>
      <c r="BO36" s="17" t="str">
        <f t="shared" ca="1" si="29"/>
        <v xml:space="preserve">
</v>
      </c>
      <c r="BP36" s="17" t="str">
        <f t="shared" ca="1" si="29"/>
        <v xml:space="preserve">
</v>
      </c>
      <c r="BQ36" s="17" t="str">
        <f t="shared" ca="1" si="29"/>
        <v xml:space="preserve">
</v>
      </c>
      <c r="BR36" s="17" t="str">
        <f t="shared" ca="1" si="30"/>
        <v xml:space="preserve">
</v>
      </c>
      <c r="BS36" s="17" t="str">
        <f t="shared" ca="1" si="30"/>
        <v xml:space="preserve">
</v>
      </c>
      <c r="BT36" s="17" t="str">
        <f t="shared" ca="1" si="30"/>
        <v xml:space="preserve">
</v>
      </c>
      <c r="BU36" s="17" t="str">
        <f t="shared" ca="1" si="30"/>
        <v xml:space="preserve">
</v>
      </c>
      <c r="BV36" s="17" t="str">
        <f t="shared" ca="1" si="30"/>
        <v xml:space="preserve">
</v>
      </c>
      <c r="BW36" s="17" t="str">
        <f t="shared" ca="1" si="30"/>
        <v xml:space="preserve">
</v>
      </c>
      <c r="BX36" s="17" t="str">
        <f t="shared" ca="1" si="30"/>
        <v xml:space="preserve">
</v>
      </c>
      <c r="BY36" s="17" t="str">
        <f t="shared" ca="1" si="30"/>
        <v xml:space="preserve">
</v>
      </c>
      <c r="BZ36" s="17" t="str">
        <f t="shared" ca="1" si="30"/>
        <v xml:space="preserve">
</v>
      </c>
    </row>
    <row r="37" spans="1:78" ht="16.5" customHeight="1" outlineLevel="1">
      <c r="A37" s="29" t="s">
        <v>129</v>
      </c>
      <c r="B37" s="18" t="s">
        <v>29</v>
      </c>
      <c r="C37" s="18" t="s">
        <v>30</v>
      </c>
      <c r="D37" s="42" t="s">
        <v>131</v>
      </c>
      <c r="E37" s="12" t="s">
        <v>31</v>
      </c>
      <c r="F37" s="12" t="s">
        <v>136</v>
      </c>
      <c r="G37" s="13" t="s">
        <v>108</v>
      </c>
      <c r="H37" s="21"/>
      <c r="I37" s="57" t="str">
        <f>IF(G37=list!$A$17,_xlfn.CONCAT(list!$A$3:$A$11),IF(G37=list!$A$15,_xlfn.CONCAT(list!$A$3:$A$9),IF(G37=list!$A$16,_xlfn.CONCAT(list!$A$10:$A$11),G37)))&amp;IF(H37=list!$A$17,_xlfn.CONCAT(list!$A$3:$A$11),IF(H37=list!$A$15,_xlfn.CONCAT(list!$A$3:$A$9),IF(H37=list!$A$16,_xlfn.CONCAT(list!$A$10:$A$11),H37)))</f>
        <v>ﾌﾟﾛﾊﾟｰE</v>
      </c>
      <c r="J37" s="16"/>
      <c r="K37" s="14"/>
      <c r="L37" s="14"/>
      <c r="M37" s="16"/>
      <c r="N37" s="44"/>
      <c r="O37" s="44"/>
      <c r="P37" s="19">
        <f t="shared" si="10"/>
        <v>0</v>
      </c>
      <c r="Q37" s="19" t="s">
        <v>78</v>
      </c>
      <c r="R37" s="20"/>
      <c r="S37" s="15"/>
      <c r="T37" s="17" t="str">
        <f t="shared" ca="1" si="25"/>
        <v xml:space="preserve">
</v>
      </c>
      <c r="U37" s="17" t="str">
        <f t="shared" ca="1" si="25"/>
        <v xml:space="preserve">
</v>
      </c>
      <c r="V37" s="17" t="str">
        <f t="shared" ca="1" si="25"/>
        <v xml:space="preserve">
</v>
      </c>
      <c r="W37" s="17" t="str">
        <f t="shared" ca="1" si="25"/>
        <v xml:space="preserve">
</v>
      </c>
      <c r="X37" s="17" t="str">
        <f t="shared" ca="1" si="25"/>
        <v xml:space="preserve">
</v>
      </c>
      <c r="Y37" s="17" t="str">
        <f t="shared" ca="1" si="25"/>
        <v xml:space="preserve">
</v>
      </c>
      <c r="Z37" s="17" t="str">
        <f t="shared" ca="1" si="25"/>
        <v xml:space="preserve">
</v>
      </c>
      <c r="AA37" s="17" t="str">
        <f t="shared" ca="1" si="25"/>
        <v xml:space="preserve">
</v>
      </c>
      <c r="AB37" s="17" t="str">
        <f t="shared" ca="1" si="25"/>
        <v xml:space="preserve">
</v>
      </c>
      <c r="AC37" s="17" t="str">
        <f t="shared" ca="1" si="25"/>
        <v xml:space="preserve">
</v>
      </c>
      <c r="AD37" s="17" t="str">
        <f t="shared" ca="1" si="26"/>
        <v xml:space="preserve">
</v>
      </c>
      <c r="AE37" s="17" t="str">
        <f t="shared" ca="1" si="26"/>
        <v xml:space="preserve">
</v>
      </c>
      <c r="AF37" s="17" t="str">
        <f t="shared" ca="1" si="26"/>
        <v xml:space="preserve">
</v>
      </c>
      <c r="AG37" s="17" t="str">
        <f t="shared" ca="1" si="26"/>
        <v xml:space="preserve">
</v>
      </c>
      <c r="AH37" s="17" t="str">
        <f t="shared" ca="1" si="26"/>
        <v xml:space="preserve">
</v>
      </c>
      <c r="AI37" s="17" t="str">
        <f t="shared" ca="1" si="26"/>
        <v xml:space="preserve">
</v>
      </c>
      <c r="AJ37" s="17" t="str">
        <f t="shared" ca="1" si="26"/>
        <v xml:space="preserve">
</v>
      </c>
      <c r="AK37" s="17" t="str">
        <f t="shared" ca="1" si="26"/>
        <v xml:space="preserve">
</v>
      </c>
      <c r="AL37" s="17" t="str">
        <f t="shared" ca="1" si="26"/>
        <v xml:space="preserve">
</v>
      </c>
      <c r="AM37" s="17" t="str">
        <f t="shared" ca="1" si="26"/>
        <v xml:space="preserve">
</v>
      </c>
      <c r="AN37" s="17" t="str">
        <f t="shared" ca="1" si="27"/>
        <v xml:space="preserve">
</v>
      </c>
      <c r="AO37" s="17" t="str">
        <f t="shared" ca="1" si="27"/>
        <v xml:space="preserve">
</v>
      </c>
      <c r="AP37" s="17" t="str">
        <f t="shared" ca="1" si="27"/>
        <v xml:space="preserve">
</v>
      </c>
      <c r="AQ37" s="17" t="str">
        <f t="shared" ca="1" si="27"/>
        <v xml:space="preserve">
</v>
      </c>
      <c r="AR37" s="17" t="str">
        <f t="shared" ca="1" si="27"/>
        <v xml:space="preserve">
</v>
      </c>
      <c r="AS37" s="17" t="str">
        <f t="shared" ca="1" si="27"/>
        <v xml:space="preserve">
</v>
      </c>
      <c r="AT37" s="17" t="str">
        <f t="shared" ca="1" si="27"/>
        <v xml:space="preserve">
</v>
      </c>
      <c r="AU37" s="17" t="str">
        <f t="shared" ca="1" si="27"/>
        <v xml:space="preserve">
</v>
      </c>
      <c r="AV37" s="17" t="str">
        <f t="shared" ca="1" si="27"/>
        <v xml:space="preserve">
</v>
      </c>
      <c r="AW37" s="17" t="str">
        <f t="shared" ca="1" si="27"/>
        <v xml:space="preserve">
</v>
      </c>
      <c r="AX37" s="17" t="str">
        <f t="shared" ca="1" si="28"/>
        <v xml:space="preserve">
</v>
      </c>
      <c r="AY37" s="17" t="str">
        <f t="shared" ca="1" si="28"/>
        <v xml:space="preserve">
</v>
      </c>
      <c r="AZ37" s="17" t="str">
        <f t="shared" ca="1" si="28"/>
        <v xml:space="preserve">
</v>
      </c>
      <c r="BA37" s="17" t="str">
        <f t="shared" ca="1" si="28"/>
        <v xml:space="preserve">
</v>
      </c>
      <c r="BB37" s="17" t="str">
        <f t="shared" ca="1" si="28"/>
        <v xml:space="preserve">
</v>
      </c>
      <c r="BC37" s="17" t="str">
        <f t="shared" ca="1" si="28"/>
        <v xml:space="preserve">
</v>
      </c>
      <c r="BD37" s="17" t="str">
        <f t="shared" ca="1" si="28"/>
        <v xml:space="preserve">
</v>
      </c>
      <c r="BE37" s="17" t="str">
        <f t="shared" ca="1" si="28"/>
        <v xml:space="preserve">
</v>
      </c>
      <c r="BF37" s="17" t="str">
        <f t="shared" ca="1" si="28"/>
        <v xml:space="preserve">
</v>
      </c>
      <c r="BG37" s="17" t="str">
        <f t="shared" ca="1" si="28"/>
        <v xml:space="preserve">
</v>
      </c>
      <c r="BH37" s="17" t="str">
        <f t="shared" ca="1" si="29"/>
        <v xml:space="preserve">
</v>
      </c>
      <c r="BI37" s="17" t="str">
        <f t="shared" ca="1" si="29"/>
        <v xml:space="preserve">
</v>
      </c>
      <c r="BJ37" s="17" t="str">
        <f t="shared" ca="1" si="29"/>
        <v xml:space="preserve">
</v>
      </c>
      <c r="BK37" s="17" t="str">
        <f t="shared" ca="1" si="29"/>
        <v xml:space="preserve">
</v>
      </c>
      <c r="BL37" s="17" t="str">
        <f t="shared" ca="1" si="29"/>
        <v xml:space="preserve">
</v>
      </c>
      <c r="BM37" s="17" t="str">
        <f t="shared" ca="1" si="29"/>
        <v xml:space="preserve">
</v>
      </c>
      <c r="BN37" s="17" t="str">
        <f t="shared" ca="1" si="29"/>
        <v xml:space="preserve">
</v>
      </c>
      <c r="BO37" s="17" t="str">
        <f t="shared" ca="1" si="29"/>
        <v xml:space="preserve">
</v>
      </c>
      <c r="BP37" s="17" t="str">
        <f t="shared" ca="1" si="29"/>
        <v xml:space="preserve">
</v>
      </c>
      <c r="BQ37" s="17" t="str">
        <f t="shared" ca="1" si="29"/>
        <v xml:space="preserve">
</v>
      </c>
      <c r="BR37" s="17" t="str">
        <f t="shared" ca="1" si="30"/>
        <v xml:space="preserve">
</v>
      </c>
      <c r="BS37" s="17" t="str">
        <f t="shared" ca="1" si="30"/>
        <v xml:space="preserve">
</v>
      </c>
      <c r="BT37" s="17" t="str">
        <f t="shared" ca="1" si="30"/>
        <v xml:space="preserve">
</v>
      </c>
      <c r="BU37" s="17" t="str">
        <f t="shared" ca="1" si="30"/>
        <v xml:space="preserve">
</v>
      </c>
      <c r="BV37" s="17" t="str">
        <f t="shared" ca="1" si="30"/>
        <v xml:space="preserve">
</v>
      </c>
      <c r="BW37" s="17" t="str">
        <f t="shared" ca="1" si="30"/>
        <v xml:space="preserve">
</v>
      </c>
      <c r="BX37" s="17" t="str">
        <f t="shared" ca="1" si="30"/>
        <v xml:space="preserve">
</v>
      </c>
      <c r="BY37" s="17" t="str">
        <f t="shared" ca="1" si="30"/>
        <v xml:space="preserve">
</v>
      </c>
      <c r="BZ37" s="17" t="str">
        <f t="shared" ca="1" si="30"/>
        <v xml:space="preserve">
</v>
      </c>
    </row>
    <row r="38" spans="1:78" ht="16.5" customHeight="1" outlineLevel="1">
      <c r="A38" s="29" t="s">
        <v>129</v>
      </c>
      <c r="B38" s="18" t="s">
        <v>29</v>
      </c>
      <c r="C38" s="18" t="s">
        <v>32</v>
      </c>
      <c r="D38" s="42" t="s">
        <v>131</v>
      </c>
      <c r="E38" s="12"/>
      <c r="F38" s="12" t="s">
        <v>136</v>
      </c>
      <c r="G38" s="13" t="s">
        <v>108</v>
      </c>
      <c r="H38" s="21" t="s">
        <v>103</v>
      </c>
      <c r="I38" s="57" t="str">
        <f>IF(G38=list!$A$17,_xlfn.CONCAT(list!$A$3:$A$11),IF(G38=list!$A$15,_xlfn.CONCAT(list!$A$3:$A$9),IF(G38=list!$A$16,_xlfn.CONCAT(list!$A$10:$A$11),G38)))&amp;IF(H38=list!$A$17,_xlfn.CONCAT(list!$A$3:$A$11),IF(H38=list!$A$15,_xlfn.CONCAT(list!$A$3:$A$9),IF(H38=list!$A$16,_xlfn.CONCAT(list!$A$10:$A$11),H38)))</f>
        <v>ﾌﾟﾛﾊﾟｰEﾌﾟﾛﾊﾟｰB</v>
      </c>
      <c r="J38" s="16"/>
      <c r="K38" s="14"/>
      <c r="L38" s="14"/>
      <c r="M38" s="16"/>
      <c r="N38" s="44"/>
      <c r="O38" s="44"/>
      <c r="P38" s="19">
        <f t="shared" si="10"/>
        <v>0</v>
      </c>
      <c r="Q38" s="19" t="s">
        <v>78</v>
      </c>
      <c r="R38" s="20"/>
      <c r="S38" s="15"/>
      <c r="T38" s="17" t="str">
        <f t="shared" ca="1" si="25"/>
        <v xml:space="preserve">
</v>
      </c>
      <c r="U38" s="17" t="str">
        <f t="shared" ca="1" si="25"/>
        <v xml:space="preserve">
</v>
      </c>
      <c r="V38" s="17" t="str">
        <f t="shared" ca="1" si="25"/>
        <v xml:space="preserve">
</v>
      </c>
      <c r="W38" s="17" t="str">
        <f t="shared" ca="1" si="25"/>
        <v xml:space="preserve">
</v>
      </c>
      <c r="X38" s="17" t="str">
        <f t="shared" ca="1" si="25"/>
        <v xml:space="preserve">
</v>
      </c>
      <c r="Y38" s="17" t="str">
        <f t="shared" ca="1" si="25"/>
        <v xml:space="preserve">
</v>
      </c>
      <c r="Z38" s="17" t="str">
        <f t="shared" ca="1" si="25"/>
        <v xml:space="preserve">
</v>
      </c>
      <c r="AA38" s="17" t="str">
        <f t="shared" ca="1" si="25"/>
        <v xml:space="preserve">
</v>
      </c>
      <c r="AB38" s="17" t="str">
        <f t="shared" ca="1" si="25"/>
        <v xml:space="preserve">
</v>
      </c>
      <c r="AC38" s="17" t="str">
        <f t="shared" ca="1" si="25"/>
        <v xml:space="preserve">
</v>
      </c>
      <c r="AD38" s="17" t="str">
        <f t="shared" ca="1" si="26"/>
        <v xml:space="preserve">
</v>
      </c>
      <c r="AE38" s="17" t="str">
        <f t="shared" ca="1" si="26"/>
        <v xml:space="preserve">
</v>
      </c>
      <c r="AF38" s="17" t="str">
        <f t="shared" ca="1" si="26"/>
        <v xml:space="preserve">
</v>
      </c>
      <c r="AG38" s="17" t="str">
        <f t="shared" ca="1" si="26"/>
        <v xml:space="preserve">
</v>
      </c>
      <c r="AH38" s="17" t="str">
        <f t="shared" ca="1" si="26"/>
        <v xml:space="preserve">
</v>
      </c>
      <c r="AI38" s="17" t="str">
        <f t="shared" ca="1" si="26"/>
        <v xml:space="preserve">
</v>
      </c>
      <c r="AJ38" s="17" t="str">
        <f t="shared" ca="1" si="26"/>
        <v xml:space="preserve">
</v>
      </c>
      <c r="AK38" s="17" t="str">
        <f t="shared" ca="1" si="26"/>
        <v xml:space="preserve">
</v>
      </c>
      <c r="AL38" s="17" t="str">
        <f t="shared" ca="1" si="26"/>
        <v xml:space="preserve">
</v>
      </c>
      <c r="AM38" s="17" t="str">
        <f t="shared" ca="1" si="26"/>
        <v xml:space="preserve">
</v>
      </c>
      <c r="AN38" s="17" t="str">
        <f t="shared" ca="1" si="27"/>
        <v xml:space="preserve">
</v>
      </c>
      <c r="AO38" s="17" t="str">
        <f t="shared" ca="1" si="27"/>
        <v xml:space="preserve">
</v>
      </c>
      <c r="AP38" s="17" t="str">
        <f t="shared" ca="1" si="27"/>
        <v xml:space="preserve">
</v>
      </c>
      <c r="AQ38" s="17" t="str">
        <f t="shared" ca="1" si="27"/>
        <v xml:space="preserve">
</v>
      </c>
      <c r="AR38" s="17" t="str">
        <f t="shared" ca="1" si="27"/>
        <v xml:space="preserve">
</v>
      </c>
      <c r="AS38" s="17" t="str">
        <f t="shared" ca="1" si="27"/>
        <v xml:space="preserve">
</v>
      </c>
      <c r="AT38" s="17" t="str">
        <f t="shared" ca="1" si="27"/>
        <v xml:space="preserve">
</v>
      </c>
      <c r="AU38" s="17" t="str">
        <f t="shared" ca="1" si="27"/>
        <v xml:space="preserve">
</v>
      </c>
      <c r="AV38" s="17" t="str">
        <f t="shared" ca="1" si="27"/>
        <v xml:space="preserve">
</v>
      </c>
      <c r="AW38" s="17" t="str">
        <f t="shared" ca="1" si="27"/>
        <v xml:space="preserve">
</v>
      </c>
      <c r="AX38" s="17" t="str">
        <f t="shared" ca="1" si="28"/>
        <v xml:space="preserve">
</v>
      </c>
      <c r="AY38" s="17" t="str">
        <f t="shared" ca="1" si="28"/>
        <v xml:space="preserve">
</v>
      </c>
      <c r="AZ38" s="17" t="str">
        <f t="shared" ca="1" si="28"/>
        <v xml:space="preserve">
</v>
      </c>
      <c r="BA38" s="17" t="str">
        <f t="shared" ca="1" si="28"/>
        <v xml:space="preserve">
</v>
      </c>
      <c r="BB38" s="17" t="str">
        <f t="shared" ca="1" si="28"/>
        <v xml:space="preserve">
</v>
      </c>
      <c r="BC38" s="17" t="str">
        <f t="shared" ca="1" si="28"/>
        <v xml:space="preserve">
</v>
      </c>
      <c r="BD38" s="17" t="str">
        <f t="shared" ca="1" si="28"/>
        <v xml:space="preserve">
</v>
      </c>
      <c r="BE38" s="17" t="str">
        <f t="shared" ca="1" si="28"/>
        <v xml:space="preserve">
</v>
      </c>
      <c r="BF38" s="17" t="str">
        <f t="shared" ca="1" si="28"/>
        <v xml:space="preserve">
</v>
      </c>
      <c r="BG38" s="17" t="str">
        <f t="shared" ca="1" si="28"/>
        <v xml:space="preserve">
</v>
      </c>
      <c r="BH38" s="17" t="str">
        <f t="shared" ca="1" si="29"/>
        <v xml:space="preserve">
</v>
      </c>
      <c r="BI38" s="17" t="str">
        <f t="shared" ca="1" si="29"/>
        <v xml:space="preserve">
</v>
      </c>
      <c r="BJ38" s="17" t="str">
        <f t="shared" ca="1" si="29"/>
        <v xml:space="preserve">
</v>
      </c>
      <c r="BK38" s="17" t="str">
        <f t="shared" ca="1" si="29"/>
        <v xml:space="preserve">
</v>
      </c>
      <c r="BL38" s="17" t="str">
        <f t="shared" ca="1" si="29"/>
        <v xml:space="preserve">
</v>
      </c>
      <c r="BM38" s="17" t="str">
        <f t="shared" ca="1" si="29"/>
        <v xml:space="preserve">
</v>
      </c>
      <c r="BN38" s="17" t="str">
        <f t="shared" ca="1" si="29"/>
        <v xml:space="preserve">
</v>
      </c>
      <c r="BO38" s="17" t="str">
        <f t="shared" ca="1" si="29"/>
        <v xml:space="preserve">
</v>
      </c>
      <c r="BP38" s="17" t="str">
        <f t="shared" ca="1" si="29"/>
        <v xml:space="preserve">
</v>
      </c>
      <c r="BQ38" s="17" t="str">
        <f t="shared" ca="1" si="29"/>
        <v xml:space="preserve">
</v>
      </c>
      <c r="BR38" s="17" t="str">
        <f t="shared" ca="1" si="30"/>
        <v xml:space="preserve">
</v>
      </c>
      <c r="BS38" s="17" t="str">
        <f t="shared" ca="1" si="30"/>
        <v xml:space="preserve">
</v>
      </c>
      <c r="BT38" s="17" t="str">
        <f t="shared" ca="1" si="30"/>
        <v xml:space="preserve">
</v>
      </c>
      <c r="BU38" s="17" t="str">
        <f t="shared" ca="1" si="30"/>
        <v xml:space="preserve">
</v>
      </c>
      <c r="BV38" s="17" t="str">
        <f t="shared" ca="1" si="30"/>
        <v xml:space="preserve">
</v>
      </c>
      <c r="BW38" s="17" t="str">
        <f t="shared" ca="1" si="30"/>
        <v xml:space="preserve">
</v>
      </c>
      <c r="BX38" s="17" t="str">
        <f t="shared" ca="1" si="30"/>
        <v xml:space="preserve">
</v>
      </c>
      <c r="BY38" s="17" t="str">
        <f t="shared" ca="1" si="30"/>
        <v xml:space="preserve">
</v>
      </c>
      <c r="BZ38" s="17" t="str">
        <f t="shared" ca="1" si="30"/>
        <v xml:space="preserve">
</v>
      </c>
    </row>
    <row r="39" spans="1:78" ht="16.5" customHeight="1" outlineLevel="1">
      <c r="A39" s="29" t="s">
        <v>129</v>
      </c>
      <c r="B39" s="18" t="s">
        <v>29</v>
      </c>
      <c r="C39" s="18" t="s">
        <v>27</v>
      </c>
      <c r="D39" s="42" t="s">
        <v>131</v>
      </c>
      <c r="E39" s="12"/>
      <c r="F39" s="12" t="s">
        <v>136</v>
      </c>
      <c r="G39" s="13" t="s">
        <v>108</v>
      </c>
      <c r="H39" s="21"/>
      <c r="I39" s="57" t="str">
        <f>IF(G39=list!$A$17,_xlfn.CONCAT(list!$A$3:$A$11),IF(G39=list!$A$15,_xlfn.CONCAT(list!$A$3:$A$9),IF(G39=list!$A$16,_xlfn.CONCAT(list!$A$10:$A$11),G39)))&amp;IF(H39=list!$A$17,_xlfn.CONCAT(list!$A$3:$A$11),IF(H39=list!$A$15,_xlfn.CONCAT(list!$A$3:$A$9),IF(H39=list!$A$16,_xlfn.CONCAT(list!$A$10:$A$11),H39)))</f>
        <v>ﾌﾟﾛﾊﾟｰE</v>
      </c>
      <c r="J39" s="16"/>
      <c r="K39" s="14"/>
      <c r="L39" s="14"/>
      <c r="M39" s="16"/>
      <c r="N39" s="44"/>
      <c r="O39" s="44"/>
      <c r="P39" s="19">
        <f t="shared" si="10"/>
        <v>0</v>
      </c>
      <c r="Q39" s="19" t="s">
        <v>78</v>
      </c>
      <c r="R39" s="20"/>
      <c r="S39" s="15"/>
      <c r="T39" s="17" t="str">
        <f t="shared" ref="T39:AC42" ca="1" si="31">IF($K39&lt;=T$5,IF(T$5&lt;=$L39,$S$2,""),"")&amp;CHAR(10)&amp;IF(AND($N39&lt;&gt;"",$N39&lt;=T$5),IF(OR(T$5&lt;=$O39,$O39=""),IF(T$5&lt;=TODAY(),$S$3,""),""),"")</f>
        <v xml:space="preserve">
</v>
      </c>
      <c r="U39" s="17" t="str">
        <f t="shared" ca="1" si="31"/>
        <v xml:space="preserve">
</v>
      </c>
      <c r="V39" s="17" t="str">
        <f t="shared" ca="1" si="31"/>
        <v xml:space="preserve">
</v>
      </c>
      <c r="W39" s="17" t="str">
        <f t="shared" ca="1" si="31"/>
        <v xml:space="preserve">
</v>
      </c>
      <c r="X39" s="17" t="str">
        <f t="shared" ca="1" si="31"/>
        <v xml:space="preserve">
</v>
      </c>
      <c r="Y39" s="17" t="str">
        <f t="shared" ca="1" si="31"/>
        <v xml:space="preserve">
</v>
      </c>
      <c r="Z39" s="17" t="str">
        <f t="shared" ca="1" si="31"/>
        <v xml:space="preserve">
</v>
      </c>
      <c r="AA39" s="17" t="str">
        <f t="shared" ca="1" si="31"/>
        <v xml:space="preserve">
</v>
      </c>
      <c r="AB39" s="17" t="str">
        <f t="shared" ca="1" si="31"/>
        <v xml:space="preserve">
</v>
      </c>
      <c r="AC39" s="17" t="str">
        <f t="shared" ca="1" si="31"/>
        <v xml:space="preserve">
</v>
      </c>
      <c r="AD39" s="17" t="str">
        <f t="shared" ref="AD39:AM42" ca="1" si="32">IF($K39&lt;=AD$5,IF(AD$5&lt;=$L39,$S$2,""),"")&amp;CHAR(10)&amp;IF(AND($N39&lt;&gt;"",$N39&lt;=AD$5),IF(OR(AD$5&lt;=$O39,$O39=""),IF(AD$5&lt;=TODAY(),$S$3,""),""),"")</f>
        <v xml:space="preserve">
</v>
      </c>
      <c r="AE39" s="17" t="str">
        <f t="shared" ca="1" si="32"/>
        <v xml:space="preserve">
</v>
      </c>
      <c r="AF39" s="17" t="str">
        <f t="shared" ca="1" si="32"/>
        <v xml:space="preserve">
</v>
      </c>
      <c r="AG39" s="17" t="str">
        <f t="shared" ca="1" si="32"/>
        <v xml:space="preserve">
</v>
      </c>
      <c r="AH39" s="17" t="str">
        <f t="shared" ca="1" si="32"/>
        <v xml:space="preserve">
</v>
      </c>
      <c r="AI39" s="17" t="str">
        <f t="shared" ca="1" si="32"/>
        <v xml:space="preserve">
</v>
      </c>
      <c r="AJ39" s="17" t="str">
        <f t="shared" ca="1" si="32"/>
        <v xml:space="preserve">
</v>
      </c>
      <c r="AK39" s="17" t="str">
        <f t="shared" ca="1" si="32"/>
        <v xml:space="preserve">
</v>
      </c>
      <c r="AL39" s="17" t="str">
        <f t="shared" ca="1" si="32"/>
        <v xml:space="preserve">
</v>
      </c>
      <c r="AM39" s="17" t="str">
        <f t="shared" ca="1" si="32"/>
        <v xml:space="preserve">
</v>
      </c>
      <c r="AN39" s="17" t="str">
        <f t="shared" ref="AN39:AW42" ca="1" si="33">IF($K39&lt;=AN$5,IF(AN$5&lt;=$L39,$S$2,""),"")&amp;CHAR(10)&amp;IF(AND($N39&lt;&gt;"",$N39&lt;=AN$5),IF(OR(AN$5&lt;=$O39,$O39=""),IF(AN$5&lt;=TODAY(),$S$3,""),""),"")</f>
        <v xml:space="preserve">
</v>
      </c>
      <c r="AO39" s="17" t="str">
        <f t="shared" ca="1" si="33"/>
        <v xml:space="preserve">
</v>
      </c>
      <c r="AP39" s="17" t="str">
        <f t="shared" ca="1" si="33"/>
        <v xml:space="preserve">
</v>
      </c>
      <c r="AQ39" s="17" t="str">
        <f t="shared" ca="1" si="33"/>
        <v xml:space="preserve">
</v>
      </c>
      <c r="AR39" s="17" t="str">
        <f t="shared" ca="1" si="33"/>
        <v xml:space="preserve">
</v>
      </c>
      <c r="AS39" s="17" t="str">
        <f t="shared" ca="1" si="33"/>
        <v xml:space="preserve">
</v>
      </c>
      <c r="AT39" s="17" t="str">
        <f t="shared" ca="1" si="33"/>
        <v xml:space="preserve">
</v>
      </c>
      <c r="AU39" s="17" t="str">
        <f t="shared" ca="1" si="33"/>
        <v xml:space="preserve">
</v>
      </c>
      <c r="AV39" s="17" t="str">
        <f t="shared" ca="1" si="33"/>
        <v xml:space="preserve">
</v>
      </c>
      <c r="AW39" s="17" t="str">
        <f t="shared" ca="1" si="33"/>
        <v xml:space="preserve">
</v>
      </c>
      <c r="AX39" s="17" t="str">
        <f t="shared" ref="AX39:BG42" ca="1" si="34">IF($K39&lt;=AX$5,IF(AX$5&lt;=$L39,$S$2,""),"")&amp;CHAR(10)&amp;IF(AND($N39&lt;&gt;"",$N39&lt;=AX$5),IF(OR(AX$5&lt;=$O39,$O39=""),IF(AX$5&lt;=TODAY(),$S$3,""),""),"")</f>
        <v xml:space="preserve">
</v>
      </c>
      <c r="AY39" s="17" t="str">
        <f t="shared" ca="1" si="34"/>
        <v xml:space="preserve">
</v>
      </c>
      <c r="AZ39" s="17" t="str">
        <f t="shared" ca="1" si="34"/>
        <v xml:space="preserve">
</v>
      </c>
      <c r="BA39" s="17" t="str">
        <f t="shared" ca="1" si="34"/>
        <v xml:space="preserve">
</v>
      </c>
      <c r="BB39" s="17" t="str">
        <f t="shared" ca="1" si="34"/>
        <v xml:space="preserve">
</v>
      </c>
      <c r="BC39" s="17" t="str">
        <f t="shared" ca="1" si="34"/>
        <v xml:space="preserve">
</v>
      </c>
      <c r="BD39" s="17" t="str">
        <f t="shared" ca="1" si="34"/>
        <v xml:space="preserve">
</v>
      </c>
      <c r="BE39" s="17" t="str">
        <f t="shared" ca="1" si="34"/>
        <v xml:space="preserve">
</v>
      </c>
      <c r="BF39" s="17" t="str">
        <f t="shared" ca="1" si="34"/>
        <v xml:space="preserve">
</v>
      </c>
      <c r="BG39" s="17" t="str">
        <f t="shared" ca="1" si="34"/>
        <v xml:space="preserve">
</v>
      </c>
      <c r="BH39" s="17" t="str">
        <f t="shared" ref="BH39:BQ42" ca="1" si="35">IF($K39&lt;=BH$5,IF(BH$5&lt;=$L39,$S$2,""),"")&amp;CHAR(10)&amp;IF(AND($N39&lt;&gt;"",$N39&lt;=BH$5),IF(OR(BH$5&lt;=$O39,$O39=""),IF(BH$5&lt;=TODAY(),$S$3,""),""),"")</f>
        <v xml:space="preserve">
</v>
      </c>
      <c r="BI39" s="17" t="str">
        <f t="shared" ca="1" si="35"/>
        <v xml:space="preserve">
</v>
      </c>
      <c r="BJ39" s="17" t="str">
        <f t="shared" ca="1" si="35"/>
        <v xml:space="preserve">
</v>
      </c>
      <c r="BK39" s="17" t="str">
        <f t="shared" ca="1" si="35"/>
        <v xml:space="preserve">
</v>
      </c>
      <c r="BL39" s="17" t="str">
        <f t="shared" ca="1" si="35"/>
        <v xml:space="preserve">
</v>
      </c>
      <c r="BM39" s="17" t="str">
        <f t="shared" ca="1" si="35"/>
        <v xml:space="preserve">
</v>
      </c>
      <c r="BN39" s="17" t="str">
        <f t="shared" ca="1" si="35"/>
        <v xml:space="preserve">
</v>
      </c>
      <c r="BO39" s="17" t="str">
        <f t="shared" ca="1" si="35"/>
        <v xml:space="preserve">
</v>
      </c>
      <c r="BP39" s="17" t="str">
        <f t="shared" ca="1" si="35"/>
        <v xml:space="preserve">
</v>
      </c>
      <c r="BQ39" s="17" t="str">
        <f t="shared" ca="1" si="35"/>
        <v xml:space="preserve">
</v>
      </c>
      <c r="BR39" s="17" t="str">
        <f t="shared" ref="BR39:BZ42" ca="1" si="36">IF($K39&lt;=BR$5,IF(BR$5&lt;=$L39,$S$2,""),"")&amp;CHAR(10)&amp;IF(AND($N39&lt;&gt;"",$N39&lt;=BR$5),IF(OR(BR$5&lt;=$O39,$O39=""),IF(BR$5&lt;=TODAY(),$S$3,""),""),"")</f>
        <v xml:space="preserve">
</v>
      </c>
      <c r="BS39" s="17" t="str">
        <f t="shared" ca="1" si="36"/>
        <v xml:space="preserve">
</v>
      </c>
      <c r="BT39" s="17" t="str">
        <f t="shared" ca="1" si="36"/>
        <v xml:space="preserve">
</v>
      </c>
      <c r="BU39" s="17" t="str">
        <f t="shared" ca="1" si="36"/>
        <v xml:space="preserve">
</v>
      </c>
      <c r="BV39" s="17" t="str">
        <f t="shared" ca="1" si="36"/>
        <v xml:space="preserve">
</v>
      </c>
      <c r="BW39" s="17" t="str">
        <f t="shared" ca="1" si="36"/>
        <v xml:space="preserve">
</v>
      </c>
      <c r="BX39" s="17" t="str">
        <f t="shared" ca="1" si="36"/>
        <v xml:space="preserve">
</v>
      </c>
      <c r="BY39" s="17" t="str">
        <f t="shared" ca="1" si="36"/>
        <v xml:space="preserve">
</v>
      </c>
      <c r="BZ39" s="17" t="str">
        <f t="shared" ca="1" si="36"/>
        <v xml:space="preserve">
</v>
      </c>
    </row>
    <row r="40" spans="1:78" ht="16.5" customHeight="1" outlineLevel="1">
      <c r="A40" s="29" t="s">
        <v>129</v>
      </c>
      <c r="B40" s="18" t="s">
        <v>29</v>
      </c>
      <c r="C40" s="18" t="s">
        <v>33</v>
      </c>
      <c r="D40" s="42" t="s">
        <v>131</v>
      </c>
      <c r="E40" s="12" t="s">
        <v>34</v>
      </c>
      <c r="F40" s="12" t="s">
        <v>136</v>
      </c>
      <c r="G40" s="13" t="s">
        <v>108</v>
      </c>
      <c r="H40" s="21"/>
      <c r="I40" s="57" t="str">
        <f>IF(G40=list!$A$17,_xlfn.CONCAT(list!$A$3:$A$11),IF(G40=list!$A$15,_xlfn.CONCAT(list!$A$3:$A$9),IF(G40=list!$A$16,_xlfn.CONCAT(list!$A$10:$A$11),G40)))&amp;IF(H40=list!$A$17,_xlfn.CONCAT(list!$A$3:$A$11),IF(H40=list!$A$15,_xlfn.CONCAT(list!$A$3:$A$9),IF(H40=list!$A$16,_xlfn.CONCAT(list!$A$10:$A$11),H40)))</f>
        <v>ﾌﾟﾛﾊﾟｰE</v>
      </c>
      <c r="J40" s="16"/>
      <c r="K40" s="14"/>
      <c r="L40" s="14"/>
      <c r="M40" s="16"/>
      <c r="N40" s="44"/>
      <c r="O40" s="44"/>
      <c r="P40" s="19">
        <f t="shared" si="10"/>
        <v>0</v>
      </c>
      <c r="Q40" s="19" t="s">
        <v>78</v>
      </c>
      <c r="R40" s="20"/>
      <c r="S40" s="15"/>
      <c r="T40" s="17" t="str">
        <f t="shared" ca="1" si="31"/>
        <v xml:space="preserve">
</v>
      </c>
      <c r="U40" s="17" t="str">
        <f t="shared" ca="1" si="31"/>
        <v xml:space="preserve">
</v>
      </c>
      <c r="V40" s="17" t="str">
        <f t="shared" ca="1" si="31"/>
        <v xml:space="preserve">
</v>
      </c>
      <c r="W40" s="17" t="str">
        <f t="shared" ca="1" si="31"/>
        <v xml:space="preserve">
</v>
      </c>
      <c r="X40" s="17" t="str">
        <f t="shared" ca="1" si="31"/>
        <v xml:space="preserve">
</v>
      </c>
      <c r="Y40" s="17" t="str">
        <f t="shared" ca="1" si="31"/>
        <v xml:space="preserve">
</v>
      </c>
      <c r="Z40" s="17" t="str">
        <f t="shared" ca="1" si="31"/>
        <v xml:space="preserve">
</v>
      </c>
      <c r="AA40" s="17" t="str">
        <f t="shared" ca="1" si="31"/>
        <v xml:space="preserve">
</v>
      </c>
      <c r="AB40" s="17" t="str">
        <f t="shared" ca="1" si="31"/>
        <v xml:space="preserve">
</v>
      </c>
      <c r="AC40" s="17" t="str">
        <f t="shared" ca="1" si="31"/>
        <v xml:space="preserve">
</v>
      </c>
      <c r="AD40" s="17" t="str">
        <f t="shared" ca="1" si="32"/>
        <v xml:space="preserve">
</v>
      </c>
      <c r="AE40" s="17" t="str">
        <f t="shared" ca="1" si="32"/>
        <v xml:space="preserve">
</v>
      </c>
      <c r="AF40" s="17" t="str">
        <f t="shared" ca="1" si="32"/>
        <v xml:space="preserve">
</v>
      </c>
      <c r="AG40" s="17" t="str">
        <f t="shared" ca="1" si="32"/>
        <v xml:space="preserve">
</v>
      </c>
      <c r="AH40" s="17" t="str">
        <f t="shared" ca="1" si="32"/>
        <v xml:space="preserve">
</v>
      </c>
      <c r="AI40" s="17" t="str">
        <f t="shared" ca="1" si="32"/>
        <v xml:space="preserve">
</v>
      </c>
      <c r="AJ40" s="17" t="str">
        <f t="shared" ca="1" si="32"/>
        <v xml:space="preserve">
</v>
      </c>
      <c r="AK40" s="17" t="str">
        <f t="shared" ca="1" si="32"/>
        <v xml:space="preserve">
</v>
      </c>
      <c r="AL40" s="17" t="str">
        <f t="shared" ca="1" si="32"/>
        <v xml:space="preserve">
</v>
      </c>
      <c r="AM40" s="17" t="str">
        <f t="shared" ca="1" si="32"/>
        <v xml:space="preserve">
</v>
      </c>
      <c r="AN40" s="17" t="str">
        <f t="shared" ca="1" si="33"/>
        <v xml:space="preserve">
</v>
      </c>
      <c r="AO40" s="17" t="str">
        <f t="shared" ca="1" si="33"/>
        <v xml:space="preserve">
</v>
      </c>
      <c r="AP40" s="17" t="str">
        <f t="shared" ca="1" si="33"/>
        <v xml:space="preserve">
</v>
      </c>
      <c r="AQ40" s="17" t="str">
        <f t="shared" ca="1" si="33"/>
        <v xml:space="preserve">
</v>
      </c>
      <c r="AR40" s="17" t="str">
        <f t="shared" ca="1" si="33"/>
        <v xml:space="preserve">
</v>
      </c>
      <c r="AS40" s="17" t="str">
        <f t="shared" ca="1" si="33"/>
        <v xml:space="preserve">
</v>
      </c>
      <c r="AT40" s="17" t="str">
        <f t="shared" ca="1" si="33"/>
        <v xml:space="preserve">
</v>
      </c>
      <c r="AU40" s="17" t="str">
        <f t="shared" ca="1" si="33"/>
        <v xml:space="preserve">
</v>
      </c>
      <c r="AV40" s="17" t="str">
        <f t="shared" ca="1" si="33"/>
        <v xml:space="preserve">
</v>
      </c>
      <c r="AW40" s="17" t="str">
        <f t="shared" ca="1" si="33"/>
        <v xml:space="preserve">
</v>
      </c>
      <c r="AX40" s="17" t="str">
        <f t="shared" ca="1" si="34"/>
        <v xml:space="preserve">
</v>
      </c>
      <c r="AY40" s="17" t="str">
        <f t="shared" ca="1" si="34"/>
        <v xml:space="preserve">
</v>
      </c>
      <c r="AZ40" s="17" t="str">
        <f t="shared" ca="1" si="34"/>
        <v xml:space="preserve">
</v>
      </c>
      <c r="BA40" s="17" t="str">
        <f t="shared" ca="1" si="34"/>
        <v xml:space="preserve">
</v>
      </c>
      <c r="BB40" s="17" t="str">
        <f t="shared" ca="1" si="34"/>
        <v xml:space="preserve">
</v>
      </c>
      <c r="BC40" s="17" t="str">
        <f t="shared" ca="1" si="34"/>
        <v xml:space="preserve">
</v>
      </c>
      <c r="BD40" s="17" t="str">
        <f t="shared" ca="1" si="34"/>
        <v xml:space="preserve">
</v>
      </c>
      <c r="BE40" s="17" t="str">
        <f t="shared" ca="1" si="34"/>
        <v xml:space="preserve">
</v>
      </c>
      <c r="BF40" s="17" t="str">
        <f t="shared" ca="1" si="34"/>
        <v xml:space="preserve">
</v>
      </c>
      <c r="BG40" s="17" t="str">
        <f t="shared" ca="1" si="34"/>
        <v xml:space="preserve">
</v>
      </c>
      <c r="BH40" s="17" t="str">
        <f t="shared" ca="1" si="35"/>
        <v xml:space="preserve">
</v>
      </c>
      <c r="BI40" s="17" t="str">
        <f t="shared" ca="1" si="35"/>
        <v xml:space="preserve">
</v>
      </c>
      <c r="BJ40" s="17" t="str">
        <f t="shared" ca="1" si="35"/>
        <v xml:space="preserve">
</v>
      </c>
      <c r="BK40" s="17" t="str">
        <f t="shared" ca="1" si="35"/>
        <v xml:space="preserve">
</v>
      </c>
      <c r="BL40" s="17" t="str">
        <f t="shared" ca="1" si="35"/>
        <v xml:space="preserve">
</v>
      </c>
      <c r="BM40" s="17" t="str">
        <f t="shared" ca="1" si="35"/>
        <v xml:space="preserve">
</v>
      </c>
      <c r="BN40" s="17" t="str">
        <f t="shared" ca="1" si="35"/>
        <v xml:space="preserve">
</v>
      </c>
      <c r="BO40" s="17" t="str">
        <f t="shared" ca="1" si="35"/>
        <v xml:space="preserve">
</v>
      </c>
      <c r="BP40" s="17" t="str">
        <f t="shared" ca="1" si="35"/>
        <v xml:space="preserve">
</v>
      </c>
      <c r="BQ40" s="17" t="str">
        <f t="shared" ca="1" si="35"/>
        <v xml:space="preserve">
</v>
      </c>
      <c r="BR40" s="17" t="str">
        <f t="shared" ca="1" si="36"/>
        <v xml:space="preserve">
</v>
      </c>
      <c r="BS40" s="17" t="str">
        <f t="shared" ca="1" si="36"/>
        <v xml:space="preserve">
</v>
      </c>
      <c r="BT40" s="17" t="str">
        <f t="shared" ca="1" si="36"/>
        <v xml:space="preserve">
</v>
      </c>
      <c r="BU40" s="17" t="str">
        <f t="shared" ca="1" si="36"/>
        <v xml:space="preserve">
</v>
      </c>
      <c r="BV40" s="17" t="str">
        <f t="shared" ca="1" si="36"/>
        <v xml:space="preserve">
</v>
      </c>
      <c r="BW40" s="17" t="str">
        <f t="shared" ca="1" si="36"/>
        <v xml:space="preserve">
</v>
      </c>
      <c r="BX40" s="17" t="str">
        <f t="shared" ca="1" si="36"/>
        <v xml:space="preserve">
</v>
      </c>
      <c r="BY40" s="17" t="str">
        <f t="shared" ca="1" si="36"/>
        <v xml:space="preserve">
</v>
      </c>
      <c r="BZ40" s="17" t="str">
        <f t="shared" ca="1" si="36"/>
        <v xml:space="preserve">
</v>
      </c>
    </row>
    <row r="41" spans="1:78" ht="16.5" customHeight="1" outlineLevel="1">
      <c r="A41" s="29" t="s">
        <v>129</v>
      </c>
      <c r="B41" s="18" t="s">
        <v>29</v>
      </c>
      <c r="C41" s="18" t="s">
        <v>35</v>
      </c>
      <c r="D41" s="42" t="s">
        <v>131</v>
      </c>
      <c r="E41" s="12"/>
      <c r="F41" s="12" t="s">
        <v>136</v>
      </c>
      <c r="G41" s="13" t="s">
        <v>108</v>
      </c>
      <c r="H41" s="21" t="s">
        <v>103</v>
      </c>
      <c r="I41" s="57" t="str">
        <f>IF(G41=list!$A$17,_xlfn.CONCAT(list!$A$3:$A$11),IF(G41=list!$A$15,_xlfn.CONCAT(list!$A$3:$A$9),IF(G41=list!$A$16,_xlfn.CONCAT(list!$A$10:$A$11),G41)))&amp;IF(H41=list!$A$17,_xlfn.CONCAT(list!$A$3:$A$11),IF(H41=list!$A$15,_xlfn.CONCAT(list!$A$3:$A$9),IF(H41=list!$A$16,_xlfn.CONCAT(list!$A$10:$A$11),H41)))</f>
        <v>ﾌﾟﾛﾊﾟｰEﾌﾟﾛﾊﾟｰB</v>
      </c>
      <c r="J41" s="16"/>
      <c r="K41" s="14"/>
      <c r="L41" s="14"/>
      <c r="M41" s="16"/>
      <c r="N41" s="44"/>
      <c r="O41" s="44"/>
      <c r="P41" s="19">
        <f t="shared" si="10"/>
        <v>0</v>
      </c>
      <c r="Q41" s="19" t="s">
        <v>78</v>
      </c>
      <c r="R41" s="20"/>
      <c r="S41" s="15"/>
      <c r="T41" s="17" t="str">
        <f t="shared" ca="1" si="31"/>
        <v xml:space="preserve">
</v>
      </c>
      <c r="U41" s="17" t="str">
        <f t="shared" ca="1" si="31"/>
        <v xml:space="preserve">
</v>
      </c>
      <c r="V41" s="17" t="str">
        <f t="shared" ca="1" si="31"/>
        <v xml:space="preserve">
</v>
      </c>
      <c r="W41" s="17" t="str">
        <f t="shared" ca="1" si="31"/>
        <v xml:space="preserve">
</v>
      </c>
      <c r="X41" s="17" t="str">
        <f t="shared" ca="1" si="31"/>
        <v xml:space="preserve">
</v>
      </c>
      <c r="Y41" s="17" t="str">
        <f t="shared" ca="1" si="31"/>
        <v xml:space="preserve">
</v>
      </c>
      <c r="Z41" s="17" t="str">
        <f t="shared" ca="1" si="31"/>
        <v xml:space="preserve">
</v>
      </c>
      <c r="AA41" s="17" t="str">
        <f t="shared" ca="1" si="31"/>
        <v xml:space="preserve">
</v>
      </c>
      <c r="AB41" s="17" t="str">
        <f t="shared" ca="1" si="31"/>
        <v xml:space="preserve">
</v>
      </c>
      <c r="AC41" s="17" t="str">
        <f t="shared" ca="1" si="31"/>
        <v xml:space="preserve">
</v>
      </c>
      <c r="AD41" s="17" t="str">
        <f t="shared" ca="1" si="32"/>
        <v xml:space="preserve">
</v>
      </c>
      <c r="AE41" s="17" t="str">
        <f t="shared" ca="1" si="32"/>
        <v xml:space="preserve">
</v>
      </c>
      <c r="AF41" s="17" t="str">
        <f t="shared" ca="1" si="32"/>
        <v xml:space="preserve">
</v>
      </c>
      <c r="AG41" s="17" t="str">
        <f t="shared" ca="1" si="32"/>
        <v xml:space="preserve">
</v>
      </c>
      <c r="AH41" s="17" t="str">
        <f t="shared" ca="1" si="32"/>
        <v xml:space="preserve">
</v>
      </c>
      <c r="AI41" s="17" t="str">
        <f t="shared" ca="1" si="32"/>
        <v xml:space="preserve">
</v>
      </c>
      <c r="AJ41" s="17" t="str">
        <f t="shared" ca="1" si="32"/>
        <v xml:space="preserve">
</v>
      </c>
      <c r="AK41" s="17" t="str">
        <f t="shared" ca="1" si="32"/>
        <v xml:space="preserve">
</v>
      </c>
      <c r="AL41" s="17" t="str">
        <f t="shared" ca="1" si="32"/>
        <v xml:space="preserve">
</v>
      </c>
      <c r="AM41" s="17" t="str">
        <f t="shared" ca="1" si="32"/>
        <v xml:space="preserve">
</v>
      </c>
      <c r="AN41" s="17" t="str">
        <f t="shared" ca="1" si="33"/>
        <v xml:space="preserve">
</v>
      </c>
      <c r="AO41" s="17" t="str">
        <f t="shared" ca="1" si="33"/>
        <v xml:space="preserve">
</v>
      </c>
      <c r="AP41" s="17" t="str">
        <f t="shared" ca="1" si="33"/>
        <v xml:space="preserve">
</v>
      </c>
      <c r="AQ41" s="17" t="str">
        <f t="shared" ca="1" si="33"/>
        <v xml:space="preserve">
</v>
      </c>
      <c r="AR41" s="17" t="str">
        <f t="shared" ca="1" si="33"/>
        <v xml:space="preserve">
</v>
      </c>
      <c r="AS41" s="17" t="str">
        <f t="shared" ca="1" si="33"/>
        <v xml:space="preserve">
</v>
      </c>
      <c r="AT41" s="17" t="str">
        <f t="shared" ca="1" si="33"/>
        <v xml:space="preserve">
</v>
      </c>
      <c r="AU41" s="17" t="str">
        <f t="shared" ca="1" si="33"/>
        <v xml:space="preserve">
</v>
      </c>
      <c r="AV41" s="17" t="str">
        <f t="shared" ca="1" si="33"/>
        <v xml:space="preserve">
</v>
      </c>
      <c r="AW41" s="17" t="str">
        <f t="shared" ca="1" si="33"/>
        <v xml:space="preserve">
</v>
      </c>
      <c r="AX41" s="17" t="str">
        <f t="shared" ca="1" si="34"/>
        <v xml:space="preserve">
</v>
      </c>
      <c r="AY41" s="17" t="str">
        <f t="shared" ca="1" si="34"/>
        <v xml:space="preserve">
</v>
      </c>
      <c r="AZ41" s="17" t="str">
        <f t="shared" ca="1" si="34"/>
        <v xml:space="preserve">
</v>
      </c>
      <c r="BA41" s="17" t="str">
        <f t="shared" ca="1" si="34"/>
        <v xml:space="preserve">
</v>
      </c>
      <c r="BB41" s="17" t="str">
        <f t="shared" ca="1" si="34"/>
        <v xml:space="preserve">
</v>
      </c>
      <c r="BC41" s="17" t="str">
        <f t="shared" ca="1" si="34"/>
        <v xml:space="preserve">
</v>
      </c>
      <c r="BD41" s="17" t="str">
        <f t="shared" ca="1" si="34"/>
        <v xml:space="preserve">
</v>
      </c>
      <c r="BE41" s="17" t="str">
        <f t="shared" ca="1" si="34"/>
        <v xml:space="preserve">
</v>
      </c>
      <c r="BF41" s="17" t="str">
        <f t="shared" ca="1" si="34"/>
        <v xml:space="preserve">
</v>
      </c>
      <c r="BG41" s="17" t="str">
        <f t="shared" ca="1" si="34"/>
        <v xml:space="preserve">
</v>
      </c>
      <c r="BH41" s="17" t="str">
        <f t="shared" ca="1" si="35"/>
        <v xml:space="preserve">
</v>
      </c>
      <c r="BI41" s="17" t="str">
        <f t="shared" ca="1" si="35"/>
        <v xml:space="preserve">
</v>
      </c>
      <c r="BJ41" s="17" t="str">
        <f t="shared" ca="1" si="35"/>
        <v xml:space="preserve">
</v>
      </c>
      <c r="BK41" s="17" t="str">
        <f t="shared" ca="1" si="35"/>
        <v xml:space="preserve">
</v>
      </c>
      <c r="BL41" s="17" t="str">
        <f t="shared" ca="1" si="35"/>
        <v xml:space="preserve">
</v>
      </c>
      <c r="BM41" s="17" t="str">
        <f t="shared" ca="1" si="35"/>
        <v xml:space="preserve">
</v>
      </c>
      <c r="BN41" s="17" t="str">
        <f t="shared" ca="1" si="35"/>
        <v xml:space="preserve">
</v>
      </c>
      <c r="BO41" s="17" t="str">
        <f t="shared" ca="1" si="35"/>
        <v xml:space="preserve">
</v>
      </c>
      <c r="BP41" s="17" t="str">
        <f t="shared" ca="1" si="35"/>
        <v xml:space="preserve">
</v>
      </c>
      <c r="BQ41" s="17" t="str">
        <f t="shared" ca="1" si="35"/>
        <v xml:space="preserve">
</v>
      </c>
      <c r="BR41" s="17" t="str">
        <f t="shared" ca="1" si="36"/>
        <v xml:space="preserve">
</v>
      </c>
      <c r="BS41" s="17" t="str">
        <f t="shared" ca="1" si="36"/>
        <v xml:space="preserve">
</v>
      </c>
      <c r="BT41" s="17" t="str">
        <f t="shared" ca="1" si="36"/>
        <v xml:space="preserve">
</v>
      </c>
      <c r="BU41" s="17" t="str">
        <f t="shared" ca="1" si="36"/>
        <v xml:space="preserve">
</v>
      </c>
      <c r="BV41" s="17" t="str">
        <f t="shared" ca="1" si="36"/>
        <v xml:space="preserve">
</v>
      </c>
      <c r="BW41" s="17" t="str">
        <f t="shared" ca="1" si="36"/>
        <v xml:space="preserve">
</v>
      </c>
      <c r="BX41" s="17" t="str">
        <f t="shared" ca="1" si="36"/>
        <v xml:space="preserve">
</v>
      </c>
      <c r="BY41" s="17" t="str">
        <f t="shared" ca="1" si="36"/>
        <v xml:space="preserve">
</v>
      </c>
      <c r="BZ41" s="17" t="str">
        <f t="shared" ca="1" si="36"/>
        <v xml:space="preserve">
</v>
      </c>
    </row>
    <row r="42" spans="1:78" ht="16.5" customHeight="1" outlineLevel="1">
      <c r="A42" s="29" t="s">
        <v>129</v>
      </c>
      <c r="B42" s="18" t="s">
        <v>29</v>
      </c>
      <c r="C42" s="18" t="s">
        <v>27</v>
      </c>
      <c r="D42" s="42" t="s">
        <v>131</v>
      </c>
      <c r="E42" s="12"/>
      <c r="F42" s="12" t="s">
        <v>136</v>
      </c>
      <c r="G42" s="13" t="s">
        <v>108</v>
      </c>
      <c r="H42" s="21"/>
      <c r="I42" s="57" t="str">
        <f>IF(G42=list!$A$17,_xlfn.CONCAT(list!$A$3:$A$11),IF(G42=list!$A$15,_xlfn.CONCAT(list!$A$3:$A$9),IF(G42=list!$A$16,_xlfn.CONCAT(list!$A$10:$A$11),G42)))&amp;IF(H42=list!$A$17,_xlfn.CONCAT(list!$A$3:$A$11),IF(H42=list!$A$15,_xlfn.CONCAT(list!$A$3:$A$9),IF(H42=list!$A$16,_xlfn.CONCAT(list!$A$10:$A$11),H42)))</f>
        <v>ﾌﾟﾛﾊﾟｰE</v>
      </c>
      <c r="J42" s="16"/>
      <c r="K42" s="14"/>
      <c r="L42" s="14"/>
      <c r="M42" s="16"/>
      <c r="N42" s="44"/>
      <c r="O42" s="44"/>
      <c r="P42" s="19">
        <f t="shared" si="10"/>
        <v>0</v>
      </c>
      <c r="Q42" s="19" t="s">
        <v>78</v>
      </c>
      <c r="R42" s="20"/>
      <c r="S42" s="15"/>
      <c r="T42" s="17" t="str">
        <f t="shared" ca="1" si="31"/>
        <v xml:space="preserve">
</v>
      </c>
      <c r="U42" s="17" t="str">
        <f t="shared" ca="1" si="31"/>
        <v xml:space="preserve">
</v>
      </c>
      <c r="V42" s="17" t="str">
        <f t="shared" ca="1" si="31"/>
        <v xml:space="preserve">
</v>
      </c>
      <c r="W42" s="17" t="str">
        <f t="shared" ca="1" si="31"/>
        <v xml:space="preserve">
</v>
      </c>
      <c r="X42" s="17" t="str">
        <f t="shared" ca="1" si="31"/>
        <v xml:space="preserve">
</v>
      </c>
      <c r="Y42" s="17" t="str">
        <f t="shared" ca="1" si="31"/>
        <v xml:space="preserve">
</v>
      </c>
      <c r="Z42" s="17" t="str">
        <f t="shared" ca="1" si="31"/>
        <v xml:space="preserve">
</v>
      </c>
      <c r="AA42" s="17" t="str">
        <f t="shared" ca="1" si="31"/>
        <v xml:space="preserve">
</v>
      </c>
      <c r="AB42" s="17" t="str">
        <f t="shared" ca="1" si="31"/>
        <v xml:space="preserve">
</v>
      </c>
      <c r="AC42" s="17" t="str">
        <f t="shared" ca="1" si="31"/>
        <v xml:space="preserve">
</v>
      </c>
      <c r="AD42" s="17" t="str">
        <f t="shared" ca="1" si="32"/>
        <v xml:space="preserve">
</v>
      </c>
      <c r="AE42" s="17" t="str">
        <f t="shared" ca="1" si="32"/>
        <v xml:space="preserve">
</v>
      </c>
      <c r="AF42" s="17" t="str">
        <f t="shared" ca="1" si="32"/>
        <v xml:space="preserve">
</v>
      </c>
      <c r="AG42" s="17" t="str">
        <f t="shared" ca="1" si="32"/>
        <v xml:space="preserve">
</v>
      </c>
      <c r="AH42" s="17" t="str">
        <f t="shared" ca="1" si="32"/>
        <v xml:space="preserve">
</v>
      </c>
      <c r="AI42" s="17" t="str">
        <f t="shared" ca="1" si="32"/>
        <v xml:space="preserve">
</v>
      </c>
      <c r="AJ42" s="17" t="str">
        <f t="shared" ca="1" si="32"/>
        <v xml:space="preserve">
</v>
      </c>
      <c r="AK42" s="17" t="str">
        <f t="shared" ca="1" si="32"/>
        <v xml:space="preserve">
</v>
      </c>
      <c r="AL42" s="17" t="str">
        <f t="shared" ca="1" si="32"/>
        <v xml:space="preserve">
</v>
      </c>
      <c r="AM42" s="17" t="str">
        <f t="shared" ca="1" si="32"/>
        <v xml:space="preserve">
</v>
      </c>
      <c r="AN42" s="17" t="str">
        <f t="shared" ca="1" si="33"/>
        <v xml:space="preserve">
</v>
      </c>
      <c r="AO42" s="17" t="str">
        <f t="shared" ca="1" si="33"/>
        <v xml:space="preserve">
</v>
      </c>
      <c r="AP42" s="17" t="str">
        <f t="shared" ca="1" si="33"/>
        <v xml:space="preserve">
</v>
      </c>
      <c r="AQ42" s="17" t="str">
        <f t="shared" ca="1" si="33"/>
        <v xml:space="preserve">
</v>
      </c>
      <c r="AR42" s="17" t="str">
        <f t="shared" ca="1" si="33"/>
        <v xml:space="preserve">
</v>
      </c>
      <c r="AS42" s="17" t="str">
        <f t="shared" ca="1" si="33"/>
        <v xml:space="preserve">
</v>
      </c>
      <c r="AT42" s="17" t="str">
        <f t="shared" ca="1" si="33"/>
        <v xml:space="preserve">
</v>
      </c>
      <c r="AU42" s="17" t="str">
        <f t="shared" ca="1" si="33"/>
        <v xml:space="preserve">
</v>
      </c>
      <c r="AV42" s="17" t="str">
        <f t="shared" ca="1" si="33"/>
        <v xml:space="preserve">
</v>
      </c>
      <c r="AW42" s="17" t="str">
        <f t="shared" ca="1" si="33"/>
        <v xml:space="preserve">
</v>
      </c>
      <c r="AX42" s="17" t="str">
        <f t="shared" ca="1" si="34"/>
        <v xml:space="preserve">
</v>
      </c>
      <c r="AY42" s="17" t="str">
        <f t="shared" ca="1" si="34"/>
        <v xml:space="preserve">
</v>
      </c>
      <c r="AZ42" s="17" t="str">
        <f t="shared" ca="1" si="34"/>
        <v xml:space="preserve">
</v>
      </c>
      <c r="BA42" s="17" t="str">
        <f t="shared" ca="1" si="34"/>
        <v xml:space="preserve">
</v>
      </c>
      <c r="BB42" s="17" t="str">
        <f t="shared" ca="1" si="34"/>
        <v xml:space="preserve">
</v>
      </c>
      <c r="BC42" s="17" t="str">
        <f t="shared" ca="1" si="34"/>
        <v xml:space="preserve">
</v>
      </c>
      <c r="BD42" s="17" t="str">
        <f t="shared" ca="1" si="34"/>
        <v xml:space="preserve">
</v>
      </c>
      <c r="BE42" s="17" t="str">
        <f t="shared" ca="1" si="34"/>
        <v xml:space="preserve">
</v>
      </c>
      <c r="BF42" s="17" t="str">
        <f t="shared" ca="1" si="34"/>
        <v xml:space="preserve">
</v>
      </c>
      <c r="BG42" s="17" t="str">
        <f t="shared" ca="1" si="34"/>
        <v xml:space="preserve">
</v>
      </c>
      <c r="BH42" s="17" t="str">
        <f t="shared" ca="1" si="35"/>
        <v xml:space="preserve">
</v>
      </c>
      <c r="BI42" s="17" t="str">
        <f t="shared" ca="1" si="35"/>
        <v xml:space="preserve">
</v>
      </c>
      <c r="BJ42" s="17" t="str">
        <f t="shared" ca="1" si="35"/>
        <v xml:space="preserve">
</v>
      </c>
      <c r="BK42" s="17" t="str">
        <f t="shared" ca="1" si="35"/>
        <v xml:space="preserve">
</v>
      </c>
      <c r="BL42" s="17" t="str">
        <f t="shared" ca="1" si="35"/>
        <v xml:space="preserve">
</v>
      </c>
      <c r="BM42" s="17" t="str">
        <f t="shared" ca="1" si="35"/>
        <v xml:space="preserve">
</v>
      </c>
      <c r="BN42" s="17" t="str">
        <f t="shared" ca="1" si="35"/>
        <v xml:space="preserve">
</v>
      </c>
      <c r="BO42" s="17" t="str">
        <f t="shared" ca="1" si="35"/>
        <v xml:space="preserve">
</v>
      </c>
      <c r="BP42" s="17" t="str">
        <f t="shared" ca="1" si="35"/>
        <v xml:space="preserve">
</v>
      </c>
      <c r="BQ42" s="17" t="str">
        <f t="shared" ca="1" si="35"/>
        <v xml:space="preserve">
</v>
      </c>
      <c r="BR42" s="17" t="str">
        <f t="shared" ca="1" si="36"/>
        <v xml:space="preserve">
</v>
      </c>
      <c r="BS42" s="17" t="str">
        <f t="shared" ca="1" si="36"/>
        <v xml:space="preserve">
</v>
      </c>
      <c r="BT42" s="17" t="str">
        <f t="shared" ca="1" si="36"/>
        <v xml:space="preserve">
</v>
      </c>
      <c r="BU42" s="17" t="str">
        <f t="shared" ca="1" si="36"/>
        <v xml:space="preserve">
</v>
      </c>
      <c r="BV42" s="17" t="str">
        <f t="shared" ca="1" si="36"/>
        <v xml:space="preserve">
</v>
      </c>
      <c r="BW42" s="17" t="str">
        <f t="shared" ca="1" si="36"/>
        <v xml:space="preserve">
</v>
      </c>
      <c r="BX42" s="17" t="str">
        <f t="shared" ca="1" si="36"/>
        <v xml:space="preserve">
</v>
      </c>
      <c r="BY42" s="17" t="str">
        <f t="shared" ca="1" si="36"/>
        <v xml:space="preserve">
</v>
      </c>
      <c r="BZ42" s="17" t="str">
        <f t="shared" ca="1" si="36"/>
        <v xml:space="preserve">
</v>
      </c>
    </row>
    <row r="43" spans="1:78" ht="16.5" customHeight="1" outlineLevel="1">
      <c r="A43" s="46" t="s">
        <v>130</v>
      </c>
      <c r="B43" s="18" t="s">
        <v>43</v>
      </c>
      <c r="C43" s="18" t="s">
        <v>44</v>
      </c>
      <c r="D43" s="42" t="s">
        <v>132</v>
      </c>
      <c r="E43" s="12"/>
      <c r="F43" s="12" t="s">
        <v>136</v>
      </c>
      <c r="G43" s="13" t="s">
        <v>114</v>
      </c>
      <c r="H43" s="21"/>
      <c r="I43" s="57" t="str">
        <f>IF(G43=list!$A$17,_xlfn.CONCAT(list!$A$3:$A$11),IF(G43=list!$A$15,_xlfn.CONCAT(list!$A$3:$A$9),IF(G43=list!$A$16,_xlfn.CONCAT(list!$A$10:$A$11),G43)))&amp;IF(H43=list!$A$17,_xlfn.CONCAT(list!$A$3:$A$11),IF(H43=list!$A$15,_xlfn.CONCAT(list!$A$3:$A$9),IF(H43=list!$A$16,_xlfn.CONCAT(list!$A$10:$A$11),H43)))</f>
        <v>BP_H</v>
      </c>
      <c r="J43" s="16"/>
      <c r="K43" s="14"/>
      <c r="L43" s="14"/>
      <c r="M43" s="16"/>
      <c r="N43" s="44"/>
      <c r="O43" s="44"/>
      <c r="P43" s="19">
        <f t="shared" si="10"/>
        <v>0</v>
      </c>
      <c r="Q43" s="19" t="s">
        <v>78</v>
      </c>
      <c r="R43" s="20"/>
      <c r="S43" s="15"/>
      <c r="T43" s="17" t="str">
        <f ca="1">IF($K43&lt;=T$5,IF(T$5&lt;=$L43,$S$2,""),"")&amp;CHAR(10)&amp;IF(AND($N43&lt;&gt;"",$N43&lt;=T$5),IF(OR(T$5&lt;=$O43,$O43=""),IF(T$5&lt;=TODAY(),$S$3,""),""),"")</f>
        <v xml:space="preserve">
</v>
      </c>
      <c r="U43" s="17" t="str">
        <f ca="1">IF($K43&lt;=U$5,IF(U$5&lt;=$L43,$S$2,""),"")&amp;CHAR(10)&amp;IF(AND($N43&lt;&gt;"",$N43&lt;=U$5),IF(OR(U$5&lt;=$O43,$O43=""),IF(U$5&lt;=TODAY(),$S$3,""),""),"")</f>
        <v xml:space="preserve">
</v>
      </c>
      <c r="V43" s="17" t="str">
        <f ca="1">IF($K43&lt;=V$5,IF(V$5&lt;=$L43,$S$2,""),"")&amp;CHAR(10)&amp;IF(AND($N43&lt;&gt;"",$N43&lt;=V$5),IF(OR(V$5&lt;=$O43,$O43=""),IF(V$5&lt;=TODAY(),$S$3,""),""),"")</f>
        <v xml:space="preserve">
</v>
      </c>
      <c r="W43" s="17" t="str">
        <f ca="1">IF($K43&lt;=W$5,IF(W$5&lt;=$L43,$S$2,""),"")&amp;CHAR(10)&amp;IF(AND($N43&lt;&gt;"",$N43&lt;=W$5),IF(OR(W$5&lt;=$O43,$O43=""),IF(W$5&lt;=TODAY(),$S$3,""),""),"")</f>
        <v xml:space="preserve">
</v>
      </c>
      <c r="X43" s="17" t="str">
        <f ca="1">IF($K43&lt;=X$5,IF(X$5&lt;=$L43,$S$2,""),"")&amp;CHAR(10)&amp;IF(AND($N43&lt;&gt;"",$N43&lt;=X$5),IF(OR(X$5&lt;=$O43,$O43=""),IF(X$5&lt;=TODAY(),$S$3,""),""),"")</f>
        <v xml:space="preserve">
</v>
      </c>
      <c r="Y43" s="17" t="str">
        <f ca="1">IF($K43&lt;=Y$5,IF(Y$5&lt;=$L43,$S$2,""),"")&amp;CHAR(10)&amp;IF(AND($N43&lt;&gt;"",$N43&lt;=Y$5),IF(OR(Y$5&lt;=$O43,$O43=""),IF(Y$5&lt;=TODAY(),$S$3,""),""),"")</f>
        <v xml:space="preserve">
</v>
      </c>
      <c r="Z43" s="17" t="str">
        <f ca="1">IF($K43&lt;=Z$5,IF(Z$5&lt;=$L43,$S$2,""),"")&amp;CHAR(10)&amp;IF(AND($N43&lt;&gt;"",$N43&lt;=Z$5),IF(OR(Z$5&lt;=$O43,$O43=""),IF(Z$5&lt;=TODAY(),$S$3,""),""),"")</f>
        <v xml:space="preserve">
</v>
      </c>
      <c r="AA43" s="17" t="str">
        <f ca="1">IF($K43&lt;=AA$5,IF(AA$5&lt;=$L43,$S$2,""),"")&amp;CHAR(10)&amp;IF(AND($N43&lt;&gt;"",$N43&lt;=AA$5),IF(OR(AA$5&lt;=$O43,$O43=""),IF(AA$5&lt;=TODAY(),$S$3,""),""),"")</f>
        <v xml:space="preserve">
</v>
      </c>
      <c r="AB43" s="17" t="str">
        <f ca="1">IF($K43&lt;=AB$5,IF(AB$5&lt;=$L43,$S$2,""),"")&amp;CHAR(10)&amp;IF(AND($N43&lt;&gt;"",$N43&lt;=AB$5),IF(OR(AB$5&lt;=$O43,$O43=""),IF(AB$5&lt;=TODAY(),$S$3,""),""),"")</f>
        <v xml:space="preserve">
</v>
      </c>
      <c r="AC43" s="17" t="str">
        <f ca="1">IF($K43&lt;=AC$5,IF(AC$5&lt;=$L43,$S$2,""),"")&amp;CHAR(10)&amp;IF(AND($N43&lt;&gt;"",$N43&lt;=AC$5),IF(OR(AC$5&lt;=$O43,$O43=""),IF(AC$5&lt;=TODAY(),$S$3,""),""),"")</f>
        <v xml:space="preserve">
</v>
      </c>
      <c r="AD43" s="17" t="str">
        <f ca="1">IF($K43&lt;=AD$5,IF(AD$5&lt;=$L43,$S$2,""),"")&amp;CHAR(10)&amp;IF(AND($N43&lt;&gt;"",$N43&lt;=AD$5),IF(OR(AD$5&lt;=$O43,$O43=""),IF(AD$5&lt;=TODAY(),$S$3,""),""),"")</f>
        <v xml:space="preserve">
</v>
      </c>
      <c r="AE43" s="17" t="str">
        <f ca="1">IF($K43&lt;=AE$5,IF(AE$5&lt;=$L43,$S$2,""),"")&amp;CHAR(10)&amp;IF(AND($N43&lt;&gt;"",$N43&lt;=AE$5),IF(OR(AE$5&lt;=$O43,$O43=""),IF(AE$5&lt;=TODAY(),$S$3,""),""),"")</f>
        <v xml:space="preserve">
</v>
      </c>
      <c r="AF43" s="17" t="str">
        <f ca="1">IF($K43&lt;=AF$5,IF(AF$5&lt;=$L43,$S$2,""),"")&amp;CHAR(10)&amp;IF(AND($N43&lt;&gt;"",$N43&lt;=AF$5),IF(OR(AF$5&lt;=$O43,$O43=""),IF(AF$5&lt;=TODAY(),$S$3,""),""),"")</f>
        <v xml:space="preserve">
</v>
      </c>
      <c r="AG43" s="17" t="str">
        <f ca="1">IF($K43&lt;=AG$5,IF(AG$5&lt;=$L43,$S$2,""),"")&amp;CHAR(10)&amp;IF(AND($N43&lt;&gt;"",$N43&lt;=AG$5),IF(OR(AG$5&lt;=$O43,$O43=""),IF(AG$5&lt;=TODAY(),$S$3,""),""),"")</f>
        <v xml:space="preserve">
</v>
      </c>
      <c r="AH43" s="17" t="str">
        <f ca="1">IF($K43&lt;=AH$5,IF(AH$5&lt;=$L43,$S$2,""),"")&amp;CHAR(10)&amp;IF(AND($N43&lt;&gt;"",$N43&lt;=AH$5),IF(OR(AH$5&lt;=$O43,$O43=""),IF(AH$5&lt;=TODAY(),$S$3,""),""),"")</f>
        <v xml:space="preserve">
</v>
      </c>
      <c r="AI43" s="17" t="str">
        <f ca="1">IF($K43&lt;=AI$5,IF(AI$5&lt;=$L43,$S$2,""),"")&amp;CHAR(10)&amp;IF(AND($N43&lt;&gt;"",$N43&lt;=AI$5),IF(OR(AI$5&lt;=$O43,$O43=""),IF(AI$5&lt;=TODAY(),$S$3,""),""),"")</f>
        <v xml:space="preserve">
</v>
      </c>
      <c r="AJ43" s="17" t="str">
        <f ca="1">IF($K43&lt;=AJ$5,IF(AJ$5&lt;=$L43,$S$2,""),"")&amp;CHAR(10)&amp;IF(AND($N43&lt;&gt;"",$N43&lt;=AJ$5),IF(OR(AJ$5&lt;=$O43,$O43=""),IF(AJ$5&lt;=TODAY(),$S$3,""),""),"")</f>
        <v xml:space="preserve">
</v>
      </c>
      <c r="AK43" s="17" t="str">
        <f ca="1">IF($K43&lt;=AK$5,IF(AK$5&lt;=$L43,$S$2,""),"")&amp;CHAR(10)&amp;IF(AND($N43&lt;&gt;"",$N43&lt;=AK$5),IF(OR(AK$5&lt;=$O43,$O43=""),IF(AK$5&lt;=TODAY(),$S$3,""),""),"")</f>
        <v xml:space="preserve">
</v>
      </c>
      <c r="AL43" s="17" t="str">
        <f ca="1">IF($K43&lt;=AL$5,IF(AL$5&lt;=$L43,$S$2,""),"")&amp;CHAR(10)&amp;IF(AND($N43&lt;&gt;"",$N43&lt;=AL$5),IF(OR(AL$5&lt;=$O43,$O43=""),IF(AL$5&lt;=TODAY(),$S$3,""),""),"")</f>
        <v xml:space="preserve">
</v>
      </c>
      <c r="AM43" s="17" t="str">
        <f ca="1">IF($K43&lt;=AM$5,IF(AM$5&lt;=$L43,$S$2,""),"")&amp;CHAR(10)&amp;IF(AND($N43&lt;&gt;"",$N43&lt;=AM$5),IF(OR(AM$5&lt;=$O43,$O43=""),IF(AM$5&lt;=TODAY(),$S$3,""),""),"")</f>
        <v xml:space="preserve">
</v>
      </c>
      <c r="AN43" s="17" t="str">
        <f ca="1">IF($K43&lt;=AN$5,IF(AN$5&lt;=$L43,$S$2,""),"")&amp;CHAR(10)&amp;IF(AND($N43&lt;&gt;"",$N43&lt;=AN$5),IF(OR(AN$5&lt;=$O43,$O43=""),IF(AN$5&lt;=TODAY(),$S$3,""),""),"")</f>
        <v xml:space="preserve">
</v>
      </c>
      <c r="AO43" s="17" t="str">
        <f ca="1">IF($K43&lt;=AO$5,IF(AO$5&lt;=$L43,$S$2,""),"")&amp;CHAR(10)&amp;IF(AND($N43&lt;&gt;"",$N43&lt;=AO$5),IF(OR(AO$5&lt;=$O43,$O43=""),IF(AO$5&lt;=TODAY(),$S$3,""),""),"")</f>
        <v xml:space="preserve">
</v>
      </c>
      <c r="AP43" s="17" t="str">
        <f ca="1">IF($K43&lt;=AP$5,IF(AP$5&lt;=$L43,$S$2,""),"")&amp;CHAR(10)&amp;IF(AND($N43&lt;&gt;"",$N43&lt;=AP$5),IF(OR(AP$5&lt;=$O43,$O43=""),IF(AP$5&lt;=TODAY(),$S$3,""),""),"")</f>
        <v xml:space="preserve">
</v>
      </c>
      <c r="AQ43" s="17" t="str">
        <f ca="1">IF($K43&lt;=AQ$5,IF(AQ$5&lt;=$L43,$S$2,""),"")&amp;CHAR(10)&amp;IF(AND($N43&lt;&gt;"",$N43&lt;=AQ$5),IF(OR(AQ$5&lt;=$O43,$O43=""),IF(AQ$5&lt;=TODAY(),$S$3,""),""),"")</f>
        <v xml:space="preserve">
</v>
      </c>
      <c r="AR43" s="17" t="str">
        <f ca="1">IF($K43&lt;=AR$5,IF(AR$5&lt;=$L43,$S$2,""),"")&amp;CHAR(10)&amp;IF(AND($N43&lt;&gt;"",$N43&lt;=AR$5),IF(OR(AR$5&lt;=$O43,$O43=""),IF(AR$5&lt;=TODAY(),$S$3,""),""),"")</f>
        <v xml:space="preserve">
</v>
      </c>
      <c r="AS43" s="17" t="str">
        <f ca="1">IF($K43&lt;=AS$5,IF(AS$5&lt;=$L43,$S$2,""),"")&amp;CHAR(10)&amp;IF(AND($N43&lt;&gt;"",$N43&lt;=AS$5),IF(OR(AS$5&lt;=$O43,$O43=""),IF(AS$5&lt;=TODAY(),$S$3,""),""),"")</f>
        <v xml:space="preserve">
</v>
      </c>
      <c r="AT43" s="17" t="str">
        <f ca="1">IF($K43&lt;=AT$5,IF(AT$5&lt;=$L43,$S$2,""),"")&amp;CHAR(10)&amp;IF(AND($N43&lt;&gt;"",$N43&lt;=AT$5),IF(OR(AT$5&lt;=$O43,$O43=""),IF(AT$5&lt;=TODAY(),$S$3,""),""),"")</f>
        <v xml:space="preserve">
</v>
      </c>
      <c r="AU43" s="17" t="str">
        <f ca="1">IF($K43&lt;=AU$5,IF(AU$5&lt;=$L43,$S$2,""),"")&amp;CHAR(10)&amp;IF(AND($N43&lt;&gt;"",$N43&lt;=AU$5),IF(OR(AU$5&lt;=$O43,$O43=""),IF(AU$5&lt;=TODAY(),$S$3,""),""),"")</f>
        <v xml:space="preserve">
</v>
      </c>
      <c r="AV43" s="17" t="str">
        <f ca="1">IF($K43&lt;=AV$5,IF(AV$5&lt;=$L43,$S$2,""),"")&amp;CHAR(10)&amp;IF(AND($N43&lt;&gt;"",$N43&lt;=AV$5),IF(OR(AV$5&lt;=$O43,$O43=""),IF(AV$5&lt;=TODAY(),$S$3,""),""),"")</f>
        <v xml:space="preserve">
</v>
      </c>
      <c r="AW43" s="17" t="str">
        <f ca="1">IF($K43&lt;=AW$5,IF(AW$5&lt;=$L43,$S$2,""),"")&amp;CHAR(10)&amp;IF(AND($N43&lt;&gt;"",$N43&lt;=AW$5),IF(OR(AW$5&lt;=$O43,$O43=""),IF(AW$5&lt;=TODAY(),$S$3,""),""),"")</f>
        <v xml:space="preserve">
</v>
      </c>
      <c r="AX43" s="17" t="str">
        <f ca="1">IF($K43&lt;=AX$5,IF(AX$5&lt;=$L43,$S$2,""),"")&amp;CHAR(10)&amp;IF(AND($N43&lt;&gt;"",$N43&lt;=AX$5),IF(OR(AX$5&lt;=$O43,$O43=""),IF(AX$5&lt;=TODAY(),$S$3,""),""),"")</f>
        <v xml:space="preserve">
</v>
      </c>
      <c r="AY43" s="17" t="str">
        <f ca="1">IF($K43&lt;=AY$5,IF(AY$5&lt;=$L43,$S$2,""),"")&amp;CHAR(10)&amp;IF(AND($N43&lt;&gt;"",$N43&lt;=AY$5),IF(OR(AY$5&lt;=$O43,$O43=""),IF(AY$5&lt;=TODAY(),$S$3,""),""),"")</f>
        <v xml:space="preserve">
</v>
      </c>
      <c r="AZ43" s="17" t="str">
        <f ca="1">IF($K43&lt;=AZ$5,IF(AZ$5&lt;=$L43,$S$2,""),"")&amp;CHAR(10)&amp;IF(AND($N43&lt;&gt;"",$N43&lt;=AZ$5),IF(OR(AZ$5&lt;=$O43,$O43=""),IF(AZ$5&lt;=TODAY(),$S$3,""),""),"")</f>
        <v xml:space="preserve">
</v>
      </c>
      <c r="BA43" s="17" t="str">
        <f ca="1">IF($K43&lt;=BA$5,IF(BA$5&lt;=$L43,$S$2,""),"")&amp;CHAR(10)&amp;IF(AND($N43&lt;&gt;"",$N43&lt;=BA$5),IF(OR(BA$5&lt;=$O43,$O43=""),IF(BA$5&lt;=TODAY(),$S$3,""),""),"")</f>
        <v xml:space="preserve">
</v>
      </c>
      <c r="BB43" s="17" t="str">
        <f ca="1">IF($K43&lt;=BB$5,IF(BB$5&lt;=$L43,$S$2,""),"")&amp;CHAR(10)&amp;IF(AND($N43&lt;&gt;"",$N43&lt;=BB$5),IF(OR(BB$5&lt;=$O43,$O43=""),IF(BB$5&lt;=TODAY(),$S$3,""),""),"")</f>
        <v xml:space="preserve">
</v>
      </c>
      <c r="BC43" s="17" t="str">
        <f ca="1">IF($K43&lt;=BC$5,IF(BC$5&lt;=$L43,$S$2,""),"")&amp;CHAR(10)&amp;IF(AND($N43&lt;&gt;"",$N43&lt;=BC$5),IF(OR(BC$5&lt;=$O43,$O43=""),IF(BC$5&lt;=TODAY(),$S$3,""),""),"")</f>
        <v xml:space="preserve">
</v>
      </c>
      <c r="BD43" s="17" t="str">
        <f ca="1">IF($K43&lt;=BD$5,IF(BD$5&lt;=$L43,$S$2,""),"")&amp;CHAR(10)&amp;IF(AND($N43&lt;&gt;"",$N43&lt;=BD$5),IF(OR(BD$5&lt;=$O43,$O43=""),IF(BD$5&lt;=TODAY(),$S$3,""),""),"")</f>
        <v xml:space="preserve">
</v>
      </c>
      <c r="BE43" s="17" t="str">
        <f ca="1">IF($K43&lt;=BE$5,IF(BE$5&lt;=$L43,$S$2,""),"")&amp;CHAR(10)&amp;IF(AND($N43&lt;&gt;"",$N43&lt;=BE$5),IF(OR(BE$5&lt;=$O43,$O43=""),IF(BE$5&lt;=TODAY(),$S$3,""),""),"")</f>
        <v xml:space="preserve">
</v>
      </c>
      <c r="BF43" s="17" t="str">
        <f ca="1">IF($K43&lt;=BF$5,IF(BF$5&lt;=$L43,$S$2,""),"")&amp;CHAR(10)&amp;IF(AND($N43&lt;&gt;"",$N43&lt;=BF$5),IF(OR(BF$5&lt;=$O43,$O43=""),IF(BF$5&lt;=TODAY(),$S$3,""),""),"")</f>
        <v xml:space="preserve">
</v>
      </c>
      <c r="BG43" s="17" t="str">
        <f ca="1">IF($K43&lt;=BG$5,IF(BG$5&lt;=$L43,$S$2,""),"")&amp;CHAR(10)&amp;IF(AND($N43&lt;&gt;"",$N43&lt;=BG$5),IF(OR(BG$5&lt;=$O43,$O43=""),IF(BG$5&lt;=TODAY(),$S$3,""),""),"")</f>
        <v xml:space="preserve">
</v>
      </c>
      <c r="BH43" s="17" t="str">
        <f ca="1">IF($K43&lt;=BH$5,IF(BH$5&lt;=$L43,$S$2,""),"")&amp;CHAR(10)&amp;IF(AND($N43&lt;&gt;"",$N43&lt;=BH$5),IF(OR(BH$5&lt;=$O43,$O43=""),IF(BH$5&lt;=TODAY(),$S$3,""),""),"")</f>
        <v xml:space="preserve">
</v>
      </c>
      <c r="BI43" s="17" t="str">
        <f ca="1">IF($K43&lt;=BI$5,IF(BI$5&lt;=$L43,$S$2,""),"")&amp;CHAR(10)&amp;IF(AND($N43&lt;&gt;"",$N43&lt;=BI$5),IF(OR(BI$5&lt;=$O43,$O43=""),IF(BI$5&lt;=TODAY(),$S$3,""),""),"")</f>
        <v xml:space="preserve">
</v>
      </c>
      <c r="BJ43" s="17" t="str">
        <f ca="1">IF($K43&lt;=BJ$5,IF(BJ$5&lt;=$L43,$S$2,""),"")&amp;CHAR(10)&amp;IF(AND($N43&lt;&gt;"",$N43&lt;=BJ$5),IF(OR(BJ$5&lt;=$O43,$O43=""),IF(BJ$5&lt;=TODAY(),$S$3,""),""),"")</f>
        <v xml:space="preserve">
</v>
      </c>
      <c r="BK43" s="17" t="str">
        <f ca="1">IF($K43&lt;=BK$5,IF(BK$5&lt;=$L43,$S$2,""),"")&amp;CHAR(10)&amp;IF(AND($N43&lt;&gt;"",$N43&lt;=BK$5),IF(OR(BK$5&lt;=$O43,$O43=""),IF(BK$5&lt;=TODAY(),$S$3,""),""),"")</f>
        <v xml:space="preserve">
</v>
      </c>
      <c r="BL43" s="17" t="str">
        <f ca="1">IF($K43&lt;=BL$5,IF(BL$5&lt;=$L43,$S$2,""),"")&amp;CHAR(10)&amp;IF(AND($N43&lt;&gt;"",$N43&lt;=BL$5),IF(OR(BL$5&lt;=$O43,$O43=""),IF(BL$5&lt;=TODAY(),$S$3,""),""),"")</f>
        <v xml:space="preserve">
</v>
      </c>
      <c r="BM43" s="17" t="str">
        <f ca="1">IF($K43&lt;=BM$5,IF(BM$5&lt;=$L43,$S$2,""),"")&amp;CHAR(10)&amp;IF(AND($N43&lt;&gt;"",$N43&lt;=BM$5),IF(OR(BM$5&lt;=$O43,$O43=""),IF(BM$5&lt;=TODAY(),$S$3,""),""),"")</f>
        <v xml:space="preserve">
</v>
      </c>
      <c r="BN43" s="17" t="str">
        <f ca="1">IF($K43&lt;=BN$5,IF(BN$5&lt;=$L43,$S$2,""),"")&amp;CHAR(10)&amp;IF(AND($N43&lt;&gt;"",$N43&lt;=BN$5),IF(OR(BN$5&lt;=$O43,$O43=""),IF(BN$5&lt;=TODAY(),$S$3,""),""),"")</f>
        <v xml:space="preserve">
</v>
      </c>
      <c r="BO43" s="17" t="str">
        <f ca="1">IF($K43&lt;=BO$5,IF(BO$5&lt;=$L43,$S$2,""),"")&amp;CHAR(10)&amp;IF(AND($N43&lt;&gt;"",$N43&lt;=BO$5),IF(OR(BO$5&lt;=$O43,$O43=""),IF(BO$5&lt;=TODAY(),$S$3,""),""),"")</f>
        <v xml:space="preserve">
</v>
      </c>
      <c r="BP43" s="17" t="str">
        <f ca="1">IF($K43&lt;=BP$5,IF(BP$5&lt;=$L43,$S$2,""),"")&amp;CHAR(10)&amp;IF(AND($N43&lt;&gt;"",$N43&lt;=BP$5),IF(OR(BP$5&lt;=$O43,$O43=""),IF(BP$5&lt;=TODAY(),$S$3,""),""),"")</f>
        <v xml:space="preserve">
</v>
      </c>
      <c r="BQ43" s="17" t="str">
        <f ca="1">IF($K43&lt;=BQ$5,IF(BQ$5&lt;=$L43,$S$2,""),"")&amp;CHAR(10)&amp;IF(AND($N43&lt;&gt;"",$N43&lt;=BQ$5),IF(OR(BQ$5&lt;=$O43,$O43=""),IF(BQ$5&lt;=TODAY(),$S$3,""),""),"")</f>
        <v xml:space="preserve">
</v>
      </c>
      <c r="BR43" s="17" t="str">
        <f ca="1">IF($K43&lt;=BR$5,IF(BR$5&lt;=$L43,$S$2,""),"")&amp;CHAR(10)&amp;IF(AND($N43&lt;&gt;"",$N43&lt;=BR$5),IF(OR(BR$5&lt;=$O43,$O43=""),IF(BR$5&lt;=TODAY(),$S$3,""),""),"")</f>
        <v xml:space="preserve">
</v>
      </c>
      <c r="BS43" s="17" t="str">
        <f ca="1">IF($K43&lt;=BS$5,IF(BS$5&lt;=$L43,$S$2,""),"")&amp;CHAR(10)&amp;IF(AND($N43&lt;&gt;"",$N43&lt;=BS$5),IF(OR(BS$5&lt;=$O43,$O43=""),IF(BS$5&lt;=TODAY(),$S$3,""),""),"")</f>
        <v xml:space="preserve">
</v>
      </c>
      <c r="BT43" s="17" t="str">
        <f ca="1">IF($K43&lt;=BT$5,IF(BT$5&lt;=$L43,$S$2,""),"")&amp;CHAR(10)&amp;IF(AND($N43&lt;&gt;"",$N43&lt;=BT$5),IF(OR(BT$5&lt;=$O43,$O43=""),IF(BT$5&lt;=TODAY(),$S$3,""),""),"")</f>
        <v xml:space="preserve">
</v>
      </c>
      <c r="BU43" s="17" t="str">
        <f ca="1">IF($K43&lt;=BU$5,IF(BU$5&lt;=$L43,$S$2,""),"")&amp;CHAR(10)&amp;IF(AND($N43&lt;&gt;"",$N43&lt;=BU$5),IF(OR(BU$5&lt;=$O43,$O43=""),IF(BU$5&lt;=TODAY(),$S$3,""),""),"")</f>
        <v xml:space="preserve">
</v>
      </c>
      <c r="BV43" s="17" t="str">
        <f ca="1">IF($K43&lt;=BV$5,IF(BV$5&lt;=$L43,$S$2,""),"")&amp;CHAR(10)&amp;IF(AND($N43&lt;&gt;"",$N43&lt;=BV$5),IF(OR(BV$5&lt;=$O43,$O43=""),IF(BV$5&lt;=TODAY(),$S$3,""),""),"")</f>
        <v xml:space="preserve">
</v>
      </c>
      <c r="BW43" s="17" t="str">
        <f ca="1">IF($K43&lt;=BW$5,IF(BW$5&lt;=$L43,$S$2,""),"")&amp;CHAR(10)&amp;IF(AND($N43&lt;&gt;"",$N43&lt;=BW$5),IF(OR(BW$5&lt;=$O43,$O43=""),IF(BW$5&lt;=TODAY(),$S$3,""),""),"")</f>
        <v xml:space="preserve">
</v>
      </c>
      <c r="BX43" s="17" t="str">
        <f ca="1">IF($K43&lt;=BX$5,IF(BX$5&lt;=$L43,$S$2,""),"")&amp;CHAR(10)&amp;IF(AND($N43&lt;&gt;"",$N43&lt;=BX$5),IF(OR(BX$5&lt;=$O43,$O43=""),IF(BX$5&lt;=TODAY(),$S$3,""),""),"")</f>
        <v xml:space="preserve">
</v>
      </c>
      <c r="BY43" s="17" t="str">
        <f ca="1">IF($K43&lt;=BY$5,IF(BY$5&lt;=$L43,$S$2,""),"")&amp;CHAR(10)&amp;IF(AND($N43&lt;&gt;"",$N43&lt;=BY$5),IF(OR(BY$5&lt;=$O43,$O43=""),IF(BY$5&lt;=TODAY(),$S$3,""),""),"")</f>
        <v xml:space="preserve">
</v>
      </c>
      <c r="BZ43" s="17" t="str">
        <f ca="1">IF($K43&lt;=BZ$5,IF(BZ$5&lt;=$L43,$S$2,""),"")&amp;CHAR(10)&amp;IF(AND($N43&lt;&gt;"",$N43&lt;=BZ$5),IF(OR(BZ$5&lt;=$O43,$O43=""),IF(BZ$5&lt;=TODAY(),$S$3,""),""),"")</f>
        <v xml:space="preserve">
</v>
      </c>
    </row>
    <row r="44" spans="1:78" ht="16.5" customHeight="1" outlineLevel="1">
      <c r="A44" s="46" t="s">
        <v>130</v>
      </c>
      <c r="B44" s="18" t="s">
        <v>22</v>
      </c>
      <c r="C44" s="18" t="s">
        <v>45</v>
      </c>
      <c r="D44" s="42" t="s">
        <v>132</v>
      </c>
      <c r="E44" s="12" t="s">
        <v>24</v>
      </c>
      <c r="F44" s="12" t="s">
        <v>136</v>
      </c>
      <c r="G44" s="13" t="s">
        <v>114</v>
      </c>
      <c r="H44" s="21"/>
      <c r="I44" s="57" t="str">
        <f>IF(G44=list!$A$17,_xlfn.CONCAT(list!$A$3:$A$11),IF(G44=list!$A$15,_xlfn.CONCAT(list!$A$3:$A$9),IF(G44=list!$A$16,_xlfn.CONCAT(list!$A$10:$A$11),G44)))&amp;IF(H44=list!$A$17,_xlfn.CONCAT(list!$A$3:$A$11),IF(H44=list!$A$15,_xlfn.CONCAT(list!$A$3:$A$9),IF(H44=list!$A$16,_xlfn.CONCAT(list!$A$10:$A$11),H44)))</f>
        <v>BP_H</v>
      </c>
      <c r="J44" s="16"/>
      <c r="K44" s="14"/>
      <c r="L44" s="14"/>
      <c r="M44" s="16"/>
      <c r="N44" s="44"/>
      <c r="O44" s="44"/>
      <c r="P44" s="19">
        <f t="shared" si="10"/>
        <v>0</v>
      </c>
      <c r="Q44" s="19" t="s">
        <v>78</v>
      </c>
      <c r="R44" s="20"/>
      <c r="S44" s="15"/>
      <c r="T44" s="17" t="str">
        <f ca="1">IF($K44&lt;=T$5,IF(T$5&lt;=$L44,$S$2,""),"")&amp;CHAR(10)&amp;IF(AND($N44&lt;&gt;"",$N44&lt;=T$5),IF(OR(T$5&lt;=$O44,$O44=""),IF(T$5&lt;=TODAY(),$S$3,""),""),"")</f>
        <v xml:space="preserve">
</v>
      </c>
      <c r="U44" s="17" t="str">
        <f ca="1">IF($K44&lt;=U$5,IF(U$5&lt;=$L44,$S$2,""),"")&amp;CHAR(10)&amp;IF(AND($N44&lt;&gt;"",$N44&lt;=U$5),IF(OR(U$5&lt;=$O44,$O44=""),IF(U$5&lt;=TODAY(),$S$3,""),""),"")</f>
        <v xml:space="preserve">
</v>
      </c>
      <c r="V44" s="17" t="str">
        <f ca="1">IF($K44&lt;=V$5,IF(V$5&lt;=$L44,$S$2,""),"")&amp;CHAR(10)&amp;IF(AND($N44&lt;&gt;"",$N44&lt;=V$5),IF(OR(V$5&lt;=$O44,$O44=""),IF(V$5&lt;=TODAY(),$S$3,""),""),"")</f>
        <v xml:space="preserve">
</v>
      </c>
      <c r="W44" s="17" t="str">
        <f ca="1">IF($K44&lt;=W$5,IF(W$5&lt;=$L44,$S$2,""),"")&amp;CHAR(10)&amp;IF(AND($N44&lt;&gt;"",$N44&lt;=W$5),IF(OR(W$5&lt;=$O44,$O44=""),IF(W$5&lt;=TODAY(),$S$3,""),""),"")</f>
        <v xml:space="preserve">
</v>
      </c>
      <c r="X44" s="17" t="str">
        <f ca="1">IF($K44&lt;=X$5,IF(X$5&lt;=$L44,$S$2,""),"")&amp;CHAR(10)&amp;IF(AND($N44&lt;&gt;"",$N44&lt;=X$5),IF(OR(X$5&lt;=$O44,$O44=""),IF(X$5&lt;=TODAY(),$S$3,""),""),"")</f>
        <v xml:space="preserve">
</v>
      </c>
      <c r="Y44" s="17" t="str">
        <f ca="1">IF($K44&lt;=Y$5,IF(Y$5&lt;=$L44,$S$2,""),"")&amp;CHAR(10)&amp;IF(AND($N44&lt;&gt;"",$N44&lt;=Y$5),IF(OR(Y$5&lt;=$O44,$O44=""),IF(Y$5&lt;=TODAY(),$S$3,""),""),"")</f>
        <v xml:space="preserve">
</v>
      </c>
      <c r="Z44" s="17" t="str">
        <f ca="1">IF($K44&lt;=Z$5,IF(Z$5&lt;=$L44,$S$2,""),"")&amp;CHAR(10)&amp;IF(AND($N44&lt;&gt;"",$N44&lt;=Z$5),IF(OR(Z$5&lt;=$O44,$O44=""),IF(Z$5&lt;=TODAY(),$S$3,""),""),"")</f>
        <v xml:space="preserve">
</v>
      </c>
      <c r="AA44" s="17" t="str">
        <f ca="1">IF($K44&lt;=AA$5,IF(AA$5&lt;=$L44,$S$2,""),"")&amp;CHAR(10)&amp;IF(AND($N44&lt;&gt;"",$N44&lt;=AA$5),IF(OR(AA$5&lt;=$O44,$O44=""),IF(AA$5&lt;=TODAY(),$S$3,""),""),"")</f>
        <v xml:space="preserve">
</v>
      </c>
      <c r="AB44" s="17" t="str">
        <f ca="1">IF($K44&lt;=AB$5,IF(AB$5&lt;=$L44,$S$2,""),"")&amp;CHAR(10)&amp;IF(AND($N44&lt;&gt;"",$N44&lt;=AB$5),IF(OR(AB$5&lt;=$O44,$O44=""),IF(AB$5&lt;=TODAY(),$S$3,""),""),"")</f>
        <v xml:space="preserve">
</v>
      </c>
      <c r="AC44" s="17" t="str">
        <f ca="1">IF($K44&lt;=AC$5,IF(AC$5&lt;=$L44,$S$2,""),"")&amp;CHAR(10)&amp;IF(AND($N44&lt;&gt;"",$N44&lt;=AC$5),IF(OR(AC$5&lt;=$O44,$O44=""),IF(AC$5&lt;=TODAY(),$S$3,""),""),"")</f>
        <v xml:space="preserve">
</v>
      </c>
      <c r="AD44" s="17" t="str">
        <f ca="1">IF($K44&lt;=AD$5,IF(AD$5&lt;=$L44,$S$2,""),"")&amp;CHAR(10)&amp;IF(AND($N44&lt;&gt;"",$N44&lt;=AD$5),IF(OR(AD$5&lt;=$O44,$O44=""),IF(AD$5&lt;=TODAY(),$S$3,""),""),"")</f>
        <v xml:space="preserve">
</v>
      </c>
      <c r="AE44" s="17" t="str">
        <f ca="1">IF($K44&lt;=AE$5,IF(AE$5&lt;=$L44,$S$2,""),"")&amp;CHAR(10)&amp;IF(AND($N44&lt;&gt;"",$N44&lt;=AE$5),IF(OR(AE$5&lt;=$O44,$O44=""),IF(AE$5&lt;=TODAY(),$S$3,""),""),"")</f>
        <v xml:space="preserve">
</v>
      </c>
      <c r="AF44" s="17" t="str">
        <f ca="1">IF($K44&lt;=AF$5,IF(AF$5&lt;=$L44,$S$2,""),"")&amp;CHAR(10)&amp;IF(AND($N44&lt;&gt;"",$N44&lt;=AF$5),IF(OR(AF$5&lt;=$O44,$O44=""),IF(AF$5&lt;=TODAY(),$S$3,""),""),"")</f>
        <v xml:space="preserve">
</v>
      </c>
      <c r="AG44" s="17" t="str">
        <f ca="1">IF($K44&lt;=AG$5,IF(AG$5&lt;=$L44,$S$2,""),"")&amp;CHAR(10)&amp;IF(AND($N44&lt;&gt;"",$N44&lt;=AG$5),IF(OR(AG$5&lt;=$O44,$O44=""),IF(AG$5&lt;=TODAY(),$S$3,""),""),"")</f>
        <v xml:space="preserve">
</v>
      </c>
      <c r="AH44" s="17" t="str">
        <f ca="1">IF($K44&lt;=AH$5,IF(AH$5&lt;=$L44,$S$2,""),"")&amp;CHAR(10)&amp;IF(AND($N44&lt;&gt;"",$N44&lt;=AH$5),IF(OR(AH$5&lt;=$O44,$O44=""),IF(AH$5&lt;=TODAY(),$S$3,""),""),"")</f>
        <v xml:space="preserve">
</v>
      </c>
      <c r="AI44" s="17" t="str">
        <f ca="1">IF($K44&lt;=AI$5,IF(AI$5&lt;=$L44,$S$2,""),"")&amp;CHAR(10)&amp;IF(AND($N44&lt;&gt;"",$N44&lt;=AI$5),IF(OR(AI$5&lt;=$O44,$O44=""),IF(AI$5&lt;=TODAY(),$S$3,""),""),"")</f>
        <v xml:space="preserve">
</v>
      </c>
      <c r="AJ44" s="17" t="str">
        <f ca="1">IF($K44&lt;=AJ$5,IF(AJ$5&lt;=$L44,$S$2,""),"")&amp;CHAR(10)&amp;IF(AND($N44&lt;&gt;"",$N44&lt;=AJ$5),IF(OR(AJ$5&lt;=$O44,$O44=""),IF(AJ$5&lt;=TODAY(),$S$3,""),""),"")</f>
        <v xml:space="preserve">
</v>
      </c>
      <c r="AK44" s="17" t="str">
        <f ca="1">IF($K44&lt;=AK$5,IF(AK$5&lt;=$L44,$S$2,""),"")&amp;CHAR(10)&amp;IF(AND($N44&lt;&gt;"",$N44&lt;=AK$5),IF(OR(AK$5&lt;=$O44,$O44=""),IF(AK$5&lt;=TODAY(),$S$3,""),""),"")</f>
        <v xml:space="preserve">
</v>
      </c>
      <c r="AL44" s="17" t="str">
        <f ca="1">IF($K44&lt;=AL$5,IF(AL$5&lt;=$L44,$S$2,""),"")&amp;CHAR(10)&amp;IF(AND($N44&lt;&gt;"",$N44&lt;=AL$5),IF(OR(AL$5&lt;=$O44,$O44=""),IF(AL$5&lt;=TODAY(),$S$3,""),""),"")</f>
        <v xml:space="preserve">
</v>
      </c>
      <c r="AM44" s="17" t="str">
        <f ca="1">IF($K44&lt;=AM$5,IF(AM$5&lt;=$L44,$S$2,""),"")&amp;CHAR(10)&amp;IF(AND($N44&lt;&gt;"",$N44&lt;=AM$5),IF(OR(AM$5&lt;=$O44,$O44=""),IF(AM$5&lt;=TODAY(),$S$3,""),""),"")</f>
        <v xml:space="preserve">
</v>
      </c>
      <c r="AN44" s="17" t="str">
        <f ca="1">IF($K44&lt;=AN$5,IF(AN$5&lt;=$L44,$S$2,""),"")&amp;CHAR(10)&amp;IF(AND($N44&lt;&gt;"",$N44&lt;=AN$5),IF(OR(AN$5&lt;=$O44,$O44=""),IF(AN$5&lt;=TODAY(),$S$3,""),""),"")</f>
        <v xml:space="preserve">
</v>
      </c>
      <c r="AO44" s="17" t="str">
        <f ca="1">IF($K44&lt;=AO$5,IF(AO$5&lt;=$L44,$S$2,""),"")&amp;CHAR(10)&amp;IF(AND($N44&lt;&gt;"",$N44&lt;=AO$5),IF(OR(AO$5&lt;=$O44,$O44=""),IF(AO$5&lt;=TODAY(),$S$3,""),""),"")</f>
        <v xml:space="preserve">
</v>
      </c>
      <c r="AP44" s="17" t="str">
        <f ca="1">IF($K44&lt;=AP$5,IF(AP$5&lt;=$L44,$S$2,""),"")&amp;CHAR(10)&amp;IF(AND($N44&lt;&gt;"",$N44&lt;=AP$5),IF(OR(AP$5&lt;=$O44,$O44=""),IF(AP$5&lt;=TODAY(),$S$3,""),""),"")</f>
        <v xml:space="preserve">
</v>
      </c>
      <c r="AQ44" s="17" t="str">
        <f ca="1">IF($K44&lt;=AQ$5,IF(AQ$5&lt;=$L44,$S$2,""),"")&amp;CHAR(10)&amp;IF(AND($N44&lt;&gt;"",$N44&lt;=AQ$5),IF(OR(AQ$5&lt;=$O44,$O44=""),IF(AQ$5&lt;=TODAY(),$S$3,""),""),"")</f>
        <v xml:space="preserve">
</v>
      </c>
      <c r="AR44" s="17" t="str">
        <f ca="1">IF($K44&lt;=AR$5,IF(AR$5&lt;=$L44,$S$2,""),"")&amp;CHAR(10)&amp;IF(AND($N44&lt;&gt;"",$N44&lt;=AR$5),IF(OR(AR$5&lt;=$O44,$O44=""),IF(AR$5&lt;=TODAY(),$S$3,""),""),"")</f>
        <v xml:space="preserve">
</v>
      </c>
      <c r="AS44" s="17" t="str">
        <f ca="1">IF($K44&lt;=AS$5,IF(AS$5&lt;=$L44,$S$2,""),"")&amp;CHAR(10)&amp;IF(AND($N44&lt;&gt;"",$N44&lt;=AS$5),IF(OR(AS$5&lt;=$O44,$O44=""),IF(AS$5&lt;=TODAY(),$S$3,""),""),"")</f>
        <v xml:space="preserve">
</v>
      </c>
      <c r="AT44" s="17" t="str">
        <f ca="1">IF($K44&lt;=AT$5,IF(AT$5&lt;=$L44,$S$2,""),"")&amp;CHAR(10)&amp;IF(AND($N44&lt;&gt;"",$N44&lt;=AT$5),IF(OR(AT$5&lt;=$O44,$O44=""),IF(AT$5&lt;=TODAY(),$S$3,""),""),"")</f>
        <v xml:space="preserve">
</v>
      </c>
      <c r="AU44" s="17" t="str">
        <f ca="1">IF($K44&lt;=AU$5,IF(AU$5&lt;=$L44,$S$2,""),"")&amp;CHAR(10)&amp;IF(AND($N44&lt;&gt;"",$N44&lt;=AU$5),IF(OR(AU$5&lt;=$O44,$O44=""),IF(AU$5&lt;=TODAY(),$S$3,""),""),"")</f>
        <v xml:space="preserve">
</v>
      </c>
      <c r="AV44" s="17" t="str">
        <f ca="1">IF($K44&lt;=AV$5,IF(AV$5&lt;=$L44,$S$2,""),"")&amp;CHAR(10)&amp;IF(AND($N44&lt;&gt;"",$N44&lt;=AV$5),IF(OR(AV$5&lt;=$O44,$O44=""),IF(AV$5&lt;=TODAY(),$S$3,""),""),"")</f>
        <v xml:space="preserve">
</v>
      </c>
      <c r="AW44" s="17" t="str">
        <f ca="1">IF($K44&lt;=AW$5,IF(AW$5&lt;=$L44,$S$2,""),"")&amp;CHAR(10)&amp;IF(AND($N44&lt;&gt;"",$N44&lt;=AW$5),IF(OR(AW$5&lt;=$O44,$O44=""),IF(AW$5&lt;=TODAY(),$S$3,""),""),"")</f>
        <v xml:space="preserve">
</v>
      </c>
      <c r="AX44" s="17" t="str">
        <f ca="1">IF($K44&lt;=AX$5,IF(AX$5&lt;=$L44,$S$2,""),"")&amp;CHAR(10)&amp;IF(AND($N44&lt;&gt;"",$N44&lt;=AX$5),IF(OR(AX$5&lt;=$O44,$O44=""),IF(AX$5&lt;=TODAY(),$S$3,""),""),"")</f>
        <v xml:space="preserve">
</v>
      </c>
      <c r="AY44" s="17" t="str">
        <f ca="1">IF($K44&lt;=AY$5,IF(AY$5&lt;=$L44,$S$2,""),"")&amp;CHAR(10)&amp;IF(AND($N44&lt;&gt;"",$N44&lt;=AY$5),IF(OR(AY$5&lt;=$O44,$O44=""),IF(AY$5&lt;=TODAY(),$S$3,""),""),"")</f>
        <v xml:space="preserve">
</v>
      </c>
      <c r="AZ44" s="17" t="str">
        <f ca="1">IF($K44&lt;=AZ$5,IF(AZ$5&lt;=$L44,$S$2,""),"")&amp;CHAR(10)&amp;IF(AND($N44&lt;&gt;"",$N44&lt;=AZ$5),IF(OR(AZ$5&lt;=$O44,$O44=""),IF(AZ$5&lt;=TODAY(),$S$3,""),""),"")</f>
        <v xml:space="preserve">
</v>
      </c>
      <c r="BA44" s="17" t="str">
        <f ca="1">IF($K44&lt;=BA$5,IF(BA$5&lt;=$L44,$S$2,""),"")&amp;CHAR(10)&amp;IF(AND($N44&lt;&gt;"",$N44&lt;=BA$5),IF(OR(BA$5&lt;=$O44,$O44=""),IF(BA$5&lt;=TODAY(),$S$3,""),""),"")</f>
        <v xml:space="preserve">
</v>
      </c>
      <c r="BB44" s="17" t="str">
        <f ca="1">IF($K44&lt;=BB$5,IF(BB$5&lt;=$L44,$S$2,""),"")&amp;CHAR(10)&amp;IF(AND($N44&lt;&gt;"",$N44&lt;=BB$5),IF(OR(BB$5&lt;=$O44,$O44=""),IF(BB$5&lt;=TODAY(),$S$3,""),""),"")</f>
        <v xml:space="preserve">
</v>
      </c>
      <c r="BC44" s="17" t="str">
        <f ca="1">IF($K44&lt;=BC$5,IF(BC$5&lt;=$L44,$S$2,""),"")&amp;CHAR(10)&amp;IF(AND($N44&lt;&gt;"",$N44&lt;=BC$5),IF(OR(BC$5&lt;=$O44,$O44=""),IF(BC$5&lt;=TODAY(),$S$3,""),""),"")</f>
        <v xml:space="preserve">
</v>
      </c>
      <c r="BD44" s="17" t="str">
        <f ca="1">IF($K44&lt;=BD$5,IF(BD$5&lt;=$L44,$S$2,""),"")&amp;CHAR(10)&amp;IF(AND($N44&lt;&gt;"",$N44&lt;=BD$5),IF(OR(BD$5&lt;=$O44,$O44=""),IF(BD$5&lt;=TODAY(),$S$3,""),""),"")</f>
        <v xml:space="preserve">
</v>
      </c>
      <c r="BE44" s="17" t="str">
        <f ca="1">IF($K44&lt;=BE$5,IF(BE$5&lt;=$L44,$S$2,""),"")&amp;CHAR(10)&amp;IF(AND($N44&lt;&gt;"",$N44&lt;=BE$5),IF(OR(BE$5&lt;=$O44,$O44=""),IF(BE$5&lt;=TODAY(),$S$3,""),""),"")</f>
        <v xml:space="preserve">
</v>
      </c>
      <c r="BF44" s="17" t="str">
        <f ca="1">IF($K44&lt;=BF$5,IF(BF$5&lt;=$L44,$S$2,""),"")&amp;CHAR(10)&amp;IF(AND($N44&lt;&gt;"",$N44&lt;=BF$5),IF(OR(BF$5&lt;=$O44,$O44=""),IF(BF$5&lt;=TODAY(),$S$3,""),""),"")</f>
        <v xml:space="preserve">
</v>
      </c>
      <c r="BG44" s="17" t="str">
        <f ca="1">IF($K44&lt;=BG$5,IF(BG$5&lt;=$L44,$S$2,""),"")&amp;CHAR(10)&amp;IF(AND($N44&lt;&gt;"",$N44&lt;=BG$5),IF(OR(BG$5&lt;=$O44,$O44=""),IF(BG$5&lt;=TODAY(),$S$3,""),""),"")</f>
        <v xml:space="preserve">
</v>
      </c>
      <c r="BH44" s="17" t="str">
        <f ca="1">IF($K44&lt;=BH$5,IF(BH$5&lt;=$L44,$S$2,""),"")&amp;CHAR(10)&amp;IF(AND($N44&lt;&gt;"",$N44&lt;=BH$5),IF(OR(BH$5&lt;=$O44,$O44=""),IF(BH$5&lt;=TODAY(),$S$3,""),""),"")</f>
        <v xml:space="preserve">
</v>
      </c>
      <c r="BI44" s="17" t="str">
        <f ca="1">IF($K44&lt;=BI$5,IF(BI$5&lt;=$L44,$S$2,""),"")&amp;CHAR(10)&amp;IF(AND($N44&lt;&gt;"",$N44&lt;=BI$5),IF(OR(BI$5&lt;=$O44,$O44=""),IF(BI$5&lt;=TODAY(),$S$3,""),""),"")</f>
        <v xml:space="preserve">
</v>
      </c>
      <c r="BJ44" s="17" t="str">
        <f ca="1">IF($K44&lt;=BJ$5,IF(BJ$5&lt;=$L44,$S$2,""),"")&amp;CHAR(10)&amp;IF(AND($N44&lt;&gt;"",$N44&lt;=BJ$5),IF(OR(BJ$5&lt;=$O44,$O44=""),IF(BJ$5&lt;=TODAY(),$S$3,""),""),"")</f>
        <v xml:space="preserve">
</v>
      </c>
      <c r="BK44" s="17" t="str">
        <f ca="1">IF($K44&lt;=BK$5,IF(BK$5&lt;=$L44,$S$2,""),"")&amp;CHAR(10)&amp;IF(AND($N44&lt;&gt;"",$N44&lt;=BK$5),IF(OR(BK$5&lt;=$O44,$O44=""),IF(BK$5&lt;=TODAY(),$S$3,""),""),"")</f>
        <v xml:space="preserve">
</v>
      </c>
      <c r="BL44" s="17" t="str">
        <f ca="1">IF($K44&lt;=BL$5,IF(BL$5&lt;=$L44,$S$2,""),"")&amp;CHAR(10)&amp;IF(AND($N44&lt;&gt;"",$N44&lt;=BL$5),IF(OR(BL$5&lt;=$O44,$O44=""),IF(BL$5&lt;=TODAY(),$S$3,""),""),"")</f>
        <v xml:space="preserve">
</v>
      </c>
      <c r="BM44" s="17" t="str">
        <f ca="1">IF($K44&lt;=BM$5,IF(BM$5&lt;=$L44,$S$2,""),"")&amp;CHAR(10)&amp;IF(AND($N44&lt;&gt;"",$N44&lt;=BM$5),IF(OR(BM$5&lt;=$O44,$O44=""),IF(BM$5&lt;=TODAY(),$S$3,""),""),"")</f>
        <v xml:space="preserve">
</v>
      </c>
      <c r="BN44" s="17" t="str">
        <f ca="1">IF($K44&lt;=BN$5,IF(BN$5&lt;=$L44,$S$2,""),"")&amp;CHAR(10)&amp;IF(AND($N44&lt;&gt;"",$N44&lt;=BN$5),IF(OR(BN$5&lt;=$O44,$O44=""),IF(BN$5&lt;=TODAY(),$S$3,""),""),"")</f>
        <v xml:space="preserve">
</v>
      </c>
      <c r="BO44" s="17" t="str">
        <f ca="1">IF($K44&lt;=BO$5,IF(BO$5&lt;=$L44,$S$2,""),"")&amp;CHAR(10)&amp;IF(AND($N44&lt;&gt;"",$N44&lt;=BO$5),IF(OR(BO$5&lt;=$O44,$O44=""),IF(BO$5&lt;=TODAY(),$S$3,""),""),"")</f>
        <v xml:space="preserve">
</v>
      </c>
      <c r="BP44" s="17" t="str">
        <f ca="1">IF($K44&lt;=BP$5,IF(BP$5&lt;=$L44,$S$2,""),"")&amp;CHAR(10)&amp;IF(AND($N44&lt;&gt;"",$N44&lt;=BP$5),IF(OR(BP$5&lt;=$O44,$O44=""),IF(BP$5&lt;=TODAY(),$S$3,""),""),"")</f>
        <v xml:space="preserve">
</v>
      </c>
      <c r="BQ44" s="17" t="str">
        <f ca="1">IF($K44&lt;=BQ$5,IF(BQ$5&lt;=$L44,$S$2,""),"")&amp;CHAR(10)&amp;IF(AND($N44&lt;&gt;"",$N44&lt;=BQ$5),IF(OR(BQ$5&lt;=$O44,$O44=""),IF(BQ$5&lt;=TODAY(),$S$3,""),""),"")</f>
        <v xml:space="preserve">
</v>
      </c>
      <c r="BR44" s="17" t="str">
        <f ca="1">IF($K44&lt;=BR$5,IF(BR$5&lt;=$L44,$S$2,""),"")&amp;CHAR(10)&amp;IF(AND($N44&lt;&gt;"",$N44&lt;=BR$5),IF(OR(BR$5&lt;=$O44,$O44=""),IF(BR$5&lt;=TODAY(),$S$3,""),""),"")</f>
        <v xml:space="preserve">
</v>
      </c>
      <c r="BS44" s="17" t="str">
        <f ca="1">IF($K44&lt;=BS$5,IF(BS$5&lt;=$L44,$S$2,""),"")&amp;CHAR(10)&amp;IF(AND($N44&lt;&gt;"",$N44&lt;=BS$5),IF(OR(BS$5&lt;=$O44,$O44=""),IF(BS$5&lt;=TODAY(),$S$3,""),""),"")</f>
        <v xml:space="preserve">
</v>
      </c>
      <c r="BT44" s="17" t="str">
        <f ca="1">IF($K44&lt;=BT$5,IF(BT$5&lt;=$L44,$S$2,""),"")&amp;CHAR(10)&amp;IF(AND($N44&lt;&gt;"",$N44&lt;=BT$5),IF(OR(BT$5&lt;=$O44,$O44=""),IF(BT$5&lt;=TODAY(),$S$3,""),""),"")</f>
        <v xml:space="preserve">
</v>
      </c>
      <c r="BU44" s="17" t="str">
        <f ca="1">IF($K44&lt;=BU$5,IF(BU$5&lt;=$L44,$S$2,""),"")&amp;CHAR(10)&amp;IF(AND($N44&lt;&gt;"",$N44&lt;=BU$5),IF(OR(BU$5&lt;=$O44,$O44=""),IF(BU$5&lt;=TODAY(),$S$3,""),""),"")</f>
        <v xml:space="preserve">
</v>
      </c>
      <c r="BV44" s="17" t="str">
        <f ca="1">IF($K44&lt;=BV$5,IF(BV$5&lt;=$L44,$S$2,""),"")&amp;CHAR(10)&amp;IF(AND($N44&lt;&gt;"",$N44&lt;=BV$5),IF(OR(BV$5&lt;=$O44,$O44=""),IF(BV$5&lt;=TODAY(),$S$3,""),""),"")</f>
        <v xml:space="preserve">
</v>
      </c>
      <c r="BW44" s="17" t="str">
        <f ca="1">IF($K44&lt;=BW$5,IF(BW$5&lt;=$L44,$S$2,""),"")&amp;CHAR(10)&amp;IF(AND($N44&lt;&gt;"",$N44&lt;=BW$5),IF(OR(BW$5&lt;=$O44,$O44=""),IF(BW$5&lt;=TODAY(),$S$3,""),""),"")</f>
        <v xml:space="preserve">
</v>
      </c>
      <c r="BX44" s="17" t="str">
        <f ca="1">IF($K44&lt;=BX$5,IF(BX$5&lt;=$L44,$S$2,""),"")&amp;CHAR(10)&amp;IF(AND($N44&lt;&gt;"",$N44&lt;=BX$5),IF(OR(BX$5&lt;=$O44,$O44=""),IF(BX$5&lt;=TODAY(),$S$3,""),""),"")</f>
        <v xml:space="preserve">
</v>
      </c>
      <c r="BY44" s="17" t="str">
        <f ca="1">IF($K44&lt;=BY$5,IF(BY$5&lt;=$L44,$S$2,""),"")&amp;CHAR(10)&amp;IF(AND($N44&lt;&gt;"",$N44&lt;=BY$5),IF(OR(BY$5&lt;=$O44,$O44=""),IF(BY$5&lt;=TODAY(),$S$3,""),""),"")</f>
        <v xml:space="preserve">
</v>
      </c>
      <c r="BZ44" s="17" t="str">
        <f ca="1">IF($K44&lt;=BZ$5,IF(BZ$5&lt;=$L44,$S$2,""),"")&amp;CHAR(10)&amp;IF(AND($N44&lt;&gt;"",$N44&lt;=BZ$5),IF(OR(BZ$5&lt;=$O44,$O44=""),IF(BZ$5&lt;=TODAY(),$S$3,""),""),"")</f>
        <v xml:space="preserve">
</v>
      </c>
    </row>
    <row r="45" spans="1:78" ht="16.5" customHeight="1" outlineLevel="1">
      <c r="A45" s="46" t="s">
        <v>130</v>
      </c>
      <c r="B45" s="18" t="s">
        <v>22</v>
      </c>
      <c r="C45" s="18" t="s">
        <v>26</v>
      </c>
      <c r="D45" s="42" t="s">
        <v>132</v>
      </c>
      <c r="E45" s="12"/>
      <c r="F45" s="12" t="s">
        <v>136</v>
      </c>
      <c r="G45" s="13" t="s">
        <v>114</v>
      </c>
      <c r="H45" s="21" t="s">
        <v>133</v>
      </c>
      <c r="I45" s="57" t="str">
        <f>IF(G45=list!$A$17,_xlfn.CONCAT(list!$A$3:$A$11),IF(G45=list!$A$15,_xlfn.CONCAT(list!$A$3:$A$9),IF(G45=list!$A$16,_xlfn.CONCAT(list!$A$10:$A$11),G45)))&amp;IF(H45=list!$A$17,_xlfn.CONCAT(list!$A$3:$A$11),IF(H45=list!$A$15,_xlfn.CONCAT(list!$A$3:$A$9),IF(H45=list!$A$16,_xlfn.CONCAT(list!$A$10:$A$11),H45)))</f>
        <v>BP_HBP_I</v>
      </c>
      <c r="J45" s="16"/>
      <c r="K45" s="14"/>
      <c r="L45" s="14"/>
      <c r="M45" s="16"/>
      <c r="N45" s="44"/>
      <c r="O45" s="44"/>
      <c r="P45" s="19">
        <f t="shared" si="10"/>
        <v>0</v>
      </c>
      <c r="Q45" s="19" t="s">
        <v>78</v>
      </c>
      <c r="R45" s="20"/>
      <c r="S45" s="15"/>
      <c r="T45" s="17" t="str">
        <f ca="1">IF($K45&lt;=T$5,IF(T$5&lt;=$L45,$S$2,""),"")&amp;CHAR(10)&amp;IF(AND($N45&lt;&gt;"",$N45&lt;=T$5),IF(OR(T$5&lt;=$O45,$O45=""),IF(T$5&lt;=TODAY(),$S$3,""),""),"")</f>
        <v xml:space="preserve">
</v>
      </c>
      <c r="U45" s="17" t="str">
        <f ca="1">IF($K45&lt;=U$5,IF(U$5&lt;=$L45,$S$2,""),"")&amp;CHAR(10)&amp;IF(AND($N45&lt;&gt;"",$N45&lt;=U$5),IF(OR(U$5&lt;=$O45,$O45=""),IF(U$5&lt;=TODAY(),$S$3,""),""),"")</f>
        <v xml:space="preserve">
</v>
      </c>
      <c r="V45" s="17" t="str">
        <f ca="1">IF($K45&lt;=V$5,IF(V$5&lt;=$L45,$S$2,""),"")&amp;CHAR(10)&amp;IF(AND($N45&lt;&gt;"",$N45&lt;=V$5),IF(OR(V$5&lt;=$O45,$O45=""),IF(V$5&lt;=TODAY(),$S$3,""),""),"")</f>
        <v xml:space="preserve">
</v>
      </c>
      <c r="W45" s="17" t="str">
        <f ca="1">IF($K45&lt;=W$5,IF(W$5&lt;=$L45,$S$2,""),"")&amp;CHAR(10)&amp;IF(AND($N45&lt;&gt;"",$N45&lt;=W$5),IF(OR(W$5&lt;=$O45,$O45=""),IF(W$5&lt;=TODAY(),$S$3,""),""),"")</f>
        <v xml:space="preserve">
</v>
      </c>
      <c r="X45" s="17" t="str">
        <f ca="1">IF($K45&lt;=X$5,IF(X$5&lt;=$L45,$S$2,""),"")&amp;CHAR(10)&amp;IF(AND($N45&lt;&gt;"",$N45&lt;=X$5),IF(OR(X$5&lt;=$O45,$O45=""),IF(X$5&lt;=TODAY(),$S$3,""),""),"")</f>
        <v xml:space="preserve">
</v>
      </c>
      <c r="Y45" s="17" t="str">
        <f ca="1">IF($K45&lt;=Y$5,IF(Y$5&lt;=$L45,$S$2,""),"")&amp;CHAR(10)&amp;IF(AND($N45&lt;&gt;"",$N45&lt;=Y$5),IF(OR(Y$5&lt;=$O45,$O45=""),IF(Y$5&lt;=TODAY(),$S$3,""),""),"")</f>
        <v xml:space="preserve">
</v>
      </c>
      <c r="Z45" s="17" t="str">
        <f ca="1">IF($K45&lt;=Z$5,IF(Z$5&lt;=$L45,$S$2,""),"")&amp;CHAR(10)&amp;IF(AND($N45&lt;&gt;"",$N45&lt;=Z$5),IF(OR(Z$5&lt;=$O45,$O45=""),IF(Z$5&lt;=TODAY(),$S$3,""),""),"")</f>
        <v xml:space="preserve">
</v>
      </c>
      <c r="AA45" s="17" t="str">
        <f ca="1">IF($K45&lt;=AA$5,IF(AA$5&lt;=$L45,$S$2,""),"")&amp;CHAR(10)&amp;IF(AND($N45&lt;&gt;"",$N45&lt;=AA$5),IF(OR(AA$5&lt;=$O45,$O45=""),IF(AA$5&lt;=TODAY(),$S$3,""),""),"")</f>
        <v xml:space="preserve">
</v>
      </c>
      <c r="AB45" s="17" t="str">
        <f ca="1">IF($K45&lt;=AB$5,IF(AB$5&lt;=$L45,$S$2,""),"")&amp;CHAR(10)&amp;IF(AND($N45&lt;&gt;"",$N45&lt;=AB$5),IF(OR(AB$5&lt;=$O45,$O45=""),IF(AB$5&lt;=TODAY(),$S$3,""),""),"")</f>
        <v xml:space="preserve">
</v>
      </c>
      <c r="AC45" s="17" t="str">
        <f ca="1">IF($K45&lt;=AC$5,IF(AC$5&lt;=$L45,$S$2,""),"")&amp;CHAR(10)&amp;IF(AND($N45&lt;&gt;"",$N45&lt;=AC$5),IF(OR(AC$5&lt;=$O45,$O45=""),IF(AC$5&lt;=TODAY(),$S$3,""),""),"")</f>
        <v xml:space="preserve">
</v>
      </c>
      <c r="AD45" s="17" t="str">
        <f ca="1">IF($K45&lt;=AD$5,IF(AD$5&lt;=$L45,$S$2,""),"")&amp;CHAR(10)&amp;IF(AND($N45&lt;&gt;"",$N45&lt;=AD$5),IF(OR(AD$5&lt;=$O45,$O45=""),IF(AD$5&lt;=TODAY(),$S$3,""),""),"")</f>
        <v xml:space="preserve">
</v>
      </c>
      <c r="AE45" s="17" t="str">
        <f ca="1">IF($K45&lt;=AE$5,IF(AE$5&lt;=$L45,$S$2,""),"")&amp;CHAR(10)&amp;IF(AND($N45&lt;&gt;"",$N45&lt;=AE$5),IF(OR(AE$5&lt;=$O45,$O45=""),IF(AE$5&lt;=TODAY(),$S$3,""),""),"")</f>
        <v xml:space="preserve">
</v>
      </c>
      <c r="AF45" s="17" t="str">
        <f ca="1">IF($K45&lt;=AF$5,IF(AF$5&lt;=$L45,$S$2,""),"")&amp;CHAR(10)&amp;IF(AND($N45&lt;&gt;"",$N45&lt;=AF$5),IF(OR(AF$5&lt;=$O45,$O45=""),IF(AF$5&lt;=TODAY(),$S$3,""),""),"")</f>
        <v xml:space="preserve">
</v>
      </c>
      <c r="AG45" s="17" t="str">
        <f ca="1">IF($K45&lt;=AG$5,IF(AG$5&lt;=$L45,$S$2,""),"")&amp;CHAR(10)&amp;IF(AND($N45&lt;&gt;"",$N45&lt;=AG$5),IF(OR(AG$5&lt;=$O45,$O45=""),IF(AG$5&lt;=TODAY(),$S$3,""),""),"")</f>
        <v xml:space="preserve">
</v>
      </c>
      <c r="AH45" s="17" t="str">
        <f ca="1">IF($K45&lt;=AH$5,IF(AH$5&lt;=$L45,$S$2,""),"")&amp;CHAR(10)&amp;IF(AND($N45&lt;&gt;"",$N45&lt;=AH$5),IF(OR(AH$5&lt;=$O45,$O45=""),IF(AH$5&lt;=TODAY(),$S$3,""),""),"")</f>
        <v xml:space="preserve">
</v>
      </c>
      <c r="AI45" s="17" t="str">
        <f ca="1">IF($K45&lt;=AI$5,IF(AI$5&lt;=$L45,$S$2,""),"")&amp;CHAR(10)&amp;IF(AND($N45&lt;&gt;"",$N45&lt;=AI$5),IF(OR(AI$5&lt;=$O45,$O45=""),IF(AI$5&lt;=TODAY(),$S$3,""),""),"")</f>
        <v xml:space="preserve">
</v>
      </c>
      <c r="AJ45" s="17" t="str">
        <f ca="1">IF($K45&lt;=AJ$5,IF(AJ$5&lt;=$L45,$S$2,""),"")&amp;CHAR(10)&amp;IF(AND($N45&lt;&gt;"",$N45&lt;=AJ$5),IF(OR(AJ$5&lt;=$O45,$O45=""),IF(AJ$5&lt;=TODAY(),$S$3,""),""),"")</f>
        <v xml:space="preserve">
</v>
      </c>
      <c r="AK45" s="17" t="str">
        <f ca="1">IF($K45&lt;=AK$5,IF(AK$5&lt;=$L45,$S$2,""),"")&amp;CHAR(10)&amp;IF(AND($N45&lt;&gt;"",$N45&lt;=AK$5),IF(OR(AK$5&lt;=$O45,$O45=""),IF(AK$5&lt;=TODAY(),$S$3,""),""),"")</f>
        <v xml:space="preserve">
</v>
      </c>
      <c r="AL45" s="17" t="str">
        <f ca="1">IF($K45&lt;=AL$5,IF(AL$5&lt;=$L45,$S$2,""),"")&amp;CHAR(10)&amp;IF(AND($N45&lt;&gt;"",$N45&lt;=AL$5),IF(OR(AL$5&lt;=$O45,$O45=""),IF(AL$5&lt;=TODAY(),$S$3,""),""),"")</f>
        <v xml:space="preserve">
</v>
      </c>
      <c r="AM45" s="17" t="str">
        <f ca="1">IF($K45&lt;=AM$5,IF(AM$5&lt;=$L45,$S$2,""),"")&amp;CHAR(10)&amp;IF(AND($N45&lt;&gt;"",$N45&lt;=AM$5),IF(OR(AM$5&lt;=$O45,$O45=""),IF(AM$5&lt;=TODAY(),$S$3,""),""),"")</f>
        <v xml:space="preserve">
</v>
      </c>
      <c r="AN45" s="17" t="str">
        <f ca="1">IF($K45&lt;=AN$5,IF(AN$5&lt;=$L45,$S$2,""),"")&amp;CHAR(10)&amp;IF(AND($N45&lt;&gt;"",$N45&lt;=AN$5),IF(OR(AN$5&lt;=$O45,$O45=""),IF(AN$5&lt;=TODAY(),$S$3,""),""),"")</f>
        <v xml:space="preserve">
</v>
      </c>
      <c r="AO45" s="17" t="str">
        <f ca="1">IF($K45&lt;=AO$5,IF(AO$5&lt;=$L45,$S$2,""),"")&amp;CHAR(10)&amp;IF(AND($N45&lt;&gt;"",$N45&lt;=AO$5),IF(OR(AO$5&lt;=$O45,$O45=""),IF(AO$5&lt;=TODAY(),$S$3,""),""),"")</f>
        <v xml:space="preserve">
</v>
      </c>
      <c r="AP45" s="17" t="str">
        <f ca="1">IF($K45&lt;=AP$5,IF(AP$5&lt;=$L45,$S$2,""),"")&amp;CHAR(10)&amp;IF(AND($N45&lt;&gt;"",$N45&lt;=AP$5),IF(OR(AP$5&lt;=$O45,$O45=""),IF(AP$5&lt;=TODAY(),$S$3,""),""),"")</f>
        <v xml:space="preserve">
</v>
      </c>
      <c r="AQ45" s="17" t="str">
        <f ca="1">IF($K45&lt;=AQ$5,IF(AQ$5&lt;=$L45,$S$2,""),"")&amp;CHAR(10)&amp;IF(AND($N45&lt;&gt;"",$N45&lt;=AQ$5),IF(OR(AQ$5&lt;=$O45,$O45=""),IF(AQ$5&lt;=TODAY(),$S$3,""),""),"")</f>
        <v xml:space="preserve">
</v>
      </c>
      <c r="AR45" s="17" t="str">
        <f ca="1">IF($K45&lt;=AR$5,IF(AR$5&lt;=$L45,$S$2,""),"")&amp;CHAR(10)&amp;IF(AND($N45&lt;&gt;"",$N45&lt;=AR$5),IF(OR(AR$5&lt;=$O45,$O45=""),IF(AR$5&lt;=TODAY(),$S$3,""),""),"")</f>
        <v xml:space="preserve">
</v>
      </c>
      <c r="AS45" s="17" t="str">
        <f ca="1">IF($K45&lt;=AS$5,IF(AS$5&lt;=$L45,$S$2,""),"")&amp;CHAR(10)&amp;IF(AND($N45&lt;&gt;"",$N45&lt;=AS$5),IF(OR(AS$5&lt;=$O45,$O45=""),IF(AS$5&lt;=TODAY(),$S$3,""),""),"")</f>
        <v xml:space="preserve">
</v>
      </c>
      <c r="AT45" s="17" t="str">
        <f ca="1">IF($K45&lt;=AT$5,IF(AT$5&lt;=$L45,$S$2,""),"")&amp;CHAR(10)&amp;IF(AND($N45&lt;&gt;"",$N45&lt;=AT$5),IF(OR(AT$5&lt;=$O45,$O45=""),IF(AT$5&lt;=TODAY(),$S$3,""),""),"")</f>
        <v xml:space="preserve">
</v>
      </c>
      <c r="AU45" s="17" t="str">
        <f ca="1">IF($K45&lt;=AU$5,IF(AU$5&lt;=$L45,$S$2,""),"")&amp;CHAR(10)&amp;IF(AND($N45&lt;&gt;"",$N45&lt;=AU$5),IF(OR(AU$5&lt;=$O45,$O45=""),IF(AU$5&lt;=TODAY(),$S$3,""),""),"")</f>
        <v xml:space="preserve">
</v>
      </c>
      <c r="AV45" s="17" t="str">
        <f ca="1">IF($K45&lt;=AV$5,IF(AV$5&lt;=$L45,$S$2,""),"")&amp;CHAR(10)&amp;IF(AND($N45&lt;&gt;"",$N45&lt;=AV$5),IF(OR(AV$5&lt;=$O45,$O45=""),IF(AV$5&lt;=TODAY(),$S$3,""),""),"")</f>
        <v xml:space="preserve">
</v>
      </c>
      <c r="AW45" s="17" t="str">
        <f ca="1">IF($K45&lt;=AW$5,IF(AW$5&lt;=$L45,$S$2,""),"")&amp;CHAR(10)&amp;IF(AND($N45&lt;&gt;"",$N45&lt;=AW$5),IF(OR(AW$5&lt;=$O45,$O45=""),IF(AW$5&lt;=TODAY(),$S$3,""),""),"")</f>
        <v xml:space="preserve">
</v>
      </c>
      <c r="AX45" s="17" t="str">
        <f ca="1">IF($K45&lt;=AX$5,IF(AX$5&lt;=$L45,$S$2,""),"")&amp;CHAR(10)&amp;IF(AND($N45&lt;&gt;"",$N45&lt;=AX$5),IF(OR(AX$5&lt;=$O45,$O45=""),IF(AX$5&lt;=TODAY(),$S$3,""),""),"")</f>
        <v xml:space="preserve">
</v>
      </c>
      <c r="AY45" s="17" t="str">
        <f ca="1">IF($K45&lt;=AY$5,IF(AY$5&lt;=$L45,$S$2,""),"")&amp;CHAR(10)&amp;IF(AND($N45&lt;&gt;"",$N45&lt;=AY$5),IF(OR(AY$5&lt;=$O45,$O45=""),IF(AY$5&lt;=TODAY(),$S$3,""),""),"")</f>
        <v xml:space="preserve">
</v>
      </c>
      <c r="AZ45" s="17" t="str">
        <f ca="1">IF($K45&lt;=AZ$5,IF(AZ$5&lt;=$L45,$S$2,""),"")&amp;CHAR(10)&amp;IF(AND($N45&lt;&gt;"",$N45&lt;=AZ$5),IF(OR(AZ$5&lt;=$O45,$O45=""),IF(AZ$5&lt;=TODAY(),$S$3,""),""),"")</f>
        <v xml:space="preserve">
</v>
      </c>
      <c r="BA45" s="17" t="str">
        <f ca="1">IF($K45&lt;=BA$5,IF(BA$5&lt;=$L45,$S$2,""),"")&amp;CHAR(10)&amp;IF(AND($N45&lt;&gt;"",$N45&lt;=BA$5),IF(OR(BA$5&lt;=$O45,$O45=""),IF(BA$5&lt;=TODAY(),$S$3,""),""),"")</f>
        <v xml:space="preserve">
</v>
      </c>
      <c r="BB45" s="17" t="str">
        <f ca="1">IF($K45&lt;=BB$5,IF(BB$5&lt;=$L45,$S$2,""),"")&amp;CHAR(10)&amp;IF(AND($N45&lt;&gt;"",$N45&lt;=BB$5),IF(OR(BB$5&lt;=$O45,$O45=""),IF(BB$5&lt;=TODAY(),$S$3,""),""),"")</f>
        <v xml:space="preserve">
</v>
      </c>
      <c r="BC45" s="17" t="str">
        <f ca="1">IF($K45&lt;=BC$5,IF(BC$5&lt;=$L45,$S$2,""),"")&amp;CHAR(10)&amp;IF(AND($N45&lt;&gt;"",$N45&lt;=BC$5),IF(OR(BC$5&lt;=$O45,$O45=""),IF(BC$5&lt;=TODAY(),$S$3,""),""),"")</f>
        <v xml:space="preserve">
</v>
      </c>
      <c r="BD45" s="17" t="str">
        <f ca="1">IF($K45&lt;=BD$5,IF(BD$5&lt;=$L45,$S$2,""),"")&amp;CHAR(10)&amp;IF(AND($N45&lt;&gt;"",$N45&lt;=BD$5),IF(OR(BD$5&lt;=$O45,$O45=""),IF(BD$5&lt;=TODAY(),$S$3,""),""),"")</f>
        <v xml:space="preserve">
</v>
      </c>
      <c r="BE45" s="17" t="str">
        <f ca="1">IF($K45&lt;=BE$5,IF(BE$5&lt;=$L45,$S$2,""),"")&amp;CHAR(10)&amp;IF(AND($N45&lt;&gt;"",$N45&lt;=BE$5),IF(OR(BE$5&lt;=$O45,$O45=""),IF(BE$5&lt;=TODAY(),$S$3,""),""),"")</f>
        <v xml:space="preserve">
</v>
      </c>
      <c r="BF45" s="17" t="str">
        <f ca="1">IF($K45&lt;=BF$5,IF(BF$5&lt;=$L45,$S$2,""),"")&amp;CHAR(10)&amp;IF(AND($N45&lt;&gt;"",$N45&lt;=BF$5),IF(OR(BF$5&lt;=$O45,$O45=""),IF(BF$5&lt;=TODAY(),$S$3,""),""),"")</f>
        <v xml:space="preserve">
</v>
      </c>
      <c r="BG45" s="17" t="str">
        <f ca="1">IF($K45&lt;=BG$5,IF(BG$5&lt;=$L45,$S$2,""),"")&amp;CHAR(10)&amp;IF(AND($N45&lt;&gt;"",$N45&lt;=BG$5),IF(OR(BG$5&lt;=$O45,$O45=""),IF(BG$5&lt;=TODAY(),$S$3,""),""),"")</f>
        <v xml:space="preserve">
</v>
      </c>
      <c r="BH45" s="17" t="str">
        <f ca="1">IF($K45&lt;=BH$5,IF(BH$5&lt;=$L45,$S$2,""),"")&amp;CHAR(10)&amp;IF(AND($N45&lt;&gt;"",$N45&lt;=BH$5),IF(OR(BH$5&lt;=$O45,$O45=""),IF(BH$5&lt;=TODAY(),$S$3,""),""),"")</f>
        <v xml:space="preserve">
</v>
      </c>
      <c r="BI45" s="17" t="str">
        <f ca="1">IF($K45&lt;=BI$5,IF(BI$5&lt;=$L45,$S$2,""),"")&amp;CHAR(10)&amp;IF(AND($N45&lt;&gt;"",$N45&lt;=BI$5),IF(OR(BI$5&lt;=$O45,$O45=""),IF(BI$5&lt;=TODAY(),$S$3,""),""),"")</f>
        <v xml:space="preserve">
</v>
      </c>
      <c r="BJ45" s="17" t="str">
        <f ca="1">IF($K45&lt;=BJ$5,IF(BJ$5&lt;=$L45,$S$2,""),"")&amp;CHAR(10)&amp;IF(AND($N45&lt;&gt;"",$N45&lt;=BJ$5),IF(OR(BJ$5&lt;=$O45,$O45=""),IF(BJ$5&lt;=TODAY(),$S$3,""),""),"")</f>
        <v xml:space="preserve">
</v>
      </c>
      <c r="BK45" s="17" t="str">
        <f ca="1">IF($K45&lt;=BK$5,IF(BK$5&lt;=$L45,$S$2,""),"")&amp;CHAR(10)&amp;IF(AND($N45&lt;&gt;"",$N45&lt;=BK$5),IF(OR(BK$5&lt;=$O45,$O45=""),IF(BK$5&lt;=TODAY(),$S$3,""),""),"")</f>
        <v xml:space="preserve">
</v>
      </c>
      <c r="BL45" s="17" t="str">
        <f ca="1">IF($K45&lt;=BL$5,IF(BL$5&lt;=$L45,$S$2,""),"")&amp;CHAR(10)&amp;IF(AND($N45&lt;&gt;"",$N45&lt;=BL$5),IF(OR(BL$5&lt;=$O45,$O45=""),IF(BL$5&lt;=TODAY(),$S$3,""),""),"")</f>
        <v xml:space="preserve">
</v>
      </c>
      <c r="BM45" s="17" t="str">
        <f ca="1">IF($K45&lt;=BM$5,IF(BM$5&lt;=$L45,$S$2,""),"")&amp;CHAR(10)&amp;IF(AND($N45&lt;&gt;"",$N45&lt;=BM$5),IF(OR(BM$5&lt;=$O45,$O45=""),IF(BM$5&lt;=TODAY(),$S$3,""),""),"")</f>
        <v xml:space="preserve">
</v>
      </c>
      <c r="BN45" s="17" t="str">
        <f ca="1">IF($K45&lt;=BN$5,IF(BN$5&lt;=$L45,$S$2,""),"")&amp;CHAR(10)&amp;IF(AND($N45&lt;&gt;"",$N45&lt;=BN$5),IF(OR(BN$5&lt;=$O45,$O45=""),IF(BN$5&lt;=TODAY(),$S$3,""),""),"")</f>
        <v xml:space="preserve">
</v>
      </c>
      <c r="BO45" s="17" t="str">
        <f ca="1">IF($K45&lt;=BO$5,IF(BO$5&lt;=$L45,$S$2,""),"")&amp;CHAR(10)&amp;IF(AND($N45&lt;&gt;"",$N45&lt;=BO$5),IF(OR(BO$5&lt;=$O45,$O45=""),IF(BO$5&lt;=TODAY(),$S$3,""),""),"")</f>
        <v xml:space="preserve">
</v>
      </c>
      <c r="BP45" s="17" t="str">
        <f ca="1">IF($K45&lt;=BP$5,IF(BP$5&lt;=$L45,$S$2,""),"")&amp;CHAR(10)&amp;IF(AND($N45&lt;&gt;"",$N45&lt;=BP$5),IF(OR(BP$5&lt;=$O45,$O45=""),IF(BP$5&lt;=TODAY(),$S$3,""),""),"")</f>
        <v xml:space="preserve">
</v>
      </c>
      <c r="BQ45" s="17" t="str">
        <f ca="1">IF($K45&lt;=BQ$5,IF(BQ$5&lt;=$L45,$S$2,""),"")&amp;CHAR(10)&amp;IF(AND($N45&lt;&gt;"",$N45&lt;=BQ$5),IF(OR(BQ$5&lt;=$O45,$O45=""),IF(BQ$5&lt;=TODAY(),$S$3,""),""),"")</f>
        <v xml:space="preserve">
</v>
      </c>
      <c r="BR45" s="17" t="str">
        <f ca="1">IF($K45&lt;=BR$5,IF(BR$5&lt;=$L45,$S$2,""),"")&amp;CHAR(10)&amp;IF(AND($N45&lt;&gt;"",$N45&lt;=BR$5),IF(OR(BR$5&lt;=$O45,$O45=""),IF(BR$5&lt;=TODAY(),$S$3,""),""),"")</f>
        <v xml:space="preserve">
</v>
      </c>
      <c r="BS45" s="17" t="str">
        <f ca="1">IF($K45&lt;=BS$5,IF(BS$5&lt;=$L45,$S$2,""),"")&amp;CHAR(10)&amp;IF(AND($N45&lt;&gt;"",$N45&lt;=BS$5),IF(OR(BS$5&lt;=$O45,$O45=""),IF(BS$5&lt;=TODAY(),$S$3,""),""),"")</f>
        <v xml:space="preserve">
</v>
      </c>
      <c r="BT45" s="17" t="str">
        <f ca="1">IF($K45&lt;=BT$5,IF(BT$5&lt;=$L45,$S$2,""),"")&amp;CHAR(10)&amp;IF(AND($N45&lt;&gt;"",$N45&lt;=BT$5),IF(OR(BT$5&lt;=$O45,$O45=""),IF(BT$5&lt;=TODAY(),$S$3,""),""),"")</f>
        <v xml:space="preserve">
</v>
      </c>
      <c r="BU45" s="17" t="str">
        <f ca="1">IF($K45&lt;=BU$5,IF(BU$5&lt;=$L45,$S$2,""),"")&amp;CHAR(10)&amp;IF(AND($N45&lt;&gt;"",$N45&lt;=BU$5),IF(OR(BU$5&lt;=$O45,$O45=""),IF(BU$5&lt;=TODAY(),$S$3,""),""),"")</f>
        <v xml:space="preserve">
</v>
      </c>
      <c r="BV45" s="17" t="str">
        <f ca="1">IF($K45&lt;=BV$5,IF(BV$5&lt;=$L45,$S$2,""),"")&amp;CHAR(10)&amp;IF(AND($N45&lt;&gt;"",$N45&lt;=BV$5),IF(OR(BV$5&lt;=$O45,$O45=""),IF(BV$5&lt;=TODAY(),$S$3,""),""),"")</f>
        <v xml:space="preserve">
</v>
      </c>
      <c r="BW45" s="17" t="str">
        <f ca="1">IF($K45&lt;=BW$5,IF(BW$5&lt;=$L45,$S$2,""),"")&amp;CHAR(10)&amp;IF(AND($N45&lt;&gt;"",$N45&lt;=BW$5),IF(OR(BW$5&lt;=$O45,$O45=""),IF(BW$5&lt;=TODAY(),$S$3,""),""),"")</f>
        <v xml:space="preserve">
</v>
      </c>
      <c r="BX45" s="17" t="str">
        <f ca="1">IF($K45&lt;=BX$5,IF(BX$5&lt;=$L45,$S$2,""),"")&amp;CHAR(10)&amp;IF(AND($N45&lt;&gt;"",$N45&lt;=BX$5),IF(OR(BX$5&lt;=$O45,$O45=""),IF(BX$5&lt;=TODAY(),$S$3,""),""),"")</f>
        <v xml:space="preserve">
</v>
      </c>
      <c r="BY45" s="17" t="str">
        <f ca="1">IF($K45&lt;=BY$5,IF(BY$5&lt;=$L45,$S$2,""),"")&amp;CHAR(10)&amp;IF(AND($N45&lt;&gt;"",$N45&lt;=BY$5),IF(OR(BY$5&lt;=$O45,$O45=""),IF(BY$5&lt;=TODAY(),$S$3,""),""),"")</f>
        <v xml:space="preserve">
</v>
      </c>
      <c r="BZ45" s="17" t="str">
        <f ca="1">IF($K45&lt;=BZ$5,IF(BZ$5&lt;=$L45,$S$2,""),"")&amp;CHAR(10)&amp;IF(AND($N45&lt;&gt;"",$N45&lt;=BZ$5),IF(OR(BZ$5&lt;=$O45,$O45=""),IF(BZ$5&lt;=TODAY(),$S$3,""),""),"")</f>
        <v xml:space="preserve">
</v>
      </c>
    </row>
    <row r="46" spans="1:78" ht="16.5" customHeight="1" outlineLevel="1">
      <c r="A46" s="46" t="s">
        <v>130</v>
      </c>
      <c r="B46" s="18" t="s">
        <v>22</v>
      </c>
      <c r="C46" s="18" t="s">
        <v>27</v>
      </c>
      <c r="D46" s="42" t="s">
        <v>132</v>
      </c>
      <c r="E46" s="12"/>
      <c r="F46" s="12" t="s">
        <v>136</v>
      </c>
      <c r="G46" s="13" t="s">
        <v>114</v>
      </c>
      <c r="H46" s="21"/>
      <c r="I46" s="57" t="str">
        <f>IF(G46=list!$A$17,_xlfn.CONCAT(list!$A$3:$A$11),IF(G46=list!$A$15,_xlfn.CONCAT(list!$A$3:$A$9),IF(G46=list!$A$16,_xlfn.CONCAT(list!$A$10:$A$11),G46)))&amp;IF(H46=list!$A$17,_xlfn.CONCAT(list!$A$3:$A$11),IF(H46=list!$A$15,_xlfn.CONCAT(list!$A$3:$A$9),IF(H46=list!$A$16,_xlfn.CONCAT(list!$A$10:$A$11),H46)))</f>
        <v>BP_H</v>
      </c>
      <c r="J46" s="16"/>
      <c r="K46" s="14"/>
      <c r="L46" s="14"/>
      <c r="M46" s="16"/>
      <c r="N46" s="44"/>
      <c r="O46" s="44"/>
      <c r="P46" s="19">
        <f t="shared" si="10"/>
        <v>0</v>
      </c>
      <c r="Q46" s="19" t="s">
        <v>78</v>
      </c>
      <c r="R46" s="20"/>
      <c r="S46" s="15"/>
      <c r="T46" s="17" t="str">
        <f ca="1">IF($K46&lt;=T$5,IF(T$5&lt;=$L46,$S$2,""),"")&amp;CHAR(10)&amp;IF(AND($N46&lt;&gt;"",$N46&lt;=T$5),IF(OR(T$5&lt;=$O46,$O46=""),IF(T$5&lt;=TODAY(),$S$3,""),""),"")</f>
        <v xml:space="preserve">
</v>
      </c>
      <c r="U46" s="17" t="str">
        <f ca="1">IF($K46&lt;=U$5,IF(U$5&lt;=$L46,$S$2,""),"")&amp;CHAR(10)&amp;IF(AND($N46&lt;&gt;"",$N46&lt;=U$5),IF(OR(U$5&lt;=$O46,$O46=""),IF(U$5&lt;=TODAY(),$S$3,""),""),"")</f>
        <v xml:space="preserve">
</v>
      </c>
      <c r="V46" s="17" t="str">
        <f ca="1">IF($K46&lt;=V$5,IF(V$5&lt;=$L46,$S$2,""),"")&amp;CHAR(10)&amp;IF(AND($N46&lt;&gt;"",$N46&lt;=V$5),IF(OR(V$5&lt;=$O46,$O46=""),IF(V$5&lt;=TODAY(),$S$3,""),""),"")</f>
        <v xml:space="preserve">
</v>
      </c>
      <c r="W46" s="17" t="str">
        <f ca="1">IF($K46&lt;=W$5,IF(W$5&lt;=$L46,$S$2,""),"")&amp;CHAR(10)&amp;IF(AND($N46&lt;&gt;"",$N46&lt;=W$5),IF(OR(W$5&lt;=$O46,$O46=""),IF(W$5&lt;=TODAY(),$S$3,""),""),"")</f>
        <v xml:space="preserve">
</v>
      </c>
      <c r="X46" s="17" t="str">
        <f ca="1">IF($K46&lt;=X$5,IF(X$5&lt;=$L46,$S$2,""),"")&amp;CHAR(10)&amp;IF(AND($N46&lt;&gt;"",$N46&lt;=X$5),IF(OR(X$5&lt;=$O46,$O46=""),IF(X$5&lt;=TODAY(),$S$3,""),""),"")</f>
        <v xml:space="preserve">
</v>
      </c>
      <c r="Y46" s="17" t="str">
        <f ca="1">IF($K46&lt;=Y$5,IF(Y$5&lt;=$L46,$S$2,""),"")&amp;CHAR(10)&amp;IF(AND($N46&lt;&gt;"",$N46&lt;=Y$5),IF(OR(Y$5&lt;=$O46,$O46=""),IF(Y$5&lt;=TODAY(),$S$3,""),""),"")</f>
        <v xml:space="preserve">
</v>
      </c>
      <c r="Z46" s="17" t="str">
        <f ca="1">IF($K46&lt;=Z$5,IF(Z$5&lt;=$L46,$S$2,""),"")&amp;CHAR(10)&amp;IF(AND($N46&lt;&gt;"",$N46&lt;=Z$5),IF(OR(Z$5&lt;=$O46,$O46=""),IF(Z$5&lt;=TODAY(),$S$3,""),""),"")</f>
        <v xml:space="preserve">
</v>
      </c>
      <c r="AA46" s="17" t="str">
        <f ca="1">IF($K46&lt;=AA$5,IF(AA$5&lt;=$L46,$S$2,""),"")&amp;CHAR(10)&amp;IF(AND($N46&lt;&gt;"",$N46&lt;=AA$5),IF(OR(AA$5&lt;=$O46,$O46=""),IF(AA$5&lt;=TODAY(),$S$3,""),""),"")</f>
        <v xml:space="preserve">
</v>
      </c>
      <c r="AB46" s="17" t="str">
        <f ca="1">IF($K46&lt;=AB$5,IF(AB$5&lt;=$L46,$S$2,""),"")&amp;CHAR(10)&amp;IF(AND($N46&lt;&gt;"",$N46&lt;=AB$5),IF(OR(AB$5&lt;=$O46,$O46=""),IF(AB$5&lt;=TODAY(),$S$3,""),""),"")</f>
        <v xml:space="preserve">
</v>
      </c>
      <c r="AC46" s="17" t="str">
        <f ca="1">IF($K46&lt;=AC$5,IF(AC$5&lt;=$L46,$S$2,""),"")&amp;CHAR(10)&amp;IF(AND($N46&lt;&gt;"",$N46&lt;=AC$5),IF(OR(AC$5&lt;=$O46,$O46=""),IF(AC$5&lt;=TODAY(),$S$3,""),""),"")</f>
        <v xml:space="preserve">
</v>
      </c>
      <c r="AD46" s="17" t="str">
        <f ca="1">IF($K46&lt;=AD$5,IF(AD$5&lt;=$L46,$S$2,""),"")&amp;CHAR(10)&amp;IF(AND($N46&lt;&gt;"",$N46&lt;=AD$5),IF(OR(AD$5&lt;=$O46,$O46=""),IF(AD$5&lt;=TODAY(),$S$3,""),""),"")</f>
        <v xml:space="preserve">
</v>
      </c>
      <c r="AE46" s="17" t="str">
        <f ca="1">IF($K46&lt;=AE$5,IF(AE$5&lt;=$L46,$S$2,""),"")&amp;CHAR(10)&amp;IF(AND($N46&lt;&gt;"",$N46&lt;=AE$5),IF(OR(AE$5&lt;=$O46,$O46=""),IF(AE$5&lt;=TODAY(),$S$3,""),""),"")</f>
        <v xml:space="preserve">
</v>
      </c>
      <c r="AF46" s="17" t="str">
        <f ca="1">IF($K46&lt;=AF$5,IF(AF$5&lt;=$L46,$S$2,""),"")&amp;CHAR(10)&amp;IF(AND($N46&lt;&gt;"",$N46&lt;=AF$5),IF(OR(AF$5&lt;=$O46,$O46=""),IF(AF$5&lt;=TODAY(),$S$3,""),""),"")</f>
        <v xml:space="preserve">
</v>
      </c>
      <c r="AG46" s="17" t="str">
        <f ca="1">IF($K46&lt;=AG$5,IF(AG$5&lt;=$L46,$S$2,""),"")&amp;CHAR(10)&amp;IF(AND($N46&lt;&gt;"",$N46&lt;=AG$5),IF(OR(AG$5&lt;=$O46,$O46=""),IF(AG$5&lt;=TODAY(),$S$3,""),""),"")</f>
        <v xml:space="preserve">
</v>
      </c>
      <c r="AH46" s="17" t="str">
        <f ca="1">IF($K46&lt;=AH$5,IF(AH$5&lt;=$L46,$S$2,""),"")&amp;CHAR(10)&amp;IF(AND($N46&lt;&gt;"",$N46&lt;=AH$5),IF(OR(AH$5&lt;=$O46,$O46=""),IF(AH$5&lt;=TODAY(),$S$3,""),""),"")</f>
        <v xml:space="preserve">
</v>
      </c>
      <c r="AI46" s="17" t="str">
        <f ca="1">IF($K46&lt;=AI$5,IF(AI$5&lt;=$L46,$S$2,""),"")&amp;CHAR(10)&amp;IF(AND($N46&lt;&gt;"",$N46&lt;=AI$5),IF(OR(AI$5&lt;=$O46,$O46=""),IF(AI$5&lt;=TODAY(),$S$3,""),""),"")</f>
        <v xml:space="preserve">
</v>
      </c>
      <c r="AJ46" s="17" t="str">
        <f ca="1">IF($K46&lt;=AJ$5,IF(AJ$5&lt;=$L46,$S$2,""),"")&amp;CHAR(10)&amp;IF(AND($N46&lt;&gt;"",$N46&lt;=AJ$5),IF(OR(AJ$5&lt;=$O46,$O46=""),IF(AJ$5&lt;=TODAY(),$S$3,""),""),"")</f>
        <v xml:space="preserve">
</v>
      </c>
      <c r="AK46" s="17" t="str">
        <f ca="1">IF($K46&lt;=AK$5,IF(AK$5&lt;=$L46,$S$2,""),"")&amp;CHAR(10)&amp;IF(AND($N46&lt;&gt;"",$N46&lt;=AK$5),IF(OR(AK$5&lt;=$O46,$O46=""),IF(AK$5&lt;=TODAY(),$S$3,""),""),"")</f>
        <v xml:space="preserve">
</v>
      </c>
      <c r="AL46" s="17" t="str">
        <f ca="1">IF($K46&lt;=AL$5,IF(AL$5&lt;=$L46,$S$2,""),"")&amp;CHAR(10)&amp;IF(AND($N46&lt;&gt;"",$N46&lt;=AL$5),IF(OR(AL$5&lt;=$O46,$O46=""),IF(AL$5&lt;=TODAY(),$S$3,""),""),"")</f>
        <v xml:space="preserve">
</v>
      </c>
      <c r="AM46" s="17" t="str">
        <f ca="1">IF($K46&lt;=AM$5,IF(AM$5&lt;=$L46,$S$2,""),"")&amp;CHAR(10)&amp;IF(AND($N46&lt;&gt;"",$N46&lt;=AM$5),IF(OR(AM$5&lt;=$O46,$O46=""),IF(AM$5&lt;=TODAY(),$S$3,""),""),"")</f>
        <v xml:space="preserve">
</v>
      </c>
      <c r="AN46" s="17" t="str">
        <f ca="1">IF($K46&lt;=AN$5,IF(AN$5&lt;=$L46,$S$2,""),"")&amp;CHAR(10)&amp;IF(AND($N46&lt;&gt;"",$N46&lt;=AN$5),IF(OR(AN$5&lt;=$O46,$O46=""),IF(AN$5&lt;=TODAY(),$S$3,""),""),"")</f>
        <v xml:space="preserve">
</v>
      </c>
      <c r="AO46" s="17" t="str">
        <f ca="1">IF($K46&lt;=AO$5,IF(AO$5&lt;=$L46,$S$2,""),"")&amp;CHAR(10)&amp;IF(AND($N46&lt;&gt;"",$N46&lt;=AO$5),IF(OR(AO$5&lt;=$O46,$O46=""),IF(AO$5&lt;=TODAY(),$S$3,""),""),"")</f>
        <v xml:space="preserve">
</v>
      </c>
      <c r="AP46" s="17" t="str">
        <f ca="1">IF($K46&lt;=AP$5,IF(AP$5&lt;=$L46,$S$2,""),"")&amp;CHAR(10)&amp;IF(AND($N46&lt;&gt;"",$N46&lt;=AP$5),IF(OR(AP$5&lt;=$O46,$O46=""),IF(AP$5&lt;=TODAY(),$S$3,""),""),"")</f>
        <v xml:space="preserve">
</v>
      </c>
      <c r="AQ46" s="17" t="str">
        <f ca="1">IF($K46&lt;=AQ$5,IF(AQ$5&lt;=$L46,$S$2,""),"")&amp;CHAR(10)&amp;IF(AND($N46&lt;&gt;"",$N46&lt;=AQ$5),IF(OR(AQ$5&lt;=$O46,$O46=""),IF(AQ$5&lt;=TODAY(),$S$3,""),""),"")</f>
        <v xml:space="preserve">
</v>
      </c>
      <c r="AR46" s="17" t="str">
        <f ca="1">IF($K46&lt;=AR$5,IF(AR$5&lt;=$L46,$S$2,""),"")&amp;CHAR(10)&amp;IF(AND($N46&lt;&gt;"",$N46&lt;=AR$5),IF(OR(AR$5&lt;=$O46,$O46=""),IF(AR$5&lt;=TODAY(),$S$3,""),""),"")</f>
        <v xml:space="preserve">
</v>
      </c>
      <c r="AS46" s="17" t="str">
        <f ca="1">IF($K46&lt;=AS$5,IF(AS$5&lt;=$L46,$S$2,""),"")&amp;CHAR(10)&amp;IF(AND($N46&lt;&gt;"",$N46&lt;=AS$5),IF(OR(AS$5&lt;=$O46,$O46=""),IF(AS$5&lt;=TODAY(),$S$3,""),""),"")</f>
        <v xml:space="preserve">
</v>
      </c>
      <c r="AT46" s="17" t="str">
        <f ca="1">IF($K46&lt;=AT$5,IF(AT$5&lt;=$L46,$S$2,""),"")&amp;CHAR(10)&amp;IF(AND($N46&lt;&gt;"",$N46&lt;=AT$5),IF(OR(AT$5&lt;=$O46,$O46=""),IF(AT$5&lt;=TODAY(),$S$3,""),""),"")</f>
        <v xml:space="preserve">
</v>
      </c>
      <c r="AU46" s="17" t="str">
        <f ca="1">IF($K46&lt;=AU$5,IF(AU$5&lt;=$L46,$S$2,""),"")&amp;CHAR(10)&amp;IF(AND($N46&lt;&gt;"",$N46&lt;=AU$5),IF(OR(AU$5&lt;=$O46,$O46=""),IF(AU$5&lt;=TODAY(),$S$3,""),""),"")</f>
        <v xml:space="preserve">
</v>
      </c>
      <c r="AV46" s="17" t="str">
        <f ca="1">IF($K46&lt;=AV$5,IF(AV$5&lt;=$L46,$S$2,""),"")&amp;CHAR(10)&amp;IF(AND($N46&lt;&gt;"",$N46&lt;=AV$5),IF(OR(AV$5&lt;=$O46,$O46=""),IF(AV$5&lt;=TODAY(),$S$3,""),""),"")</f>
        <v xml:space="preserve">
</v>
      </c>
      <c r="AW46" s="17" t="str">
        <f ca="1">IF($K46&lt;=AW$5,IF(AW$5&lt;=$L46,$S$2,""),"")&amp;CHAR(10)&amp;IF(AND($N46&lt;&gt;"",$N46&lt;=AW$5),IF(OR(AW$5&lt;=$O46,$O46=""),IF(AW$5&lt;=TODAY(),$S$3,""),""),"")</f>
        <v xml:space="preserve">
</v>
      </c>
      <c r="AX46" s="17" t="str">
        <f ca="1">IF($K46&lt;=AX$5,IF(AX$5&lt;=$L46,$S$2,""),"")&amp;CHAR(10)&amp;IF(AND($N46&lt;&gt;"",$N46&lt;=AX$5),IF(OR(AX$5&lt;=$O46,$O46=""),IF(AX$5&lt;=TODAY(),$S$3,""),""),"")</f>
        <v xml:space="preserve">
</v>
      </c>
      <c r="AY46" s="17" t="str">
        <f ca="1">IF($K46&lt;=AY$5,IF(AY$5&lt;=$L46,$S$2,""),"")&amp;CHAR(10)&amp;IF(AND($N46&lt;&gt;"",$N46&lt;=AY$5),IF(OR(AY$5&lt;=$O46,$O46=""),IF(AY$5&lt;=TODAY(),$S$3,""),""),"")</f>
        <v xml:space="preserve">
</v>
      </c>
      <c r="AZ46" s="17" t="str">
        <f ca="1">IF($K46&lt;=AZ$5,IF(AZ$5&lt;=$L46,$S$2,""),"")&amp;CHAR(10)&amp;IF(AND($N46&lt;&gt;"",$N46&lt;=AZ$5),IF(OR(AZ$5&lt;=$O46,$O46=""),IF(AZ$5&lt;=TODAY(),$S$3,""),""),"")</f>
        <v xml:space="preserve">
</v>
      </c>
      <c r="BA46" s="17" t="str">
        <f ca="1">IF($K46&lt;=BA$5,IF(BA$5&lt;=$L46,$S$2,""),"")&amp;CHAR(10)&amp;IF(AND($N46&lt;&gt;"",$N46&lt;=BA$5),IF(OR(BA$5&lt;=$O46,$O46=""),IF(BA$5&lt;=TODAY(),$S$3,""),""),"")</f>
        <v xml:space="preserve">
</v>
      </c>
      <c r="BB46" s="17" t="str">
        <f ca="1">IF($K46&lt;=BB$5,IF(BB$5&lt;=$L46,$S$2,""),"")&amp;CHAR(10)&amp;IF(AND($N46&lt;&gt;"",$N46&lt;=BB$5),IF(OR(BB$5&lt;=$O46,$O46=""),IF(BB$5&lt;=TODAY(),$S$3,""),""),"")</f>
        <v xml:space="preserve">
</v>
      </c>
      <c r="BC46" s="17" t="str">
        <f ca="1">IF($K46&lt;=BC$5,IF(BC$5&lt;=$L46,$S$2,""),"")&amp;CHAR(10)&amp;IF(AND($N46&lt;&gt;"",$N46&lt;=BC$5),IF(OR(BC$5&lt;=$O46,$O46=""),IF(BC$5&lt;=TODAY(),$S$3,""),""),"")</f>
        <v xml:space="preserve">
</v>
      </c>
      <c r="BD46" s="17" t="str">
        <f ca="1">IF($K46&lt;=BD$5,IF(BD$5&lt;=$L46,$S$2,""),"")&amp;CHAR(10)&amp;IF(AND($N46&lt;&gt;"",$N46&lt;=BD$5),IF(OR(BD$5&lt;=$O46,$O46=""),IF(BD$5&lt;=TODAY(),$S$3,""),""),"")</f>
        <v xml:space="preserve">
</v>
      </c>
      <c r="BE46" s="17" t="str">
        <f ca="1">IF($K46&lt;=BE$5,IF(BE$5&lt;=$L46,$S$2,""),"")&amp;CHAR(10)&amp;IF(AND($N46&lt;&gt;"",$N46&lt;=BE$5),IF(OR(BE$5&lt;=$O46,$O46=""),IF(BE$5&lt;=TODAY(),$S$3,""),""),"")</f>
        <v xml:space="preserve">
</v>
      </c>
      <c r="BF46" s="17" t="str">
        <f ca="1">IF($K46&lt;=BF$5,IF(BF$5&lt;=$L46,$S$2,""),"")&amp;CHAR(10)&amp;IF(AND($N46&lt;&gt;"",$N46&lt;=BF$5),IF(OR(BF$5&lt;=$O46,$O46=""),IF(BF$5&lt;=TODAY(),$S$3,""),""),"")</f>
        <v xml:space="preserve">
</v>
      </c>
      <c r="BG46" s="17" t="str">
        <f ca="1">IF($K46&lt;=BG$5,IF(BG$5&lt;=$L46,$S$2,""),"")&amp;CHAR(10)&amp;IF(AND($N46&lt;&gt;"",$N46&lt;=BG$5),IF(OR(BG$5&lt;=$O46,$O46=""),IF(BG$5&lt;=TODAY(),$S$3,""),""),"")</f>
        <v xml:space="preserve">
</v>
      </c>
      <c r="BH46" s="17" t="str">
        <f ca="1">IF($K46&lt;=BH$5,IF(BH$5&lt;=$L46,$S$2,""),"")&amp;CHAR(10)&amp;IF(AND($N46&lt;&gt;"",$N46&lt;=BH$5),IF(OR(BH$5&lt;=$O46,$O46=""),IF(BH$5&lt;=TODAY(),$S$3,""),""),"")</f>
        <v xml:space="preserve">
</v>
      </c>
      <c r="BI46" s="17" t="str">
        <f ca="1">IF($K46&lt;=BI$5,IF(BI$5&lt;=$L46,$S$2,""),"")&amp;CHAR(10)&amp;IF(AND($N46&lt;&gt;"",$N46&lt;=BI$5),IF(OR(BI$5&lt;=$O46,$O46=""),IF(BI$5&lt;=TODAY(),$S$3,""),""),"")</f>
        <v xml:space="preserve">
</v>
      </c>
      <c r="BJ46" s="17" t="str">
        <f ca="1">IF($K46&lt;=BJ$5,IF(BJ$5&lt;=$L46,$S$2,""),"")&amp;CHAR(10)&amp;IF(AND($N46&lt;&gt;"",$N46&lt;=BJ$5),IF(OR(BJ$5&lt;=$O46,$O46=""),IF(BJ$5&lt;=TODAY(),$S$3,""),""),"")</f>
        <v xml:space="preserve">
</v>
      </c>
      <c r="BK46" s="17" t="str">
        <f ca="1">IF($K46&lt;=BK$5,IF(BK$5&lt;=$L46,$S$2,""),"")&amp;CHAR(10)&amp;IF(AND($N46&lt;&gt;"",$N46&lt;=BK$5),IF(OR(BK$5&lt;=$O46,$O46=""),IF(BK$5&lt;=TODAY(),$S$3,""),""),"")</f>
        <v xml:space="preserve">
</v>
      </c>
      <c r="BL46" s="17" t="str">
        <f ca="1">IF($K46&lt;=BL$5,IF(BL$5&lt;=$L46,$S$2,""),"")&amp;CHAR(10)&amp;IF(AND($N46&lt;&gt;"",$N46&lt;=BL$5),IF(OR(BL$5&lt;=$O46,$O46=""),IF(BL$5&lt;=TODAY(),$S$3,""),""),"")</f>
        <v xml:space="preserve">
</v>
      </c>
      <c r="BM46" s="17" t="str">
        <f ca="1">IF($K46&lt;=BM$5,IF(BM$5&lt;=$L46,$S$2,""),"")&amp;CHAR(10)&amp;IF(AND($N46&lt;&gt;"",$N46&lt;=BM$5),IF(OR(BM$5&lt;=$O46,$O46=""),IF(BM$5&lt;=TODAY(),$S$3,""),""),"")</f>
        <v xml:space="preserve">
</v>
      </c>
      <c r="BN46" s="17" t="str">
        <f ca="1">IF($K46&lt;=BN$5,IF(BN$5&lt;=$L46,$S$2,""),"")&amp;CHAR(10)&amp;IF(AND($N46&lt;&gt;"",$N46&lt;=BN$5),IF(OR(BN$5&lt;=$O46,$O46=""),IF(BN$5&lt;=TODAY(),$S$3,""),""),"")</f>
        <v xml:space="preserve">
</v>
      </c>
      <c r="BO46" s="17" t="str">
        <f ca="1">IF($K46&lt;=BO$5,IF(BO$5&lt;=$L46,$S$2,""),"")&amp;CHAR(10)&amp;IF(AND($N46&lt;&gt;"",$N46&lt;=BO$5),IF(OR(BO$5&lt;=$O46,$O46=""),IF(BO$5&lt;=TODAY(),$S$3,""),""),"")</f>
        <v xml:space="preserve">
</v>
      </c>
      <c r="BP46" s="17" t="str">
        <f ca="1">IF($K46&lt;=BP$5,IF(BP$5&lt;=$L46,$S$2,""),"")&amp;CHAR(10)&amp;IF(AND($N46&lt;&gt;"",$N46&lt;=BP$5),IF(OR(BP$5&lt;=$O46,$O46=""),IF(BP$5&lt;=TODAY(),$S$3,""),""),"")</f>
        <v xml:space="preserve">
</v>
      </c>
      <c r="BQ46" s="17" t="str">
        <f ca="1">IF($K46&lt;=BQ$5,IF(BQ$5&lt;=$L46,$S$2,""),"")&amp;CHAR(10)&amp;IF(AND($N46&lt;&gt;"",$N46&lt;=BQ$5),IF(OR(BQ$5&lt;=$O46,$O46=""),IF(BQ$5&lt;=TODAY(),$S$3,""),""),"")</f>
        <v xml:space="preserve">
</v>
      </c>
      <c r="BR46" s="17" t="str">
        <f ca="1">IF($K46&lt;=BR$5,IF(BR$5&lt;=$L46,$S$2,""),"")&amp;CHAR(10)&amp;IF(AND($N46&lt;&gt;"",$N46&lt;=BR$5),IF(OR(BR$5&lt;=$O46,$O46=""),IF(BR$5&lt;=TODAY(),$S$3,""),""),"")</f>
        <v xml:space="preserve">
</v>
      </c>
      <c r="BS46" s="17" t="str">
        <f ca="1">IF($K46&lt;=BS$5,IF(BS$5&lt;=$L46,$S$2,""),"")&amp;CHAR(10)&amp;IF(AND($N46&lt;&gt;"",$N46&lt;=BS$5),IF(OR(BS$5&lt;=$O46,$O46=""),IF(BS$5&lt;=TODAY(),$S$3,""),""),"")</f>
        <v xml:space="preserve">
</v>
      </c>
      <c r="BT46" s="17" t="str">
        <f ca="1">IF($K46&lt;=BT$5,IF(BT$5&lt;=$L46,$S$2,""),"")&amp;CHAR(10)&amp;IF(AND($N46&lt;&gt;"",$N46&lt;=BT$5),IF(OR(BT$5&lt;=$O46,$O46=""),IF(BT$5&lt;=TODAY(),$S$3,""),""),"")</f>
        <v xml:space="preserve">
</v>
      </c>
      <c r="BU46" s="17" t="str">
        <f ca="1">IF($K46&lt;=BU$5,IF(BU$5&lt;=$L46,$S$2,""),"")&amp;CHAR(10)&amp;IF(AND($N46&lt;&gt;"",$N46&lt;=BU$5),IF(OR(BU$5&lt;=$O46,$O46=""),IF(BU$5&lt;=TODAY(),$S$3,""),""),"")</f>
        <v xml:space="preserve">
</v>
      </c>
      <c r="BV46" s="17" t="str">
        <f ca="1">IF($K46&lt;=BV$5,IF(BV$5&lt;=$L46,$S$2,""),"")&amp;CHAR(10)&amp;IF(AND($N46&lt;&gt;"",$N46&lt;=BV$5),IF(OR(BV$5&lt;=$O46,$O46=""),IF(BV$5&lt;=TODAY(),$S$3,""),""),"")</f>
        <v xml:space="preserve">
</v>
      </c>
      <c r="BW46" s="17" t="str">
        <f ca="1">IF($K46&lt;=BW$5,IF(BW$5&lt;=$L46,$S$2,""),"")&amp;CHAR(10)&amp;IF(AND($N46&lt;&gt;"",$N46&lt;=BW$5),IF(OR(BW$5&lt;=$O46,$O46=""),IF(BW$5&lt;=TODAY(),$S$3,""),""),"")</f>
        <v xml:space="preserve">
</v>
      </c>
      <c r="BX46" s="17" t="str">
        <f ca="1">IF($K46&lt;=BX$5,IF(BX$5&lt;=$L46,$S$2,""),"")&amp;CHAR(10)&amp;IF(AND($N46&lt;&gt;"",$N46&lt;=BX$5),IF(OR(BX$5&lt;=$O46,$O46=""),IF(BX$5&lt;=TODAY(),$S$3,""),""),"")</f>
        <v xml:space="preserve">
</v>
      </c>
      <c r="BY46" s="17" t="str">
        <f ca="1">IF($K46&lt;=BY$5,IF(BY$5&lt;=$L46,$S$2,""),"")&amp;CHAR(10)&amp;IF(AND($N46&lt;&gt;"",$N46&lt;=BY$5),IF(OR(BY$5&lt;=$O46,$O46=""),IF(BY$5&lt;=TODAY(),$S$3,""),""),"")</f>
        <v xml:space="preserve">
</v>
      </c>
      <c r="BZ46" s="17" t="str">
        <f ca="1">IF($K46&lt;=BZ$5,IF(BZ$5&lt;=$L46,$S$2,""),"")&amp;CHAR(10)&amp;IF(AND($N46&lt;&gt;"",$N46&lt;=BZ$5),IF(OR(BZ$5&lt;=$O46,$O46=""),IF(BZ$5&lt;=TODAY(),$S$3,""),""),"")</f>
        <v xml:space="preserve">
</v>
      </c>
    </row>
    <row r="47" spans="1:78" ht="16.5" customHeight="1" outlineLevel="1">
      <c r="A47" s="46" t="s">
        <v>130</v>
      </c>
      <c r="B47" s="18" t="s">
        <v>29</v>
      </c>
      <c r="C47" s="18" t="s">
        <v>30</v>
      </c>
      <c r="D47" s="42" t="s">
        <v>132</v>
      </c>
      <c r="E47" s="12" t="s">
        <v>31</v>
      </c>
      <c r="F47" s="12" t="s">
        <v>136</v>
      </c>
      <c r="G47" s="13" t="s">
        <v>114</v>
      </c>
      <c r="H47" s="21"/>
      <c r="I47" s="57" t="str">
        <f>IF(G47=list!$A$17,_xlfn.CONCAT(list!$A$3:$A$11),IF(G47=list!$A$15,_xlfn.CONCAT(list!$A$3:$A$9),IF(G47=list!$A$16,_xlfn.CONCAT(list!$A$10:$A$11),G47)))&amp;IF(H47=list!$A$17,_xlfn.CONCAT(list!$A$3:$A$11),IF(H47=list!$A$15,_xlfn.CONCAT(list!$A$3:$A$9),IF(H47=list!$A$16,_xlfn.CONCAT(list!$A$10:$A$11),H47)))</f>
        <v>BP_H</v>
      </c>
      <c r="J47" s="16"/>
      <c r="K47" s="14"/>
      <c r="L47" s="14"/>
      <c r="M47" s="16"/>
      <c r="N47" s="44"/>
      <c r="O47" s="44"/>
      <c r="P47" s="19">
        <f t="shared" si="10"/>
        <v>0</v>
      </c>
      <c r="Q47" s="19" t="s">
        <v>78</v>
      </c>
      <c r="R47" s="20"/>
      <c r="S47" s="15"/>
      <c r="T47" s="17" t="str">
        <f ca="1">IF($K47&lt;=T$5,IF(T$5&lt;=$L47,$S$2,""),"")&amp;CHAR(10)&amp;IF(AND($N47&lt;&gt;"",$N47&lt;=T$5),IF(OR(T$5&lt;=$O47,$O47=""),IF(T$5&lt;=TODAY(),$S$3,""),""),"")</f>
        <v xml:space="preserve">
</v>
      </c>
      <c r="U47" s="17" t="str">
        <f ca="1">IF($K47&lt;=U$5,IF(U$5&lt;=$L47,$S$2,""),"")&amp;CHAR(10)&amp;IF(AND($N47&lt;&gt;"",$N47&lt;=U$5),IF(OR(U$5&lt;=$O47,$O47=""),IF(U$5&lt;=TODAY(),$S$3,""),""),"")</f>
        <v xml:space="preserve">
</v>
      </c>
      <c r="V47" s="17" t="str">
        <f ca="1">IF($K47&lt;=V$5,IF(V$5&lt;=$L47,$S$2,""),"")&amp;CHAR(10)&amp;IF(AND($N47&lt;&gt;"",$N47&lt;=V$5),IF(OR(V$5&lt;=$O47,$O47=""),IF(V$5&lt;=TODAY(),$S$3,""),""),"")</f>
        <v xml:space="preserve">
</v>
      </c>
      <c r="W47" s="17" t="str">
        <f ca="1">IF($K47&lt;=W$5,IF(W$5&lt;=$L47,$S$2,""),"")&amp;CHAR(10)&amp;IF(AND($N47&lt;&gt;"",$N47&lt;=W$5),IF(OR(W$5&lt;=$O47,$O47=""),IF(W$5&lt;=TODAY(),$S$3,""),""),"")</f>
        <v xml:space="preserve">
</v>
      </c>
      <c r="X47" s="17" t="str">
        <f ca="1">IF($K47&lt;=X$5,IF(X$5&lt;=$L47,$S$2,""),"")&amp;CHAR(10)&amp;IF(AND($N47&lt;&gt;"",$N47&lt;=X$5),IF(OR(X$5&lt;=$O47,$O47=""),IF(X$5&lt;=TODAY(),$S$3,""),""),"")</f>
        <v xml:space="preserve">
</v>
      </c>
      <c r="Y47" s="17" t="str">
        <f ca="1">IF($K47&lt;=Y$5,IF(Y$5&lt;=$L47,$S$2,""),"")&amp;CHAR(10)&amp;IF(AND($N47&lt;&gt;"",$N47&lt;=Y$5),IF(OR(Y$5&lt;=$O47,$O47=""),IF(Y$5&lt;=TODAY(),$S$3,""),""),"")</f>
        <v xml:space="preserve">
</v>
      </c>
      <c r="Z47" s="17" t="str">
        <f ca="1">IF($K47&lt;=Z$5,IF(Z$5&lt;=$L47,$S$2,""),"")&amp;CHAR(10)&amp;IF(AND($N47&lt;&gt;"",$N47&lt;=Z$5),IF(OR(Z$5&lt;=$O47,$O47=""),IF(Z$5&lt;=TODAY(),$S$3,""),""),"")</f>
        <v xml:space="preserve">
</v>
      </c>
      <c r="AA47" s="17" t="str">
        <f ca="1">IF($K47&lt;=AA$5,IF(AA$5&lt;=$L47,$S$2,""),"")&amp;CHAR(10)&amp;IF(AND($N47&lt;&gt;"",$N47&lt;=AA$5),IF(OR(AA$5&lt;=$O47,$O47=""),IF(AA$5&lt;=TODAY(),$S$3,""),""),"")</f>
        <v xml:space="preserve">
</v>
      </c>
      <c r="AB47" s="17" t="str">
        <f ca="1">IF($K47&lt;=AB$5,IF(AB$5&lt;=$L47,$S$2,""),"")&amp;CHAR(10)&amp;IF(AND($N47&lt;&gt;"",$N47&lt;=AB$5),IF(OR(AB$5&lt;=$O47,$O47=""),IF(AB$5&lt;=TODAY(),$S$3,""),""),"")</f>
        <v xml:space="preserve">
</v>
      </c>
      <c r="AC47" s="17" t="str">
        <f ca="1">IF($K47&lt;=AC$5,IF(AC$5&lt;=$L47,$S$2,""),"")&amp;CHAR(10)&amp;IF(AND($N47&lt;&gt;"",$N47&lt;=AC$5),IF(OR(AC$5&lt;=$O47,$O47=""),IF(AC$5&lt;=TODAY(),$S$3,""),""),"")</f>
        <v xml:space="preserve">
</v>
      </c>
      <c r="AD47" s="17" t="str">
        <f ca="1">IF($K47&lt;=AD$5,IF(AD$5&lt;=$L47,$S$2,""),"")&amp;CHAR(10)&amp;IF(AND($N47&lt;&gt;"",$N47&lt;=AD$5),IF(OR(AD$5&lt;=$O47,$O47=""),IF(AD$5&lt;=TODAY(),$S$3,""),""),"")</f>
        <v xml:space="preserve">
</v>
      </c>
      <c r="AE47" s="17" t="str">
        <f ca="1">IF($K47&lt;=AE$5,IF(AE$5&lt;=$L47,$S$2,""),"")&amp;CHAR(10)&amp;IF(AND($N47&lt;&gt;"",$N47&lt;=AE$5),IF(OR(AE$5&lt;=$O47,$O47=""),IF(AE$5&lt;=TODAY(),$S$3,""),""),"")</f>
        <v xml:space="preserve">
</v>
      </c>
      <c r="AF47" s="17" t="str">
        <f ca="1">IF($K47&lt;=AF$5,IF(AF$5&lt;=$L47,$S$2,""),"")&amp;CHAR(10)&amp;IF(AND($N47&lt;&gt;"",$N47&lt;=AF$5),IF(OR(AF$5&lt;=$O47,$O47=""),IF(AF$5&lt;=TODAY(),$S$3,""),""),"")</f>
        <v xml:space="preserve">
</v>
      </c>
      <c r="AG47" s="17" t="str">
        <f ca="1">IF($K47&lt;=AG$5,IF(AG$5&lt;=$L47,$S$2,""),"")&amp;CHAR(10)&amp;IF(AND($N47&lt;&gt;"",$N47&lt;=AG$5),IF(OR(AG$5&lt;=$O47,$O47=""),IF(AG$5&lt;=TODAY(),$S$3,""),""),"")</f>
        <v xml:space="preserve">
</v>
      </c>
      <c r="AH47" s="17" t="str">
        <f ca="1">IF($K47&lt;=AH$5,IF(AH$5&lt;=$L47,$S$2,""),"")&amp;CHAR(10)&amp;IF(AND($N47&lt;&gt;"",$N47&lt;=AH$5),IF(OR(AH$5&lt;=$O47,$O47=""),IF(AH$5&lt;=TODAY(),$S$3,""),""),"")</f>
        <v xml:space="preserve">
</v>
      </c>
      <c r="AI47" s="17" t="str">
        <f ca="1">IF($K47&lt;=AI$5,IF(AI$5&lt;=$L47,$S$2,""),"")&amp;CHAR(10)&amp;IF(AND($N47&lt;&gt;"",$N47&lt;=AI$5),IF(OR(AI$5&lt;=$O47,$O47=""),IF(AI$5&lt;=TODAY(),$S$3,""),""),"")</f>
        <v xml:space="preserve">
</v>
      </c>
      <c r="AJ47" s="17" t="str">
        <f ca="1">IF($K47&lt;=AJ$5,IF(AJ$5&lt;=$L47,$S$2,""),"")&amp;CHAR(10)&amp;IF(AND($N47&lt;&gt;"",$N47&lt;=AJ$5),IF(OR(AJ$5&lt;=$O47,$O47=""),IF(AJ$5&lt;=TODAY(),$S$3,""),""),"")</f>
        <v xml:space="preserve">
</v>
      </c>
      <c r="AK47" s="17" t="str">
        <f ca="1">IF($K47&lt;=AK$5,IF(AK$5&lt;=$L47,$S$2,""),"")&amp;CHAR(10)&amp;IF(AND($N47&lt;&gt;"",$N47&lt;=AK$5),IF(OR(AK$5&lt;=$O47,$O47=""),IF(AK$5&lt;=TODAY(),$S$3,""),""),"")</f>
        <v xml:space="preserve">
</v>
      </c>
      <c r="AL47" s="17" t="str">
        <f ca="1">IF($K47&lt;=AL$5,IF(AL$5&lt;=$L47,$S$2,""),"")&amp;CHAR(10)&amp;IF(AND($N47&lt;&gt;"",$N47&lt;=AL$5),IF(OR(AL$5&lt;=$O47,$O47=""),IF(AL$5&lt;=TODAY(),$S$3,""),""),"")</f>
        <v xml:space="preserve">
</v>
      </c>
      <c r="AM47" s="17" t="str">
        <f ca="1">IF($K47&lt;=AM$5,IF(AM$5&lt;=$L47,$S$2,""),"")&amp;CHAR(10)&amp;IF(AND($N47&lt;&gt;"",$N47&lt;=AM$5),IF(OR(AM$5&lt;=$O47,$O47=""),IF(AM$5&lt;=TODAY(),$S$3,""),""),"")</f>
        <v xml:space="preserve">
</v>
      </c>
      <c r="AN47" s="17" t="str">
        <f ca="1">IF($K47&lt;=AN$5,IF(AN$5&lt;=$L47,$S$2,""),"")&amp;CHAR(10)&amp;IF(AND($N47&lt;&gt;"",$N47&lt;=AN$5),IF(OR(AN$5&lt;=$O47,$O47=""),IF(AN$5&lt;=TODAY(),$S$3,""),""),"")</f>
        <v xml:space="preserve">
</v>
      </c>
      <c r="AO47" s="17" t="str">
        <f ca="1">IF($K47&lt;=AO$5,IF(AO$5&lt;=$L47,$S$2,""),"")&amp;CHAR(10)&amp;IF(AND($N47&lt;&gt;"",$N47&lt;=AO$5),IF(OR(AO$5&lt;=$O47,$O47=""),IF(AO$5&lt;=TODAY(),$S$3,""),""),"")</f>
        <v xml:space="preserve">
</v>
      </c>
      <c r="AP47" s="17" t="str">
        <f ca="1">IF($K47&lt;=AP$5,IF(AP$5&lt;=$L47,$S$2,""),"")&amp;CHAR(10)&amp;IF(AND($N47&lt;&gt;"",$N47&lt;=AP$5),IF(OR(AP$5&lt;=$O47,$O47=""),IF(AP$5&lt;=TODAY(),$S$3,""),""),"")</f>
        <v xml:space="preserve">
</v>
      </c>
      <c r="AQ47" s="17" t="str">
        <f ca="1">IF($K47&lt;=AQ$5,IF(AQ$5&lt;=$L47,$S$2,""),"")&amp;CHAR(10)&amp;IF(AND($N47&lt;&gt;"",$N47&lt;=AQ$5),IF(OR(AQ$5&lt;=$O47,$O47=""),IF(AQ$5&lt;=TODAY(),$S$3,""),""),"")</f>
        <v xml:space="preserve">
</v>
      </c>
      <c r="AR47" s="17" t="str">
        <f ca="1">IF($K47&lt;=AR$5,IF(AR$5&lt;=$L47,$S$2,""),"")&amp;CHAR(10)&amp;IF(AND($N47&lt;&gt;"",$N47&lt;=AR$5),IF(OR(AR$5&lt;=$O47,$O47=""),IF(AR$5&lt;=TODAY(),$S$3,""),""),"")</f>
        <v xml:space="preserve">
</v>
      </c>
      <c r="AS47" s="17" t="str">
        <f ca="1">IF($K47&lt;=AS$5,IF(AS$5&lt;=$L47,$S$2,""),"")&amp;CHAR(10)&amp;IF(AND($N47&lt;&gt;"",$N47&lt;=AS$5),IF(OR(AS$5&lt;=$O47,$O47=""),IF(AS$5&lt;=TODAY(),$S$3,""),""),"")</f>
        <v xml:space="preserve">
</v>
      </c>
      <c r="AT47" s="17" t="str">
        <f ca="1">IF($K47&lt;=AT$5,IF(AT$5&lt;=$L47,$S$2,""),"")&amp;CHAR(10)&amp;IF(AND($N47&lt;&gt;"",$N47&lt;=AT$5),IF(OR(AT$5&lt;=$O47,$O47=""),IF(AT$5&lt;=TODAY(),$S$3,""),""),"")</f>
        <v xml:space="preserve">
</v>
      </c>
      <c r="AU47" s="17" t="str">
        <f ca="1">IF($K47&lt;=AU$5,IF(AU$5&lt;=$L47,$S$2,""),"")&amp;CHAR(10)&amp;IF(AND($N47&lt;&gt;"",$N47&lt;=AU$5),IF(OR(AU$5&lt;=$O47,$O47=""),IF(AU$5&lt;=TODAY(),$S$3,""),""),"")</f>
        <v xml:space="preserve">
</v>
      </c>
      <c r="AV47" s="17" t="str">
        <f ca="1">IF($K47&lt;=AV$5,IF(AV$5&lt;=$L47,$S$2,""),"")&amp;CHAR(10)&amp;IF(AND($N47&lt;&gt;"",$N47&lt;=AV$5),IF(OR(AV$5&lt;=$O47,$O47=""),IF(AV$5&lt;=TODAY(),$S$3,""),""),"")</f>
        <v xml:space="preserve">
</v>
      </c>
      <c r="AW47" s="17" t="str">
        <f ca="1">IF($K47&lt;=AW$5,IF(AW$5&lt;=$L47,$S$2,""),"")&amp;CHAR(10)&amp;IF(AND($N47&lt;&gt;"",$N47&lt;=AW$5),IF(OR(AW$5&lt;=$O47,$O47=""),IF(AW$5&lt;=TODAY(),$S$3,""),""),"")</f>
        <v xml:space="preserve">
</v>
      </c>
      <c r="AX47" s="17" t="str">
        <f ca="1">IF($K47&lt;=AX$5,IF(AX$5&lt;=$L47,$S$2,""),"")&amp;CHAR(10)&amp;IF(AND($N47&lt;&gt;"",$N47&lt;=AX$5),IF(OR(AX$5&lt;=$O47,$O47=""),IF(AX$5&lt;=TODAY(),$S$3,""),""),"")</f>
        <v xml:space="preserve">
</v>
      </c>
      <c r="AY47" s="17" t="str">
        <f ca="1">IF($K47&lt;=AY$5,IF(AY$5&lt;=$L47,$S$2,""),"")&amp;CHAR(10)&amp;IF(AND($N47&lt;&gt;"",$N47&lt;=AY$5),IF(OR(AY$5&lt;=$O47,$O47=""),IF(AY$5&lt;=TODAY(),$S$3,""),""),"")</f>
        <v xml:space="preserve">
</v>
      </c>
      <c r="AZ47" s="17" t="str">
        <f ca="1">IF($K47&lt;=AZ$5,IF(AZ$5&lt;=$L47,$S$2,""),"")&amp;CHAR(10)&amp;IF(AND($N47&lt;&gt;"",$N47&lt;=AZ$5),IF(OR(AZ$5&lt;=$O47,$O47=""),IF(AZ$5&lt;=TODAY(),$S$3,""),""),"")</f>
        <v xml:space="preserve">
</v>
      </c>
      <c r="BA47" s="17" t="str">
        <f ca="1">IF($K47&lt;=BA$5,IF(BA$5&lt;=$L47,$S$2,""),"")&amp;CHAR(10)&amp;IF(AND($N47&lt;&gt;"",$N47&lt;=BA$5),IF(OR(BA$5&lt;=$O47,$O47=""),IF(BA$5&lt;=TODAY(),$S$3,""),""),"")</f>
        <v xml:space="preserve">
</v>
      </c>
      <c r="BB47" s="17" t="str">
        <f ca="1">IF($K47&lt;=BB$5,IF(BB$5&lt;=$L47,$S$2,""),"")&amp;CHAR(10)&amp;IF(AND($N47&lt;&gt;"",$N47&lt;=BB$5),IF(OR(BB$5&lt;=$O47,$O47=""),IF(BB$5&lt;=TODAY(),$S$3,""),""),"")</f>
        <v xml:space="preserve">
</v>
      </c>
      <c r="BC47" s="17" t="str">
        <f ca="1">IF($K47&lt;=BC$5,IF(BC$5&lt;=$L47,$S$2,""),"")&amp;CHAR(10)&amp;IF(AND($N47&lt;&gt;"",$N47&lt;=BC$5),IF(OR(BC$5&lt;=$O47,$O47=""),IF(BC$5&lt;=TODAY(),$S$3,""),""),"")</f>
        <v xml:space="preserve">
</v>
      </c>
      <c r="BD47" s="17" t="str">
        <f ca="1">IF($K47&lt;=BD$5,IF(BD$5&lt;=$L47,$S$2,""),"")&amp;CHAR(10)&amp;IF(AND($N47&lt;&gt;"",$N47&lt;=BD$5),IF(OR(BD$5&lt;=$O47,$O47=""),IF(BD$5&lt;=TODAY(),$S$3,""),""),"")</f>
        <v xml:space="preserve">
</v>
      </c>
      <c r="BE47" s="17" t="str">
        <f ca="1">IF($K47&lt;=BE$5,IF(BE$5&lt;=$L47,$S$2,""),"")&amp;CHAR(10)&amp;IF(AND($N47&lt;&gt;"",$N47&lt;=BE$5),IF(OR(BE$5&lt;=$O47,$O47=""),IF(BE$5&lt;=TODAY(),$S$3,""),""),"")</f>
        <v xml:space="preserve">
</v>
      </c>
      <c r="BF47" s="17" t="str">
        <f ca="1">IF($K47&lt;=BF$5,IF(BF$5&lt;=$L47,$S$2,""),"")&amp;CHAR(10)&amp;IF(AND($N47&lt;&gt;"",$N47&lt;=BF$5),IF(OR(BF$5&lt;=$O47,$O47=""),IF(BF$5&lt;=TODAY(),$S$3,""),""),"")</f>
        <v xml:space="preserve">
</v>
      </c>
      <c r="BG47" s="17" t="str">
        <f ca="1">IF($K47&lt;=BG$5,IF(BG$5&lt;=$L47,$S$2,""),"")&amp;CHAR(10)&amp;IF(AND($N47&lt;&gt;"",$N47&lt;=BG$5),IF(OR(BG$5&lt;=$O47,$O47=""),IF(BG$5&lt;=TODAY(),$S$3,""),""),"")</f>
        <v xml:space="preserve">
</v>
      </c>
      <c r="BH47" s="17" t="str">
        <f ca="1">IF($K47&lt;=BH$5,IF(BH$5&lt;=$L47,$S$2,""),"")&amp;CHAR(10)&amp;IF(AND($N47&lt;&gt;"",$N47&lt;=BH$5),IF(OR(BH$5&lt;=$O47,$O47=""),IF(BH$5&lt;=TODAY(),$S$3,""),""),"")</f>
        <v xml:space="preserve">
</v>
      </c>
      <c r="BI47" s="17" t="str">
        <f ca="1">IF($K47&lt;=BI$5,IF(BI$5&lt;=$L47,$S$2,""),"")&amp;CHAR(10)&amp;IF(AND($N47&lt;&gt;"",$N47&lt;=BI$5),IF(OR(BI$5&lt;=$O47,$O47=""),IF(BI$5&lt;=TODAY(),$S$3,""),""),"")</f>
        <v xml:space="preserve">
</v>
      </c>
      <c r="BJ47" s="17" t="str">
        <f ca="1">IF($K47&lt;=BJ$5,IF(BJ$5&lt;=$L47,$S$2,""),"")&amp;CHAR(10)&amp;IF(AND($N47&lt;&gt;"",$N47&lt;=BJ$5),IF(OR(BJ$5&lt;=$O47,$O47=""),IF(BJ$5&lt;=TODAY(),$S$3,""),""),"")</f>
        <v xml:space="preserve">
</v>
      </c>
      <c r="BK47" s="17" t="str">
        <f ca="1">IF($K47&lt;=BK$5,IF(BK$5&lt;=$L47,$S$2,""),"")&amp;CHAR(10)&amp;IF(AND($N47&lt;&gt;"",$N47&lt;=BK$5),IF(OR(BK$5&lt;=$O47,$O47=""),IF(BK$5&lt;=TODAY(),$S$3,""),""),"")</f>
        <v xml:space="preserve">
</v>
      </c>
      <c r="BL47" s="17" t="str">
        <f ca="1">IF($K47&lt;=BL$5,IF(BL$5&lt;=$L47,$S$2,""),"")&amp;CHAR(10)&amp;IF(AND($N47&lt;&gt;"",$N47&lt;=BL$5),IF(OR(BL$5&lt;=$O47,$O47=""),IF(BL$5&lt;=TODAY(),$S$3,""),""),"")</f>
        <v xml:space="preserve">
</v>
      </c>
      <c r="BM47" s="17" t="str">
        <f ca="1">IF($K47&lt;=BM$5,IF(BM$5&lt;=$L47,$S$2,""),"")&amp;CHAR(10)&amp;IF(AND($N47&lt;&gt;"",$N47&lt;=BM$5),IF(OR(BM$5&lt;=$O47,$O47=""),IF(BM$5&lt;=TODAY(),$S$3,""),""),"")</f>
        <v xml:space="preserve">
</v>
      </c>
      <c r="BN47" s="17" t="str">
        <f ca="1">IF($K47&lt;=BN$5,IF(BN$5&lt;=$L47,$S$2,""),"")&amp;CHAR(10)&amp;IF(AND($N47&lt;&gt;"",$N47&lt;=BN$5),IF(OR(BN$5&lt;=$O47,$O47=""),IF(BN$5&lt;=TODAY(),$S$3,""),""),"")</f>
        <v xml:space="preserve">
</v>
      </c>
      <c r="BO47" s="17" t="str">
        <f ca="1">IF($K47&lt;=BO$5,IF(BO$5&lt;=$L47,$S$2,""),"")&amp;CHAR(10)&amp;IF(AND($N47&lt;&gt;"",$N47&lt;=BO$5),IF(OR(BO$5&lt;=$O47,$O47=""),IF(BO$5&lt;=TODAY(),$S$3,""),""),"")</f>
        <v xml:space="preserve">
</v>
      </c>
      <c r="BP47" s="17" t="str">
        <f ca="1">IF($K47&lt;=BP$5,IF(BP$5&lt;=$L47,$S$2,""),"")&amp;CHAR(10)&amp;IF(AND($N47&lt;&gt;"",$N47&lt;=BP$5),IF(OR(BP$5&lt;=$O47,$O47=""),IF(BP$5&lt;=TODAY(),$S$3,""),""),"")</f>
        <v xml:space="preserve">
</v>
      </c>
      <c r="BQ47" s="17" t="str">
        <f ca="1">IF($K47&lt;=BQ$5,IF(BQ$5&lt;=$L47,$S$2,""),"")&amp;CHAR(10)&amp;IF(AND($N47&lt;&gt;"",$N47&lt;=BQ$5),IF(OR(BQ$5&lt;=$O47,$O47=""),IF(BQ$5&lt;=TODAY(),$S$3,""),""),"")</f>
        <v xml:space="preserve">
</v>
      </c>
      <c r="BR47" s="17" t="str">
        <f ca="1">IF($K47&lt;=BR$5,IF(BR$5&lt;=$L47,$S$2,""),"")&amp;CHAR(10)&amp;IF(AND($N47&lt;&gt;"",$N47&lt;=BR$5),IF(OR(BR$5&lt;=$O47,$O47=""),IF(BR$5&lt;=TODAY(),$S$3,""),""),"")</f>
        <v xml:space="preserve">
</v>
      </c>
      <c r="BS47" s="17" t="str">
        <f ca="1">IF($K47&lt;=BS$5,IF(BS$5&lt;=$L47,$S$2,""),"")&amp;CHAR(10)&amp;IF(AND($N47&lt;&gt;"",$N47&lt;=BS$5),IF(OR(BS$5&lt;=$O47,$O47=""),IF(BS$5&lt;=TODAY(),$S$3,""),""),"")</f>
        <v xml:space="preserve">
</v>
      </c>
      <c r="BT47" s="17" t="str">
        <f ca="1">IF($K47&lt;=BT$5,IF(BT$5&lt;=$L47,$S$2,""),"")&amp;CHAR(10)&amp;IF(AND($N47&lt;&gt;"",$N47&lt;=BT$5),IF(OR(BT$5&lt;=$O47,$O47=""),IF(BT$5&lt;=TODAY(),$S$3,""),""),"")</f>
        <v xml:space="preserve">
</v>
      </c>
      <c r="BU47" s="17" t="str">
        <f ca="1">IF($K47&lt;=BU$5,IF(BU$5&lt;=$L47,$S$2,""),"")&amp;CHAR(10)&amp;IF(AND($N47&lt;&gt;"",$N47&lt;=BU$5),IF(OR(BU$5&lt;=$O47,$O47=""),IF(BU$5&lt;=TODAY(),$S$3,""),""),"")</f>
        <v xml:space="preserve">
</v>
      </c>
      <c r="BV47" s="17" t="str">
        <f ca="1">IF($K47&lt;=BV$5,IF(BV$5&lt;=$L47,$S$2,""),"")&amp;CHAR(10)&amp;IF(AND($N47&lt;&gt;"",$N47&lt;=BV$5),IF(OR(BV$5&lt;=$O47,$O47=""),IF(BV$5&lt;=TODAY(),$S$3,""),""),"")</f>
        <v xml:space="preserve">
</v>
      </c>
      <c r="BW47" s="17" t="str">
        <f ca="1">IF($K47&lt;=BW$5,IF(BW$5&lt;=$L47,$S$2,""),"")&amp;CHAR(10)&amp;IF(AND($N47&lt;&gt;"",$N47&lt;=BW$5),IF(OR(BW$5&lt;=$O47,$O47=""),IF(BW$5&lt;=TODAY(),$S$3,""),""),"")</f>
        <v xml:space="preserve">
</v>
      </c>
      <c r="BX47" s="17" t="str">
        <f ca="1">IF($K47&lt;=BX$5,IF(BX$5&lt;=$L47,$S$2,""),"")&amp;CHAR(10)&amp;IF(AND($N47&lt;&gt;"",$N47&lt;=BX$5),IF(OR(BX$5&lt;=$O47,$O47=""),IF(BX$5&lt;=TODAY(),$S$3,""),""),"")</f>
        <v xml:space="preserve">
</v>
      </c>
      <c r="BY47" s="17" t="str">
        <f ca="1">IF($K47&lt;=BY$5,IF(BY$5&lt;=$L47,$S$2,""),"")&amp;CHAR(10)&amp;IF(AND($N47&lt;&gt;"",$N47&lt;=BY$5),IF(OR(BY$5&lt;=$O47,$O47=""),IF(BY$5&lt;=TODAY(),$S$3,""),""),"")</f>
        <v xml:space="preserve">
</v>
      </c>
      <c r="BZ47" s="17" t="str">
        <f ca="1">IF($K47&lt;=BZ$5,IF(BZ$5&lt;=$L47,$S$2,""),"")&amp;CHAR(10)&amp;IF(AND($N47&lt;&gt;"",$N47&lt;=BZ$5),IF(OR(BZ$5&lt;=$O47,$O47=""),IF(BZ$5&lt;=TODAY(),$S$3,""),""),"")</f>
        <v xml:space="preserve">
</v>
      </c>
    </row>
    <row r="48" spans="1:78" ht="16.5" customHeight="1" outlineLevel="1">
      <c r="A48" s="46" t="s">
        <v>130</v>
      </c>
      <c r="B48" s="18" t="s">
        <v>29</v>
      </c>
      <c r="C48" s="18" t="s">
        <v>32</v>
      </c>
      <c r="D48" s="42" t="s">
        <v>132</v>
      </c>
      <c r="E48" s="12"/>
      <c r="F48" s="12" t="s">
        <v>136</v>
      </c>
      <c r="G48" s="13" t="s">
        <v>114</v>
      </c>
      <c r="H48" s="21" t="s">
        <v>133</v>
      </c>
      <c r="I48" s="57" t="str">
        <f>IF(G48=list!$A$17,_xlfn.CONCAT(list!$A$3:$A$11),IF(G48=list!$A$15,_xlfn.CONCAT(list!$A$3:$A$9),IF(G48=list!$A$16,_xlfn.CONCAT(list!$A$10:$A$11),G48)))&amp;IF(H48=list!$A$17,_xlfn.CONCAT(list!$A$3:$A$11),IF(H48=list!$A$15,_xlfn.CONCAT(list!$A$3:$A$9),IF(H48=list!$A$16,_xlfn.CONCAT(list!$A$10:$A$11),H48)))</f>
        <v>BP_HBP_I</v>
      </c>
      <c r="J48" s="16"/>
      <c r="K48" s="14"/>
      <c r="L48" s="14"/>
      <c r="M48" s="16"/>
      <c r="N48" s="44"/>
      <c r="O48" s="44"/>
      <c r="P48" s="19">
        <f t="shared" si="10"/>
        <v>0</v>
      </c>
      <c r="Q48" s="19" t="s">
        <v>78</v>
      </c>
      <c r="R48" s="20"/>
      <c r="S48" s="15"/>
      <c r="T48" s="17" t="str">
        <f ca="1">IF($K48&lt;=T$5,IF(T$5&lt;=$L48,$S$2,""),"")&amp;CHAR(10)&amp;IF(AND($N48&lt;&gt;"",$N48&lt;=T$5),IF(OR(T$5&lt;=$O48,$O48=""),IF(T$5&lt;=TODAY(),$S$3,""),""),"")</f>
        <v xml:space="preserve">
</v>
      </c>
      <c r="U48" s="17" t="str">
        <f ca="1">IF($K48&lt;=U$5,IF(U$5&lt;=$L48,$S$2,""),"")&amp;CHAR(10)&amp;IF(AND($N48&lt;&gt;"",$N48&lt;=U$5),IF(OR(U$5&lt;=$O48,$O48=""),IF(U$5&lt;=TODAY(),$S$3,""),""),"")</f>
        <v xml:space="preserve">
</v>
      </c>
      <c r="V48" s="17" t="str">
        <f ca="1">IF($K48&lt;=V$5,IF(V$5&lt;=$L48,$S$2,""),"")&amp;CHAR(10)&amp;IF(AND($N48&lt;&gt;"",$N48&lt;=V$5),IF(OR(V$5&lt;=$O48,$O48=""),IF(V$5&lt;=TODAY(),$S$3,""),""),"")</f>
        <v xml:space="preserve">
</v>
      </c>
      <c r="W48" s="17" t="str">
        <f ca="1">IF($K48&lt;=W$5,IF(W$5&lt;=$L48,$S$2,""),"")&amp;CHAR(10)&amp;IF(AND($N48&lt;&gt;"",$N48&lt;=W$5),IF(OR(W$5&lt;=$O48,$O48=""),IF(W$5&lt;=TODAY(),$S$3,""),""),"")</f>
        <v xml:space="preserve">
</v>
      </c>
      <c r="X48" s="17" t="str">
        <f ca="1">IF($K48&lt;=X$5,IF(X$5&lt;=$L48,$S$2,""),"")&amp;CHAR(10)&amp;IF(AND($N48&lt;&gt;"",$N48&lt;=X$5),IF(OR(X$5&lt;=$O48,$O48=""),IF(X$5&lt;=TODAY(),$S$3,""),""),"")</f>
        <v xml:space="preserve">
</v>
      </c>
      <c r="Y48" s="17" t="str">
        <f ca="1">IF($K48&lt;=Y$5,IF(Y$5&lt;=$L48,$S$2,""),"")&amp;CHAR(10)&amp;IF(AND($N48&lt;&gt;"",$N48&lt;=Y$5),IF(OR(Y$5&lt;=$O48,$O48=""),IF(Y$5&lt;=TODAY(),$S$3,""),""),"")</f>
        <v xml:space="preserve">
</v>
      </c>
      <c r="Z48" s="17" t="str">
        <f ca="1">IF($K48&lt;=Z$5,IF(Z$5&lt;=$L48,$S$2,""),"")&amp;CHAR(10)&amp;IF(AND($N48&lt;&gt;"",$N48&lt;=Z$5),IF(OR(Z$5&lt;=$O48,$O48=""),IF(Z$5&lt;=TODAY(),$S$3,""),""),"")</f>
        <v xml:space="preserve">
</v>
      </c>
      <c r="AA48" s="17" t="str">
        <f ca="1">IF($K48&lt;=AA$5,IF(AA$5&lt;=$L48,$S$2,""),"")&amp;CHAR(10)&amp;IF(AND($N48&lt;&gt;"",$N48&lt;=AA$5),IF(OR(AA$5&lt;=$O48,$O48=""),IF(AA$5&lt;=TODAY(),$S$3,""),""),"")</f>
        <v xml:space="preserve">
</v>
      </c>
      <c r="AB48" s="17" t="str">
        <f ca="1">IF($K48&lt;=AB$5,IF(AB$5&lt;=$L48,$S$2,""),"")&amp;CHAR(10)&amp;IF(AND($N48&lt;&gt;"",$N48&lt;=AB$5),IF(OR(AB$5&lt;=$O48,$O48=""),IF(AB$5&lt;=TODAY(),$S$3,""),""),"")</f>
        <v xml:space="preserve">
</v>
      </c>
      <c r="AC48" s="17" t="str">
        <f ca="1">IF($K48&lt;=AC$5,IF(AC$5&lt;=$L48,$S$2,""),"")&amp;CHAR(10)&amp;IF(AND($N48&lt;&gt;"",$N48&lt;=AC$5),IF(OR(AC$5&lt;=$O48,$O48=""),IF(AC$5&lt;=TODAY(),$S$3,""),""),"")</f>
        <v xml:space="preserve">
</v>
      </c>
      <c r="AD48" s="17" t="str">
        <f ca="1">IF($K48&lt;=AD$5,IF(AD$5&lt;=$L48,$S$2,""),"")&amp;CHAR(10)&amp;IF(AND($N48&lt;&gt;"",$N48&lt;=AD$5),IF(OR(AD$5&lt;=$O48,$O48=""),IF(AD$5&lt;=TODAY(),$S$3,""),""),"")</f>
        <v xml:space="preserve">
</v>
      </c>
      <c r="AE48" s="17" t="str">
        <f ca="1">IF($K48&lt;=AE$5,IF(AE$5&lt;=$L48,$S$2,""),"")&amp;CHAR(10)&amp;IF(AND($N48&lt;&gt;"",$N48&lt;=AE$5),IF(OR(AE$5&lt;=$O48,$O48=""),IF(AE$5&lt;=TODAY(),$S$3,""),""),"")</f>
        <v xml:space="preserve">
</v>
      </c>
      <c r="AF48" s="17" t="str">
        <f ca="1">IF($K48&lt;=AF$5,IF(AF$5&lt;=$L48,$S$2,""),"")&amp;CHAR(10)&amp;IF(AND($N48&lt;&gt;"",$N48&lt;=AF$5),IF(OR(AF$5&lt;=$O48,$O48=""),IF(AF$5&lt;=TODAY(),$S$3,""),""),"")</f>
        <v xml:space="preserve">
</v>
      </c>
      <c r="AG48" s="17" t="str">
        <f ca="1">IF($K48&lt;=AG$5,IF(AG$5&lt;=$L48,$S$2,""),"")&amp;CHAR(10)&amp;IF(AND($N48&lt;&gt;"",$N48&lt;=AG$5),IF(OR(AG$5&lt;=$O48,$O48=""),IF(AG$5&lt;=TODAY(),$S$3,""),""),"")</f>
        <v xml:space="preserve">
</v>
      </c>
      <c r="AH48" s="17" t="str">
        <f ca="1">IF($K48&lt;=AH$5,IF(AH$5&lt;=$L48,$S$2,""),"")&amp;CHAR(10)&amp;IF(AND($N48&lt;&gt;"",$N48&lt;=AH$5),IF(OR(AH$5&lt;=$O48,$O48=""),IF(AH$5&lt;=TODAY(),$S$3,""),""),"")</f>
        <v xml:space="preserve">
</v>
      </c>
      <c r="AI48" s="17" t="str">
        <f ca="1">IF($K48&lt;=AI$5,IF(AI$5&lt;=$L48,$S$2,""),"")&amp;CHAR(10)&amp;IF(AND($N48&lt;&gt;"",$N48&lt;=AI$5),IF(OR(AI$5&lt;=$O48,$O48=""),IF(AI$5&lt;=TODAY(),$S$3,""),""),"")</f>
        <v xml:space="preserve">
</v>
      </c>
      <c r="AJ48" s="17" t="str">
        <f ca="1">IF($K48&lt;=AJ$5,IF(AJ$5&lt;=$L48,$S$2,""),"")&amp;CHAR(10)&amp;IF(AND($N48&lt;&gt;"",$N48&lt;=AJ$5),IF(OR(AJ$5&lt;=$O48,$O48=""),IF(AJ$5&lt;=TODAY(),$S$3,""),""),"")</f>
        <v xml:space="preserve">
</v>
      </c>
      <c r="AK48" s="17" t="str">
        <f ca="1">IF($K48&lt;=AK$5,IF(AK$5&lt;=$L48,$S$2,""),"")&amp;CHAR(10)&amp;IF(AND($N48&lt;&gt;"",$N48&lt;=AK$5),IF(OR(AK$5&lt;=$O48,$O48=""),IF(AK$5&lt;=TODAY(),$S$3,""),""),"")</f>
        <v xml:space="preserve">
</v>
      </c>
      <c r="AL48" s="17" t="str">
        <f ca="1">IF($K48&lt;=AL$5,IF(AL$5&lt;=$L48,$S$2,""),"")&amp;CHAR(10)&amp;IF(AND($N48&lt;&gt;"",$N48&lt;=AL$5),IF(OR(AL$5&lt;=$O48,$O48=""),IF(AL$5&lt;=TODAY(),$S$3,""),""),"")</f>
        <v xml:space="preserve">
</v>
      </c>
      <c r="AM48" s="17" t="str">
        <f ca="1">IF($K48&lt;=AM$5,IF(AM$5&lt;=$L48,$S$2,""),"")&amp;CHAR(10)&amp;IF(AND($N48&lt;&gt;"",$N48&lt;=AM$5),IF(OR(AM$5&lt;=$O48,$O48=""),IF(AM$5&lt;=TODAY(),$S$3,""),""),"")</f>
        <v xml:space="preserve">
</v>
      </c>
      <c r="AN48" s="17" t="str">
        <f ca="1">IF($K48&lt;=AN$5,IF(AN$5&lt;=$L48,$S$2,""),"")&amp;CHAR(10)&amp;IF(AND($N48&lt;&gt;"",$N48&lt;=AN$5),IF(OR(AN$5&lt;=$O48,$O48=""),IF(AN$5&lt;=TODAY(),$S$3,""),""),"")</f>
        <v xml:space="preserve">
</v>
      </c>
      <c r="AO48" s="17" t="str">
        <f ca="1">IF($K48&lt;=AO$5,IF(AO$5&lt;=$L48,$S$2,""),"")&amp;CHAR(10)&amp;IF(AND($N48&lt;&gt;"",$N48&lt;=AO$5),IF(OR(AO$5&lt;=$O48,$O48=""),IF(AO$5&lt;=TODAY(),$S$3,""),""),"")</f>
        <v xml:space="preserve">
</v>
      </c>
      <c r="AP48" s="17" t="str">
        <f ca="1">IF($K48&lt;=AP$5,IF(AP$5&lt;=$L48,$S$2,""),"")&amp;CHAR(10)&amp;IF(AND($N48&lt;&gt;"",$N48&lt;=AP$5),IF(OR(AP$5&lt;=$O48,$O48=""),IF(AP$5&lt;=TODAY(),$S$3,""),""),"")</f>
        <v xml:space="preserve">
</v>
      </c>
      <c r="AQ48" s="17" t="str">
        <f ca="1">IF($K48&lt;=AQ$5,IF(AQ$5&lt;=$L48,$S$2,""),"")&amp;CHAR(10)&amp;IF(AND($N48&lt;&gt;"",$N48&lt;=AQ$5),IF(OR(AQ$5&lt;=$O48,$O48=""),IF(AQ$5&lt;=TODAY(),$S$3,""),""),"")</f>
        <v xml:space="preserve">
</v>
      </c>
      <c r="AR48" s="17" t="str">
        <f ca="1">IF($K48&lt;=AR$5,IF(AR$5&lt;=$L48,$S$2,""),"")&amp;CHAR(10)&amp;IF(AND($N48&lt;&gt;"",$N48&lt;=AR$5),IF(OR(AR$5&lt;=$O48,$O48=""),IF(AR$5&lt;=TODAY(),$S$3,""),""),"")</f>
        <v xml:space="preserve">
</v>
      </c>
      <c r="AS48" s="17" t="str">
        <f ca="1">IF($K48&lt;=AS$5,IF(AS$5&lt;=$L48,$S$2,""),"")&amp;CHAR(10)&amp;IF(AND($N48&lt;&gt;"",$N48&lt;=AS$5),IF(OR(AS$5&lt;=$O48,$O48=""),IF(AS$5&lt;=TODAY(),$S$3,""),""),"")</f>
        <v xml:space="preserve">
</v>
      </c>
      <c r="AT48" s="17" t="str">
        <f ca="1">IF($K48&lt;=AT$5,IF(AT$5&lt;=$L48,$S$2,""),"")&amp;CHAR(10)&amp;IF(AND($N48&lt;&gt;"",$N48&lt;=AT$5),IF(OR(AT$5&lt;=$O48,$O48=""),IF(AT$5&lt;=TODAY(),$S$3,""),""),"")</f>
        <v xml:space="preserve">
</v>
      </c>
      <c r="AU48" s="17" t="str">
        <f ca="1">IF($K48&lt;=AU$5,IF(AU$5&lt;=$L48,$S$2,""),"")&amp;CHAR(10)&amp;IF(AND($N48&lt;&gt;"",$N48&lt;=AU$5),IF(OR(AU$5&lt;=$O48,$O48=""),IF(AU$5&lt;=TODAY(),$S$3,""),""),"")</f>
        <v xml:space="preserve">
</v>
      </c>
      <c r="AV48" s="17" t="str">
        <f ca="1">IF($K48&lt;=AV$5,IF(AV$5&lt;=$L48,$S$2,""),"")&amp;CHAR(10)&amp;IF(AND($N48&lt;&gt;"",$N48&lt;=AV$5),IF(OR(AV$5&lt;=$O48,$O48=""),IF(AV$5&lt;=TODAY(),$S$3,""),""),"")</f>
        <v xml:space="preserve">
</v>
      </c>
      <c r="AW48" s="17" t="str">
        <f ca="1">IF($K48&lt;=AW$5,IF(AW$5&lt;=$L48,$S$2,""),"")&amp;CHAR(10)&amp;IF(AND($N48&lt;&gt;"",$N48&lt;=AW$5),IF(OR(AW$5&lt;=$O48,$O48=""),IF(AW$5&lt;=TODAY(),$S$3,""),""),"")</f>
        <v xml:space="preserve">
</v>
      </c>
      <c r="AX48" s="17" t="str">
        <f ca="1">IF($K48&lt;=AX$5,IF(AX$5&lt;=$L48,$S$2,""),"")&amp;CHAR(10)&amp;IF(AND($N48&lt;&gt;"",$N48&lt;=AX$5),IF(OR(AX$5&lt;=$O48,$O48=""),IF(AX$5&lt;=TODAY(),$S$3,""),""),"")</f>
        <v xml:space="preserve">
</v>
      </c>
      <c r="AY48" s="17" t="str">
        <f ca="1">IF($K48&lt;=AY$5,IF(AY$5&lt;=$L48,$S$2,""),"")&amp;CHAR(10)&amp;IF(AND($N48&lt;&gt;"",$N48&lt;=AY$5),IF(OR(AY$5&lt;=$O48,$O48=""),IF(AY$5&lt;=TODAY(),$S$3,""),""),"")</f>
        <v xml:space="preserve">
</v>
      </c>
      <c r="AZ48" s="17" t="str">
        <f ca="1">IF($K48&lt;=AZ$5,IF(AZ$5&lt;=$L48,$S$2,""),"")&amp;CHAR(10)&amp;IF(AND($N48&lt;&gt;"",$N48&lt;=AZ$5),IF(OR(AZ$5&lt;=$O48,$O48=""),IF(AZ$5&lt;=TODAY(),$S$3,""),""),"")</f>
        <v xml:space="preserve">
</v>
      </c>
      <c r="BA48" s="17" t="str">
        <f ca="1">IF($K48&lt;=BA$5,IF(BA$5&lt;=$L48,$S$2,""),"")&amp;CHAR(10)&amp;IF(AND($N48&lt;&gt;"",$N48&lt;=BA$5),IF(OR(BA$5&lt;=$O48,$O48=""),IF(BA$5&lt;=TODAY(),$S$3,""),""),"")</f>
        <v xml:space="preserve">
</v>
      </c>
      <c r="BB48" s="17" t="str">
        <f ca="1">IF($K48&lt;=BB$5,IF(BB$5&lt;=$L48,$S$2,""),"")&amp;CHAR(10)&amp;IF(AND($N48&lt;&gt;"",$N48&lt;=BB$5),IF(OR(BB$5&lt;=$O48,$O48=""),IF(BB$5&lt;=TODAY(),$S$3,""),""),"")</f>
        <v xml:space="preserve">
</v>
      </c>
      <c r="BC48" s="17" t="str">
        <f ca="1">IF($K48&lt;=BC$5,IF(BC$5&lt;=$L48,$S$2,""),"")&amp;CHAR(10)&amp;IF(AND($N48&lt;&gt;"",$N48&lt;=BC$5),IF(OR(BC$5&lt;=$O48,$O48=""),IF(BC$5&lt;=TODAY(),$S$3,""),""),"")</f>
        <v xml:space="preserve">
</v>
      </c>
      <c r="BD48" s="17" t="str">
        <f ca="1">IF($K48&lt;=BD$5,IF(BD$5&lt;=$L48,$S$2,""),"")&amp;CHAR(10)&amp;IF(AND($N48&lt;&gt;"",$N48&lt;=BD$5),IF(OR(BD$5&lt;=$O48,$O48=""),IF(BD$5&lt;=TODAY(),$S$3,""),""),"")</f>
        <v xml:space="preserve">
</v>
      </c>
      <c r="BE48" s="17" t="str">
        <f ca="1">IF($K48&lt;=BE$5,IF(BE$5&lt;=$L48,$S$2,""),"")&amp;CHAR(10)&amp;IF(AND($N48&lt;&gt;"",$N48&lt;=BE$5),IF(OR(BE$5&lt;=$O48,$O48=""),IF(BE$5&lt;=TODAY(),$S$3,""),""),"")</f>
        <v xml:space="preserve">
</v>
      </c>
      <c r="BF48" s="17" t="str">
        <f ca="1">IF($K48&lt;=BF$5,IF(BF$5&lt;=$L48,$S$2,""),"")&amp;CHAR(10)&amp;IF(AND($N48&lt;&gt;"",$N48&lt;=BF$5),IF(OR(BF$5&lt;=$O48,$O48=""),IF(BF$5&lt;=TODAY(),$S$3,""),""),"")</f>
        <v xml:space="preserve">
</v>
      </c>
      <c r="BG48" s="17" t="str">
        <f ca="1">IF($K48&lt;=BG$5,IF(BG$5&lt;=$L48,$S$2,""),"")&amp;CHAR(10)&amp;IF(AND($N48&lt;&gt;"",$N48&lt;=BG$5),IF(OR(BG$5&lt;=$O48,$O48=""),IF(BG$5&lt;=TODAY(),$S$3,""),""),"")</f>
        <v xml:space="preserve">
</v>
      </c>
      <c r="BH48" s="17" t="str">
        <f ca="1">IF($K48&lt;=BH$5,IF(BH$5&lt;=$L48,$S$2,""),"")&amp;CHAR(10)&amp;IF(AND($N48&lt;&gt;"",$N48&lt;=BH$5),IF(OR(BH$5&lt;=$O48,$O48=""),IF(BH$5&lt;=TODAY(),$S$3,""),""),"")</f>
        <v xml:space="preserve">
</v>
      </c>
      <c r="BI48" s="17" t="str">
        <f ca="1">IF($K48&lt;=BI$5,IF(BI$5&lt;=$L48,$S$2,""),"")&amp;CHAR(10)&amp;IF(AND($N48&lt;&gt;"",$N48&lt;=BI$5),IF(OR(BI$5&lt;=$O48,$O48=""),IF(BI$5&lt;=TODAY(),$S$3,""),""),"")</f>
        <v xml:space="preserve">
</v>
      </c>
      <c r="BJ48" s="17" t="str">
        <f ca="1">IF($K48&lt;=BJ$5,IF(BJ$5&lt;=$L48,$S$2,""),"")&amp;CHAR(10)&amp;IF(AND($N48&lt;&gt;"",$N48&lt;=BJ$5),IF(OR(BJ$5&lt;=$O48,$O48=""),IF(BJ$5&lt;=TODAY(),$S$3,""),""),"")</f>
        <v xml:space="preserve">
</v>
      </c>
      <c r="BK48" s="17" t="str">
        <f ca="1">IF($K48&lt;=BK$5,IF(BK$5&lt;=$L48,$S$2,""),"")&amp;CHAR(10)&amp;IF(AND($N48&lt;&gt;"",$N48&lt;=BK$5),IF(OR(BK$5&lt;=$O48,$O48=""),IF(BK$5&lt;=TODAY(),$S$3,""),""),"")</f>
        <v xml:space="preserve">
</v>
      </c>
      <c r="BL48" s="17" t="str">
        <f ca="1">IF($K48&lt;=BL$5,IF(BL$5&lt;=$L48,$S$2,""),"")&amp;CHAR(10)&amp;IF(AND($N48&lt;&gt;"",$N48&lt;=BL$5),IF(OR(BL$5&lt;=$O48,$O48=""),IF(BL$5&lt;=TODAY(),$S$3,""),""),"")</f>
        <v xml:space="preserve">
</v>
      </c>
      <c r="BM48" s="17" t="str">
        <f ca="1">IF($K48&lt;=BM$5,IF(BM$5&lt;=$L48,$S$2,""),"")&amp;CHAR(10)&amp;IF(AND($N48&lt;&gt;"",$N48&lt;=BM$5),IF(OR(BM$5&lt;=$O48,$O48=""),IF(BM$5&lt;=TODAY(),$S$3,""),""),"")</f>
        <v xml:space="preserve">
</v>
      </c>
      <c r="BN48" s="17" t="str">
        <f ca="1">IF($K48&lt;=BN$5,IF(BN$5&lt;=$L48,$S$2,""),"")&amp;CHAR(10)&amp;IF(AND($N48&lt;&gt;"",$N48&lt;=BN$5),IF(OR(BN$5&lt;=$O48,$O48=""),IF(BN$5&lt;=TODAY(),$S$3,""),""),"")</f>
        <v xml:space="preserve">
</v>
      </c>
      <c r="BO48" s="17" t="str">
        <f ca="1">IF($K48&lt;=BO$5,IF(BO$5&lt;=$L48,$S$2,""),"")&amp;CHAR(10)&amp;IF(AND($N48&lt;&gt;"",$N48&lt;=BO$5),IF(OR(BO$5&lt;=$O48,$O48=""),IF(BO$5&lt;=TODAY(),$S$3,""),""),"")</f>
        <v xml:space="preserve">
</v>
      </c>
      <c r="BP48" s="17" t="str">
        <f ca="1">IF($K48&lt;=BP$5,IF(BP$5&lt;=$L48,$S$2,""),"")&amp;CHAR(10)&amp;IF(AND($N48&lt;&gt;"",$N48&lt;=BP$5),IF(OR(BP$5&lt;=$O48,$O48=""),IF(BP$5&lt;=TODAY(),$S$3,""),""),"")</f>
        <v xml:space="preserve">
</v>
      </c>
      <c r="BQ48" s="17" t="str">
        <f ca="1">IF($K48&lt;=BQ$5,IF(BQ$5&lt;=$L48,$S$2,""),"")&amp;CHAR(10)&amp;IF(AND($N48&lt;&gt;"",$N48&lt;=BQ$5),IF(OR(BQ$5&lt;=$O48,$O48=""),IF(BQ$5&lt;=TODAY(),$S$3,""),""),"")</f>
        <v xml:space="preserve">
</v>
      </c>
      <c r="BR48" s="17" t="str">
        <f ca="1">IF($K48&lt;=BR$5,IF(BR$5&lt;=$L48,$S$2,""),"")&amp;CHAR(10)&amp;IF(AND($N48&lt;&gt;"",$N48&lt;=BR$5),IF(OR(BR$5&lt;=$O48,$O48=""),IF(BR$5&lt;=TODAY(),$S$3,""),""),"")</f>
        <v xml:space="preserve">
</v>
      </c>
      <c r="BS48" s="17" t="str">
        <f ca="1">IF($K48&lt;=BS$5,IF(BS$5&lt;=$L48,$S$2,""),"")&amp;CHAR(10)&amp;IF(AND($N48&lt;&gt;"",$N48&lt;=BS$5),IF(OR(BS$5&lt;=$O48,$O48=""),IF(BS$5&lt;=TODAY(),$S$3,""),""),"")</f>
        <v xml:space="preserve">
</v>
      </c>
      <c r="BT48" s="17" t="str">
        <f ca="1">IF($K48&lt;=BT$5,IF(BT$5&lt;=$L48,$S$2,""),"")&amp;CHAR(10)&amp;IF(AND($N48&lt;&gt;"",$N48&lt;=BT$5),IF(OR(BT$5&lt;=$O48,$O48=""),IF(BT$5&lt;=TODAY(),$S$3,""),""),"")</f>
        <v xml:space="preserve">
</v>
      </c>
      <c r="BU48" s="17" t="str">
        <f ca="1">IF($K48&lt;=BU$5,IF(BU$5&lt;=$L48,$S$2,""),"")&amp;CHAR(10)&amp;IF(AND($N48&lt;&gt;"",$N48&lt;=BU$5),IF(OR(BU$5&lt;=$O48,$O48=""),IF(BU$5&lt;=TODAY(),$S$3,""),""),"")</f>
        <v xml:space="preserve">
</v>
      </c>
      <c r="BV48" s="17" t="str">
        <f ca="1">IF($K48&lt;=BV$5,IF(BV$5&lt;=$L48,$S$2,""),"")&amp;CHAR(10)&amp;IF(AND($N48&lt;&gt;"",$N48&lt;=BV$5),IF(OR(BV$5&lt;=$O48,$O48=""),IF(BV$5&lt;=TODAY(),$S$3,""),""),"")</f>
        <v xml:space="preserve">
</v>
      </c>
      <c r="BW48" s="17" t="str">
        <f ca="1">IF($K48&lt;=BW$5,IF(BW$5&lt;=$L48,$S$2,""),"")&amp;CHAR(10)&amp;IF(AND($N48&lt;&gt;"",$N48&lt;=BW$5),IF(OR(BW$5&lt;=$O48,$O48=""),IF(BW$5&lt;=TODAY(),$S$3,""),""),"")</f>
        <v xml:space="preserve">
</v>
      </c>
      <c r="BX48" s="17" t="str">
        <f ca="1">IF($K48&lt;=BX$5,IF(BX$5&lt;=$L48,$S$2,""),"")&amp;CHAR(10)&amp;IF(AND($N48&lt;&gt;"",$N48&lt;=BX$5),IF(OR(BX$5&lt;=$O48,$O48=""),IF(BX$5&lt;=TODAY(),$S$3,""),""),"")</f>
        <v xml:space="preserve">
</v>
      </c>
      <c r="BY48" s="17" t="str">
        <f ca="1">IF($K48&lt;=BY$5,IF(BY$5&lt;=$L48,$S$2,""),"")&amp;CHAR(10)&amp;IF(AND($N48&lt;&gt;"",$N48&lt;=BY$5),IF(OR(BY$5&lt;=$O48,$O48=""),IF(BY$5&lt;=TODAY(),$S$3,""),""),"")</f>
        <v xml:space="preserve">
</v>
      </c>
      <c r="BZ48" s="17" t="str">
        <f ca="1">IF($K48&lt;=BZ$5,IF(BZ$5&lt;=$L48,$S$2,""),"")&amp;CHAR(10)&amp;IF(AND($N48&lt;&gt;"",$N48&lt;=BZ$5),IF(OR(BZ$5&lt;=$O48,$O48=""),IF(BZ$5&lt;=TODAY(),$S$3,""),""),"")</f>
        <v xml:space="preserve">
</v>
      </c>
    </row>
    <row r="49" spans="1:80" ht="16.5" customHeight="1" outlineLevel="1">
      <c r="A49" s="46" t="s">
        <v>130</v>
      </c>
      <c r="B49" s="18" t="s">
        <v>29</v>
      </c>
      <c r="C49" s="18" t="s">
        <v>27</v>
      </c>
      <c r="D49" s="42" t="s">
        <v>132</v>
      </c>
      <c r="E49" s="12"/>
      <c r="F49" s="12" t="s">
        <v>136</v>
      </c>
      <c r="G49" s="13" t="s">
        <v>114</v>
      </c>
      <c r="H49" s="21"/>
      <c r="I49" s="57" t="str">
        <f>IF(G49=list!$A$17,_xlfn.CONCAT(list!$A$3:$A$11),IF(G49=list!$A$15,_xlfn.CONCAT(list!$A$3:$A$9),IF(G49=list!$A$16,_xlfn.CONCAT(list!$A$10:$A$11),G49)))&amp;IF(H49=list!$A$17,_xlfn.CONCAT(list!$A$3:$A$11),IF(H49=list!$A$15,_xlfn.CONCAT(list!$A$3:$A$9),IF(H49=list!$A$16,_xlfn.CONCAT(list!$A$10:$A$11),H49)))</f>
        <v>BP_H</v>
      </c>
      <c r="J49" s="16"/>
      <c r="K49" s="14"/>
      <c r="L49" s="14"/>
      <c r="M49" s="16"/>
      <c r="N49" s="44"/>
      <c r="O49" s="44"/>
      <c r="P49" s="19">
        <f t="shared" si="10"/>
        <v>0</v>
      </c>
      <c r="Q49" s="19" t="s">
        <v>78</v>
      </c>
      <c r="R49" s="20"/>
      <c r="S49" s="15"/>
      <c r="T49" s="17" t="str">
        <f ca="1">IF($K49&lt;=T$5,IF(T$5&lt;=$L49,$S$2,""),"")&amp;CHAR(10)&amp;IF(AND($N49&lt;&gt;"",$N49&lt;=T$5),IF(OR(T$5&lt;=$O49,$O49=""),IF(T$5&lt;=TODAY(),$S$3,""),""),"")</f>
        <v xml:space="preserve">
</v>
      </c>
      <c r="U49" s="17" t="str">
        <f ca="1">IF($K49&lt;=U$5,IF(U$5&lt;=$L49,$S$2,""),"")&amp;CHAR(10)&amp;IF(AND($N49&lt;&gt;"",$N49&lt;=U$5),IF(OR(U$5&lt;=$O49,$O49=""),IF(U$5&lt;=TODAY(),$S$3,""),""),"")</f>
        <v xml:space="preserve">
</v>
      </c>
      <c r="V49" s="17" t="str">
        <f ca="1">IF($K49&lt;=V$5,IF(V$5&lt;=$L49,$S$2,""),"")&amp;CHAR(10)&amp;IF(AND($N49&lt;&gt;"",$N49&lt;=V$5),IF(OR(V$5&lt;=$O49,$O49=""),IF(V$5&lt;=TODAY(),$S$3,""),""),"")</f>
        <v xml:space="preserve">
</v>
      </c>
      <c r="W49" s="17" t="str">
        <f ca="1">IF($K49&lt;=W$5,IF(W$5&lt;=$L49,$S$2,""),"")&amp;CHAR(10)&amp;IF(AND($N49&lt;&gt;"",$N49&lt;=W$5),IF(OR(W$5&lt;=$O49,$O49=""),IF(W$5&lt;=TODAY(),$S$3,""),""),"")</f>
        <v xml:space="preserve">
</v>
      </c>
      <c r="X49" s="17" t="str">
        <f ca="1">IF($K49&lt;=X$5,IF(X$5&lt;=$L49,$S$2,""),"")&amp;CHAR(10)&amp;IF(AND($N49&lt;&gt;"",$N49&lt;=X$5),IF(OR(X$5&lt;=$O49,$O49=""),IF(X$5&lt;=TODAY(),$S$3,""),""),"")</f>
        <v xml:space="preserve">
</v>
      </c>
      <c r="Y49" s="17" t="str">
        <f ca="1">IF($K49&lt;=Y$5,IF(Y$5&lt;=$L49,$S$2,""),"")&amp;CHAR(10)&amp;IF(AND($N49&lt;&gt;"",$N49&lt;=Y$5),IF(OR(Y$5&lt;=$O49,$O49=""),IF(Y$5&lt;=TODAY(),$S$3,""),""),"")</f>
        <v xml:space="preserve">
</v>
      </c>
      <c r="Z49" s="17" t="str">
        <f ca="1">IF($K49&lt;=Z$5,IF(Z$5&lt;=$L49,$S$2,""),"")&amp;CHAR(10)&amp;IF(AND($N49&lt;&gt;"",$N49&lt;=Z$5),IF(OR(Z$5&lt;=$O49,$O49=""),IF(Z$5&lt;=TODAY(),$S$3,""),""),"")</f>
        <v xml:space="preserve">
</v>
      </c>
      <c r="AA49" s="17" t="str">
        <f ca="1">IF($K49&lt;=AA$5,IF(AA$5&lt;=$L49,$S$2,""),"")&amp;CHAR(10)&amp;IF(AND($N49&lt;&gt;"",$N49&lt;=AA$5),IF(OR(AA$5&lt;=$O49,$O49=""),IF(AA$5&lt;=TODAY(),$S$3,""),""),"")</f>
        <v xml:space="preserve">
</v>
      </c>
      <c r="AB49" s="17" t="str">
        <f ca="1">IF($K49&lt;=AB$5,IF(AB$5&lt;=$L49,$S$2,""),"")&amp;CHAR(10)&amp;IF(AND($N49&lt;&gt;"",$N49&lt;=AB$5),IF(OR(AB$5&lt;=$O49,$O49=""),IF(AB$5&lt;=TODAY(),$S$3,""),""),"")</f>
        <v xml:space="preserve">
</v>
      </c>
      <c r="AC49" s="17" t="str">
        <f ca="1">IF($K49&lt;=AC$5,IF(AC$5&lt;=$L49,$S$2,""),"")&amp;CHAR(10)&amp;IF(AND($N49&lt;&gt;"",$N49&lt;=AC$5),IF(OR(AC$5&lt;=$O49,$O49=""),IF(AC$5&lt;=TODAY(),$S$3,""),""),"")</f>
        <v xml:space="preserve">
</v>
      </c>
      <c r="AD49" s="17" t="str">
        <f ca="1">IF($K49&lt;=AD$5,IF(AD$5&lt;=$L49,$S$2,""),"")&amp;CHAR(10)&amp;IF(AND($N49&lt;&gt;"",$N49&lt;=AD$5),IF(OR(AD$5&lt;=$O49,$O49=""),IF(AD$5&lt;=TODAY(),$S$3,""),""),"")</f>
        <v xml:space="preserve">
</v>
      </c>
      <c r="AE49" s="17" t="str">
        <f ca="1">IF($K49&lt;=AE$5,IF(AE$5&lt;=$L49,$S$2,""),"")&amp;CHAR(10)&amp;IF(AND($N49&lt;&gt;"",$N49&lt;=AE$5),IF(OR(AE$5&lt;=$O49,$O49=""),IF(AE$5&lt;=TODAY(),$S$3,""),""),"")</f>
        <v xml:space="preserve">
</v>
      </c>
      <c r="AF49" s="17" t="str">
        <f ca="1">IF($K49&lt;=AF$5,IF(AF$5&lt;=$L49,$S$2,""),"")&amp;CHAR(10)&amp;IF(AND($N49&lt;&gt;"",$N49&lt;=AF$5),IF(OR(AF$5&lt;=$O49,$O49=""),IF(AF$5&lt;=TODAY(),$S$3,""),""),"")</f>
        <v xml:space="preserve">
</v>
      </c>
      <c r="AG49" s="17" t="str">
        <f ca="1">IF($K49&lt;=AG$5,IF(AG$5&lt;=$L49,$S$2,""),"")&amp;CHAR(10)&amp;IF(AND($N49&lt;&gt;"",$N49&lt;=AG$5),IF(OR(AG$5&lt;=$O49,$O49=""),IF(AG$5&lt;=TODAY(),$S$3,""),""),"")</f>
        <v xml:space="preserve">
</v>
      </c>
      <c r="AH49" s="17" t="str">
        <f ca="1">IF($K49&lt;=AH$5,IF(AH$5&lt;=$L49,$S$2,""),"")&amp;CHAR(10)&amp;IF(AND($N49&lt;&gt;"",$N49&lt;=AH$5),IF(OR(AH$5&lt;=$O49,$O49=""),IF(AH$5&lt;=TODAY(),$S$3,""),""),"")</f>
        <v xml:space="preserve">
</v>
      </c>
      <c r="AI49" s="17" t="str">
        <f ca="1">IF($K49&lt;=AI$5,IF(AI$5&lt;=$L49,$S$2,""),"")&amp;CHAR(10)&amp;IF(AND($N49&lt;&gt;"",$N49&lt;=AI$5),IF(OR(AI$5&lt;=$O49,$O49=""),IF(AI$5&lt;=TODAY(),$S$3,""),""),"")</f>
        <v xml:space="preserve">
</v>
      </c>
      <c r="AJ49" s="17" t="str">
        <f ca="1">IF($K49&lt;=AJ$5,IF(AJ$5&lt;=$L49,$S$2,""),"")&amp;CHAR(10)&amp;IF(AND($N49&lt;&gt;"",$N49&lt;=AJ$5),IF(OR(AJ$5&lt;=$O49,$O49=""),IF(AJ$5&lt;=TODAY(),$S$3,""),""),"")</f>
        <v xml:space="preserve">
</v>
      </c>
      <c r="AK49" s="17" t="str">
        <f ca="1">IF($K49&lt;=AK$5,IF(AK$5&lt;=$L49,$S$2,""),"")&amp;CHAR(10)&amp;IF(AND($N49&lt;&gt;"",$N49&lt;=AK$5),IF(OR(AK$5&lt;=$O49,$O49=""),IF(AK$5&lt;=TODAY(),$S$3,""),""),"")</f>
        <v xml:space="preserve">
</v>
      </c>
      <c r="AL49" s="17" t="str">
        <f ca="1">IF($K49&lt;=AL$5,IF(AL$5&lt;=$L49,$S$2,""),"")&amp;CHAR(10)&amp;IF(AND($N49&lt;&gt;"",$N49&lt;=AL$5),IF(OR(AL$5&lt;=$O49,$O49=""),IF(AL$5&lt;=TODAY(),$S$3,""),""),"")</f>
        <v xml:space="preserve">
</v>
      </c>
      <c r="AM49" s="17" t="str">
        <f ca="1">IF($K49&lt;=AM$5,IF(AM$5&lt;=$L49,$S$2,""),"")&amp;CHAR(10)&amp;IF(AND($N49&lt;&gt;"",$N49&lt;=AM$5),IF(OR(AM$5&lt;=$O49,$O49=""),IF(AM$5&lt;=TODAY(),$S$3,""),""),"")</f>
        <v xml:space="preserve">
</v>
      </c>
      <c r="AN49" s="17" t="str">
        <f ca="1">IF($K49&lt;=AN$5,IF(AN$5&lt;=$L49,$S$2,""),"")&amp;CHAR(10)&amp;IF(AND($N49&lt;&gt;"",$N49&lt;=AN$5),IF(OR(AN$5&lt;=$O49,$O49=""),IF(AN$5&lt;=TODAY(),$S$3,""),""),"")</f>
        <v xml:space="preserve">
</v>
      </c>
      <c r="AO49" s="17" t="str">
        <f ca="1">IF($K49&lt;=AO$5,IF(AO$5&lt;=$L49,$S$2,""),"")&amp;CHAR(10)&amp;IF(AND($N49&lt;&gt;"",$N49&lt;=AO$5),IF(OR(AO$5&lt;=$O49,$O49=""),IF(AO$5&lt;=TODAY(),$S$3,""),""),"")</f>
        <v xml:space="preserve">
</v>
      </c>
      <c r="AP49" s="17" t="str">
        <f ca="1">IF($K49&lt;=AP$5,IF(AP$5&lt;=$L49,$S$2,""),"")&amp;CHAR(10)&amp;IF(AND($N49&lt;&gt;"",$N49&lt;=AP$5),IF(OR(AP$5&lt;=$O49,$O49=""),IF(AP$5&lt;=TODAY(),$S$3,""),""),"")</f>
        <v xml:space="preserve">
</v>
      </c>
      <c r="AQ49" s="17" t="str">
        <f ca="1">IF($K49&lt;=AQ$5,IF(AQ$5&lt;=$L49,$S$2,""),"")&amp;CHAR(10)&amp;IF(AND($N49&lt;&gt;"",$N49&lt;=AQ$5),IF(OR(AQ$5&lt;=$O49,$O49=""),IF(AQ$5&lt;=TODAY(),$S$3,""),""),"")</f>
        <v xml:space="preserve">
</v>
      </c>
      <c r="AR49" s="17" t="str">
        <f ca="1">IF($K49&lt;=AR$5,IF(AR$5&lt;=$L49,$S$2,""),"")&amp;CHAR(10)&amp;IF(AND($N49&lt;&gt;"",$N49&lt;=AR$5),IF(OR(AR$5&lt;=$O49,$O49=""),IF(AR$5&lt;=TODAY(),$S$3,""),""),"")</f>
        <v xml:space="preserve">
</v>
      </c>
      <c r="AS49" s="17" t="str">
        <f ca="1">IF($K49&lt;=AS$5,IF(AS$5&lt;=$L49,$S$2,""),"")&amp;CHAR(10)&amp;IF(AND($N49&lt;&gt;"",$N49&lt;=AS$5),IF(OR(AS$5&lt;=$O49,$O49=""),IF(AS$5&lt;=TODAY(),$S$3,""),""),"")</f>
        <v xml:space="preserve">
</v>
      </c>
      <c r="AT49" s="17" t="str">
        <f ca="1">IF($K49&lt;=AT$5,IF(AT$5&lt;=$L49,$S$2,""),"")&amp;CHAR(10)&amp;IF(AND($N49&lt;&gt;"",$N49&lt;=AT$5),IF(OR(AT$5&lt;=$O49,$O49=""),IF(AT$5&lt;=TODAY(),$S$3,""),""),"")</f>
        <v xml:space="preserve">
</v>
      </c>
      <c r="AU49" s="17" t="str">
        <f ca="1">IF($K49&lt;=AU$5,IF(AU$5&lt;=$L49,$S$2,""),"")&amp;CHAR(10)&amp;IF(AND($N49&lt;&gt;"",$N49&lt;=AU$5),IF(OR(AU$5&lt;=$O49,$O49=""),IF(AU$5&lt;=TODAY(),$S$3,""),""),"")</f>
        <v xml:space="preserve">
</v>
      </c>
      <c r="AV49" s="17" t="str">
        <f ca="1">IF($K49&lt;=AV$5,IF(AV$5&lt;=$L49,$S$2,""),"")&amp;CHAR(10)&amp;IF(AND($N49&lt;&gt;"",$N49&lt;=AV$5),IF(OR(AV$5&lt;=$O49,$O49=""),IF(AV$5&lt;=TODAY(),$S$3,""),""),"")</f>
        <v xml:space="preserve">
</v>
      </c>
      <c r="AW49" s="17" t="str">
        <f ca="1">IF($K49&lt;=AW$5,IF(AW$5&lt;=$L49,$S$2,""),"")&amp;CHAR(10)&amp;IF(AND($N49&lt;&gt;"",$N49&lt;=AW$5),IF(OR(AW$5&lt;=$O49,$O49=""),IF(AW$5&lt;=TODAY(),$S$3,""),""),"")</f>
        <v xml:space="preserve">
</v>
      </c>
      <c r="AX49" s="17" t="str">
        <f ca="1">IF($K49&lt;=AX$5,IF(AX$5&lt;=$L49,$S$2,""),"")&amp;CHAR(10)&amp;IF(AND($N49&lt;&gt;"",$N49&lt;=AX$5),IF(OR(AX$5&lt;=$O49,$O49=""),IF(AX$5&lt;=TODAY(),$S$3,""),""),"")</f>
        <v xml:space="preserve">
</v>
      </c>
      <c r="AY49" s="17" t="str">
        <f ca="1">IF($K49&lt;=AY$5,IF(AY$5&lt;=$L49,$S$2,""),"")&amp;CHAR(10)&amp;IF(AND($N49&lt;&gt;"",$N49&lt;=AY$5),IF(OR(AY$5&lt;=$O49,$O49=""),IF(AY$5&lt;=TODAY(),$S$3,""),""),"")</f>
        <v xml:space="preserve">
</v>
      </c>
      <c r="AZ49" s="17" t="str">
        <f ca="1">IF($K49&lt;=AZ$5,IF(AZ$5&lt;=$L49,$S$2,""),"")&amp;CHAR(10)&amp;IF(AND($N49&lt;&gt;"",$N49&lt;=AZ$5),IF(OR(AZ$5&lt;=$O49,$O49=""),IF(AZ$5&lt;=TODAY(),$S$3,""),""),"")</f>
        <v xml:space="preserve">
</v>
      </c>
      <c r="BA49" s="17" t="str">
        <f ca="1">IF($K49&lt;=BA$5,IF(BA$5&lt;=$L49,$S$2,""),"")&amp;CHAR(10)&amp;IF(AND($N49&lt;&gt;"",$N49&lt;=BA$5),IF(OR(BA$5&lt;=$O49,$O49=""),IF(BA$5&lt;=TODAY(),$S$3,""),""),"")</f>
        <v xml:space="preserve">
</v>
      </c>
      <c r="BB49" s="17" t="str">
        <f ca="1">IF($K49&lt;=BB$5,IF(BB$5&lt;=$L49,$S$2,""),"")&amp;CHAR(10)&amp;IF(AND($N49&lt;&gt;"",$N49&lt;=BB$5),IF(OR(BB$5&lt;=$O49,$O49=""),IF(BB$5&lt;=TODAY(),$S$3,""),""),"")</f>
        <v xml:space="preserve">
</v>
      </c>
      <c r="BC49" s="17" t="str">
        <f ca="1">IF($K49&lt;=BC$5,IF(BC$5&lt;=$L49,$S$2,""),"")&amp;CHAR(10)&amp;IF(AND($N49&lt;&gt;"",$N49&lt;=BC$5),IF(OR(BC$5&lt;=$O49,$O49=""),IF(BC$5&lt;=TODAY(),$S$3,""),""),"")</f>
        <v xml:space="preserve">
</v>
      </c>
      <c r="BD49" s="17" t="str">
        <f ca="1">IF($K49&lt;=BD$5,IF(BD$5&lt;=$L49,$S$2,""),"")&amp;CHAR(10)&amp;IF(AND($N49&lt;&gt;"",$N49&lt;=BD$5),IF(OR(BD$5&lt;=$O49,$O49=""),IF(BD$5&lt;=TODAY(),$S$3,""),""),"")</f>
        <v xml:space="preserve">
</v>
      </c>
      <c r="BE49" s="17" t="str">
        <f ca="1">IF($K49&lt;=BE$5,IF(BE$5&lt;=$L49,$S$2,""),"")&amp;CHAR(10)&amp;IF(AND($N49&lt;&gt;"",$N49&lt;=BE$5),IF(OR(BE$5&lt;=$O49,$O49=""),IF(BE$5&lt;=TODAY(),$S$3,""),""),"")</f>
        <v xml:space="preserve">
</v>
      </c>
      <c r="BF49" s="17" t="str">
        <f ca="1">IF($K49&lt;=BF$5,IF(BF$5&lt;=$L49,$S$2,""),"")&amp;CHAR(10)&amp;IF(AND($N49&lt;&gt;"",$N49&lt;=BF$5),IF(OR(BF$5&lt;=$O49,$O49=""),IF(BF$5&lt;=TODAY(),$S$3,""),""),"")</f>
        <v xml:space="preserve">
</v>
      </c>
      <c r="BG49" s="17" t="str">
        <f ca="1">IF($K49&lt;=BG$5,IF(BG$5&lt;=$L49,$S$2,""),"")&amp;CHAR(10)&amp;IF(AND($N49&lt;&gt;"",$N49&lt;=BG$5),IF(OR(BG$5&lt;=$O49,$O49=""),IF(BG$5&lt;=TODAY(),$S$3,""),""),"")</f>
        <v xml:space="preserve">
</v>
      </c>
      <c r="BH49" s="17" t="str">
        <f ca="1">IF($K49&lt;=BH$5,IF(BH$5&lt;=$L49,$S$2,""),"")&amp;CHAR(10)&amp;IF(AND($N49&lt;&gt;"",$N49&lt;=BH$5),IF(OR(BH$5&lt;=$O49,$O49=""),IF(BH$5&lt;=TODAY(),$S$3,""),""),"")</f>
        <v xml:space="preserve">
</v>
      </c>
      <c r="BI49" s="17" t="str">
        <f ca="1">IF($K49&lt;=BI$5,IF(BI$5&lt;=$L49,$S$2,""),"")&amp;CHAR(10)&amp;IF(AND($N49&lt;&gt;"",$N49&lt;=BI$5),IF(OR(BI$5&lt;=$O49,$O49=""),IF(BI$5&lt;=TODAY(),$S$3,""),""),"")</f>
        <v xml:space="preserve">
</v>
      </c>
      <c r="BJ49" s="17" t="str">
        <f ca="1">IF($K49&lt;=BJ$5,IF(BJ$5&lt;=$L49,$S$2,""),"")&amp;CHAR(10)&amp;IF(AND($N49&lt;&gt;"",$N49&lt;=BJ$5),IF(OR(BJ$5&lt;=$O49,$O49=""),IF(BJ$5&lt;=TODAY(),$S$3,""),""),"")</f>
        <v xml:space="preserve">
</v>
      </c>
      <c r="BK49" s="17" t="str">
        <f ca="1">IF($K49&lt;=BK$5,IF(BK$5&lt;=$L49,$S$2,""),"")&amp;CHAR(10)&amp;IF(AND($N49&lt;&gt;"",$N49&lt;=BK$5),IF(OR(BK$5&lt;=$O49,$O49=""),IF(BK$5&lt;=TODAY(),$S$3,""),""),"")</f>
        <v xml:space="preserve">
</v>
      </c>
      <c r="BL49" s="17" t="str">
        <f ca="1">IF($K49&lt;=BL$5,IF(BL$5&lt;=$L49,$S$2,""),"")&amp;CHAR(10)&amp;IF(AND($N49&lt;&gt;"",$N49&lt;=BL$5),IF(OR(BL$5&lt;=$O49,$O49=""),IF(BL$5&lt;=TODAY(),$S$3,""),""),"")</f>
        <v xml:space="preserve">
</v>
      </c>
      <c r="BM49" s="17" t="str">
        <f ca="1">IF($K49&lt;=BM$5,IF(BM$5&lt;=$L49,$S$2,""),"")&amp;CHAR(10)&amp;IF(AND($N49&lt;&gt;"",$N49&lt;=BM$5),IF(OR(BM$5&lt;=$O49,$O49=""),IF(BM$5&lt;=TODAY(),$S$3,""),""),"")</f>
        <v xml:space="preserve">
</v>
      </c>
      <c r="BN49" s="17" t="str">
        <f ca="1">IF($K49&lt;=BN$5,IF(BN$5&lt;=$L49,$S$2,""),"")&amp;CHAR(10)&amp;IF(AND($N49&lt;&gt;"",$N49&lt;=BN$5),IF(OR(BN$5&lt;=$O49,$O49=""),IF(BN$5&lt;=TODAY(),$S$3,""),""),"")</f>
        <v xml:space="preserve">
</v>
      </c>
      <c r="BO49" s="17" t="str">
        <f ca="1">IF($K49&lt;=BO$5,IF(BO$5&lt;=$L49,$S$2,""),"")&amp;CHAR(10)&amp;IF(AND($N49&lt;&gt;"",$N49&lt;=BO$5),IF(OR(BO$5&lt;=$O49,$O49=""),IF(BO$5&lt;=TODAY(),$S$3,""),""),"")</f>
        <v xml:space="preserve">
</v>
      </c>
      <c r="BP49" s="17" t="str">
        <f ca="1">IF($K49&lt;=BP$5,IF(BP$5&lt;=$L49,$S$2,""),"")&amp;CHAR(10)&amp;IF(AND($N49&lt;&gt;"",$N49&lt;=BP$5),IF(OR(BP$5&lt;=$O49,$O49=""),IF(BP$5&lt;=TODAY(),$S$3,""),""),"")</f>
        <v xml:space="preserve">
</v>
      </c>
      <c r="BQ49" s="17" t="str">
        <f ca="1">IF($K49&lt;=BQ$5,IF(BQ$5&lt;=$L49,$S$2,""),"")&amp;CHAR(10)&amp;IF(AND($N49&lt;&gt;"",$N49&lt;=BQ$5),IF(OR(BQ$5&lt;=$O49,$O49=""),IF(BQ$5&lt;=TODAY(),$S$3,""),""),"")</f>
        <v xml:space="preserve">
</v>
      </c>
      <c r="BR49" s="17" t="str">
        <f ca="1">IF($K49&lt;=BR$5,IF(BR$5&lt;=$L49,$S$2,""),"")&amp;CHAR(10)&amp;IF(AND($N49&lt;&gt;"",$N49&lt;=BR$5),IF(OR(BR$5&lt;=$O49,$O49=""),IF(BR$5&lt;=TODAY(),$S$3,""),""),"")</f>
        <v xml:space="preserve">
</v>
      </c>
      <c r="BS49" s="17" t="str">
        <f ca="1">IF($K49&lt;=BS$5,IF(BS$5&lt;=$L49,$S$2,""),"")&amp;CHAR(10)&amp;IF(AND($N49&lt;&gt;"",$N49&lt;=BS$5),IF(OR(BS$5&lt;=$O49,$O49=""),IF(BS$5&lt;=TODAY(),$S$3,""),""),"")</f>
        <v xml:space="preserve">
</v>
      </c>
      <c r="BT49" s="17" t="str">
        <f ca="1">IF($K49&lt;=BT$5,IF(BT$5&lt;=$L49,$S$2,""),"")&amp;CHAR(10)&amp;IF(AND($N49&lt;&gt;"",$N49&lt;=BT$5),IF(OR(BT$5&lt;=$O49,$O49=""),IF(BT$5&lt;=TODAY(),$S$3,""),""),"")</f>
        <v xml:space="preserve">
</v>
      </c>
      <c r="BU49" s="17" t="str">
        <f ca="1">IF($K49&lt;=BU$5,IF(BU$5&lt;=$L49,$S$2,""),"")&amp;CHAR(10)&amp;IF(AND($N49&lt;&gt;"",$N49&lt;=BU$5),IF(OR(BU$5&lt;=$O49,$O49=""),IF(BU$5&lt;=TODAY(),$S$3,""),""),"")</f>
        <v xml:space="preserve">
</v>
      </c>
      <c r="BV49" s="17" t="str">
        <f ca="1">IF($K49&lt;=BV$5,IF(BV$5&lt;=$L49,$S$2,""),"")&amp;CHAR(10)&amp;IF(AND($N49&lt;&gt;"",$N49&lt;=BV$5),IF(OR(BV$5&lt;=$O49,$O49=""),IF(BV$5&lt;=TODAY(),$S$3,""),""),"")</f>
        <v xml:space="preserve">
</v>
      </c>
      <c r="BW49" s="17" t="str">
        <f ca="1">IF($K49&lt;=BW$5,IF(BW$5&lt;=$L49,$S$2,""),"")&amp;CHAR(10)&amp;IF(AND($N49&lt;&gt;"",$N49&lt;=BW$5),IF(OR(BW$5&lt;=$O49,$O49=""),IF(BW$5&lt;=TODAY(),$S$3,""),""),"")</f>
        <v xml:space="preserve">
</v>
      </c>
      <c r="BX49" s="17" t="str">
        <f ca="1">IF($K49&lt;=BX$5,IF(BX$5&lt;=$L49,$S$2,""),"")&amp;CHAR(10)&amp;IF(AND($N49&lt;&gt;"",$N49&lt;=BX$5),IF(OR(BX$5&lt;=$O49,$O49=""),IF(BX$5&lt;=TODAY(),$S$3,""),""),"")</f>
        <v xml:space="preserve">
</v>
      </c>
      <c r="BY49" s="17" t="str">
        <f ca="1">IF($K49&lt;=BY$5,IF(BY$5&lt;=$L49,$S$2,""),"")&amp;CHAR(10)&amp;IF(AND($N49&lt;&gt;"",$N49&lt;=BY$5),IF(OR(BY$5&lt;=$O49,$O49=""),IF(BY$5&lt;=TODAY(),$S$3,""),""),"")</f>
        <v xml:space="preserve">
</v>
      </c>
      <c r="BZ49" s="17" t="str">
        <f ca="1">IF($K49&lt;=BZ$5,IF(BZ$5&lt;=$L49,$S$2,""),"")&amp;CHAR(10)&amp;IF(AND($N49&lt;&gt;"",$N49&lt;=BZ$5),IF(OR(BZ$5&lt;=$O49,$O49=""),IF(BZ$5&lt;=TODAY(),$S$3,""),""),"")</f>
        <v xml:space="preserve">
</v>
      </c>
    </row>
    <row r="50" spans="1:80" ht="16.5" customHeight="1" outlineLevel="1">
      <c r="A50" s="46" t="s">
        <v>130</v>
      </c>
      <c r="B50" s="18" t="s">
        <v>29</v>
      </c>
      <c r="C50" s="18" t="s">
        <v>33</v>
      </c>
      <c r="D50" s="42" t="s">
        <v>132</v>
      </c>
      <c r="E50" s="12" t="s">
        <v>34</v>
      </c>
      <c r="F50" s="12" t="s">
        <v>136</v>
      </c>
      <c r="G50" s="13" t="s">
        <v>114</v>
      </c>
      <c r="H50" s="21"/>
      <c r="I50" s="57" t="str">
        <f>IF(G50=list!$A$17,_xlfn.CONCAT(list!$A$3:$A$11),IF(G50=list!$A$15,_xlfn.CONCAT(list!$A$3:$A$9),IF(G50=list!$A$16,_xlfn.CONCAT(list!$A$10:$A$11),G50)))&amp;IF(H50=list!$A$17,_xlfn.CONCAT(list!$A$3:$A$11),IF(H50=list!$A$15,_xlfn.CONCAT(list!$A$3:$A$9),IF(H50=list!$A$16,_xlfn.CONCAT(list!$A$10:$A$11),H50)))</f>
        <v>BP_H</v>
      </c>
      <c r="J50" s="16"/>
      <c r="K50" s="14"/>
      <c r="L50" s="14"/>
      <c r="M50" s="16"/>
      <c r="N50" s="44"/>
      <c r="O50" s="44"/>
      <c r="P50" s="19">
        <f t="shared" si="10"/>
        <v>0</v>
      </c>
      <c r="Q50" s="19" t="s">
        <v>78</v>
      </c>
      <c r="R50" s="20"/>
      <c r="S50" s="15"/>
      <c r="T50" s="17" t="str">
        <f ca="1">IF($K50&lt;=T$5,IF(T$5&lt;=$L50,$S$2,""),"")&amp;CHAR(10)&amp;IF(AND($N50&lt;&gt;"",$N50&lt;=T$5),IF(OR(T$5&lt;=$O50,$O50=""),IF(T$5&lt;=TODAY(),$S$3,""),""),"")</f>
        <v xml:space="preserve">
</v>
      </c>
      <c r="U50" s="17" t="str">
        <f ca="1">IF($K50&lt;=U$5,IF(U$5&lt;=$L50,$S$2,""),"")&amp;CHAR(10)&amp;IF(AND($N50&lt;&gt;"",$N50&lt;=U$5),IF(OR(U$5&lt;=$O50,$O50=""),IF(U$5&lt;=TODAY(),$S$3,""),""),"")</f>
        <v xml:space="preserve">
</v>
      </c>
      <c r="V50" s="17" t="str">
        <f ca="1">IF($K50&lt;=V$5,IF(V$5&lt;=$L50,$S$2,""),"")&amp;CHAR(10)&amp;IF(AND($N50&lt;&gt;"",$N50&lt;=V$5),IF(OR(V$5&lt;=$O50,$O50=""),IF(V$5&lt;=TODAY(),$S$3,""),""),"")</f>
        <v xml:space="preserve">
</v>
      </c>
      <c r="W50" s="17" t="str">
        <f ca="1">IF($K50&lt;=W$5,IF(W$5&lt;=$L50,$S$2,""),"")&amp;CHAR(10)&amp;IF(AND($N50&lt;&gt;"",$N50&lt;=W$5),IF(OR(W$5&lt;=$O50,$O50=""),IF(W$5&lt;=TODAY(),$S$3,""),""),"")</f>
        <v xml:space="preserve">
</v>
      </c>
      <c r="X50" s="17" t="str">
        <f ca="1">IF($K50&lt;=X$5,IF(X$5&lt;=$L50,$S$2,""),"")&amp;CHAR(10)&amp;IF(AND($N50&lt;&gt;"",$N50&lt;=X$5),IF(OR(X$5&lt;=$O50,$O50=""),IF(X$5&lt;=TODAY(),$S$3,""),""),"")</f>
        <v xml:space="preserve">
</v>
      </c>
      <c r="Y50" s="17" t="str">
        <f ca="1">IF($K50&lt;=Y$5,IF(Y$5&lt;=$L50,$S$2,""),"")&amp;CHAR(10)&amp;IF(AND($N50&lt;&gt;"",$N50&lt;=Y$5),IF(OR(Y$5&lt;=$O50,$O50=""),IF(Y$5&lt;=TODAY(),$S$3,""),""),"")</f>
        <v xml:space="preserve">
</v>
      </c>
      <c r="Z50" s="17" t="str">
        <f ca="1">IF($K50&lt;=Z$5,IF(Z$5&lt;=$L50,$S$2,""),"")&amp;CHAR(10)&amp;IF(AND($N50&lt;&gt;"",$N50&lt;=Z$5),IF(OR(Z$5&lt;=$O50,$O50=""),IF(Z$5&lt;=TODAY(),$S$3,""),""),"")</f>
        <v xml:space="preserve">
</v>
      </c>
      <c r="AA50" s="17" t="str">
        <f ca="1">IF($K50&lt;=AA$5,IF(AA$5&lt;=$L50,$S$2,""),"")&amp;CHAR(10)&amp;IF(AND($N50&lt;&gt;"",$N50&lt;=AA$5),IF(OR(AA$5&lt;=$O50,$O50=""),IF(AA$5&lt;=TODAY(),$S$3,""),""),"")</f>
        <v xml:space="preserve">
</v>
      </c>
      <c r="AB50" s="17" t="str">
        <f ca="1">IF($K50&lt;=AB$5,IF(AB$5&lt;=$L50,$S$2,""),"")&amp;CHAR(10)&amp;IF(AND($N50&lt;&gt;"",$N50&lt;=AB$5),IF(OR(AB$5&lt;=$O50,$O50=""),IF(AB$5&lt;=TODAY(),$S$3,""),""),"")</f>
        <v xml:space="preserve">
</v>
      </c>
      <c r="AC50" s="17" t="str">
        <f ca="1">IF($K50&lt;=AC$5,IF(AC$5&lt;=$L50,$S$2,""),"")&amp;CHAR(10)&amp;IF(AND($N50&lt;&gt;"",$N50&lt;=AC$5),IF(OR(AC$5&lt;=$O50,$O50=""),IF(AC$5&lt;=TODAY(),$S$3,""),""),"")</f>
        <v xml:space="preserve">
</v>
      </c>
      <c r="AD50" s="17" t="str">
        <f ca="1">IF($K50&lt;=AD$5,IF(AD$5&lt;=$L50,$S$2,""),"")&amp;CHAR(10)&amp;IF(AND($N50&lt;&gt;"",$N50&lt;=AD$5),IF(OR(AD$5&lt;=$O50,$O50=""),IF(AD$5&lt;=TODAY(),$S$3,""),""),"")</f>
        <v xml:space="preserve">
</v>
      </c>
      <c r="AE50" s="17" t="str">
        <f ca="1">IF($K50&lt;=AE$5,IF(AE$5&lt;=$L50,$S$2,""),"")&amp;CHAR(10)&amp;IF(AND($N50&lt;&gt;"",$N50&lt;=AE$5),IF(OR(AE$5&lt;=$O50,$O50=""),IF(AE$5&lt;=TODAY(),$S$3,""),""),"")</f>
        <v xml:space="preserve">
</v>
      </c>
      <c r="AF50" s="17" t="str">
        <f ca="1">IF($K50&lt;=AF$5,IF(AF$5&lt;=$L50,$S$2,""),"")&amp;CHAR(10)&amp;IF(AND($N50&lt;&gt;"",$N50&lt;=AF$5),IF(OR(AF$5&lt;=$O50,$O50=""),IF(AF$5&lt;=TODAY(),$S$3,""),""),"")</f>
        <v xml:space="preserve">
</v>
      </c>
      <c r="AG50" s="17" t="str">
        <f ca="1">IF($K50&lt;=AG$5,IF(AG$5&lt;=$L50,$S$2,""),"")&amp;CHAR(10)&amp;IF(AND($N50&lt;&gt;"",$N50&lt;=AG$5),IF(OR(AG$5&lt;=$O50,$O50=""),IF(AG$5&lt;=TODAY(),$S$3,""),""),"")</f>
        <v xml:space="preserve">
</v>
      </c>
      <c r="AH50" s="17" t="str">
        <f ca="1">IF($K50&lt;=AH$5,IF(AH$5&lt;=$L50,$S$2,""),"")&amp;CHAR(10)&amp;IF(AND($N50&lt;&gt;"",$N50&lt;=AH$5),IF(OR(AH$5&lt;=$O50,$O50=""),IF(AH$5&lt;=TODAY(),$S$3,""),""),"")</f>
        <v xml:space="preserve">
</v>
      </c>
      <c r="AI50" s="17" t="str">
        <f ca="1">IF($K50&lt;=AI$5,IF(AI$5&lt;=$L50,$S$2,""),"")&amp;CHAR(10)&amp;IF(AND($N50&lt;&gt;"",$N50&lt;=AI$5),IF(OR(AI$5&lt;=$O50,$O50=""),IF(AI$5&lt;=TODAY(),$S$3,""),""),"")</f>
        <v xml:space="preserve">
</v>
      </c>
      <c r="AJ50" s="17" t="str">
        <f ca="1">IF($K50&lt;=AJ$5,IF(AJ$5&lt;=$L50,$S$2,""),"")&amp;CHAR(10)&amp;IF(AND($N50&lt;&gt;"",$N50&lt;=AJ$5),IF(OR(AJ$5&lt;=$O50,$O50=""),IF(AJ$5&lt;=TODAY(),$S$3,""),""),"")</f>
        <v xml:space="preserve">
</v>
      </c>
      <c r="AK50" s="17" t="str">
        <f ca="1">IF($K50&lt;=AK$5,IF(AK$5&lt;=$L50,$S$2,""),"")&amp;CHAR(10)&amp;IF(AND($N50&lt;&gt;"",$N50&lt;=AK$5),IF(OR(AK$5&lt;=$O50,$O50=""),IF(AK$5&lt;=TODAY(),$S$3,""),""),"")</f>
        <v xml:space="preserve">
</v>
      </c>
      <c r="AL50" s="17" t="str">
        <f ca="1">IF($K50&lt;=AL$5,IF(AL$5&lt;=$L50,$S$2,""),"")&amp;CHAR(10)&amp;IF(AND($N50&lt;&gt;"",$N50&lt;=AL$5),IF(OR(AL$5&lt;=$O50,$O50=""),IF(AL$5&lt;=TODAY(),$S$3,""),""),"")</f>
        <v xml:space="preserve">
</v>
      </c>
      <c r="AM50" s="17" t="str">
        <f ca="1">IF($K50&lt;=AM$5,IF(AM$5&lt;=$L50,$S$2,""),"")&amp;CHAR(10)&amp;IF(AND($N50&lt;&gt;"",$N50&lt;=AM$5),IF(OR(AM$5&lt;=$O50,$O50=""),IF(AM$5&lt;=TODAY(),$S$3,""),""),"")</f>
        <v xml:space="preserve">
</v>
      </c>
      <c r="AN50" s="17" t="str">
        <f ca="1">IF($K50&lt;=AN$5,IF(AN$5&lt;=$L50,$S$2,""),"")&amp;CHAR(10)&amp;IF(AND($N50&lt;&gt;"",$N50&lt;=AN$5),IF(OR(AN$5&lt;=$O50,$O50=""),IF(AN$5&lt;=TODAY(),$S$3,""),""),"")</f>
        <v xml:space="preserve">
</v>
      </c>
      <c r="AO50" s="17" t="str">
        <f ca="1">IF($K50&lt;=AO$5,IF(AO$5&lt;=$L50,$S$2,""),"")&amp;CHAR(10)&amp;IF(AND($N50&lt;&gt;"",$N50&lt;=AO$5),IF(OR(AO$5&lt;=$O50,$O50=""),IF(AO$5&lt;=TODAY(),$S$3,""),""),"")</f>
        <v xml:space="preserve">
</v>
      </c>
      <c r="AP50" s="17" t="str">
        <f ca="1">IF($K50&lt;=AP$5,IF(AP$5&lt;=$L50,$S$2,""),"")&amp;CHAR(10)&amp;IF(AND($N50&lt;&gt;"",$N50&lt;=AP$5),IF(OR(AP$5&lt;=$O50,$O50=""),IF(AP$5&lt;=TODAY(),$S$3,""),""),"")</f>
        <v xml:space="preserve">
</v>
      </c>
      <c r="AQ50" s="17" t="str">
        <f ca="1">IF($K50&lt;=AQ$5,IF(AQ$5&lt;=$L50,$S$2,""),"")&amp;CHAR(10)&amp;IF(AND($N50&lt;&gt;"",$N50&lt;=AQ$5),IF(OR(AQ$5&lt;=$O50,$O50=""),IF(AQ$5&lt;=TODAY(),$S$3,""),""),"")</f>
        <v xml:space="preserve">
</v>
      </c>
      <c r="AR50" s="17" t="str">
        <f ca="1">IF($K50&lt;=AR$5,IF(AR$5&lt;=$L50,$S$2,""),"")&amp;CHAR(10)&amp;IF(AND($N50&lt;&gt;"",$N50&lt;=AR$5),IF(OR(AR$5&lt;=$O50,$O50=""),IF(AR$5&lt;=TODAY(),$S$3,""),""),"")</f>
        <v xml:space="preserve">
</v>
      </c>
      <c r="AS50" s="17" t="str">
        <f ca="1">IF($K50&lt;=AS$5,IF(AS$5&lt;=$L50,$S$2,""),"")&amp;CHAR(10)&amp;IF(AND($N50&lt;&gt;"",$N50&lt;=AS$5),IF(OR(AS$5&lt;=$O50,$O50=""),IF(AS$5&lt;=TODAY(),$S$3,""),""),"")</f>
        <v xml:space="preserve">
</v>
      </c>
      <c r="AT50" s="17" t="str">
        <f ca="1">IF($K50&lt;=AT$5,IF(AT$5&lt;=$L50,$S$2,""),"")&amp;CHAR(10)&amp;IF(AND($N50&lt;&gt;"",$N50&lt;=AT$5),IF(OR(AT$5&lt;=$O50,$O50=""),IF(AT$5&lt;=TODAY(),$S$3,""),""),"")</f>
        <v xml:space="preserve">
</v>
      </c>
      <c r="AU50" s="17" t="str">
        <f ca="1">IF($K50&lt;=AU$5,IF(AU$5&lt;=$L50,$S$2,""),"")&amp;CHAR(10)&amp;IF(AND($N50&lt;&gt;"",$N50&lt;=AU$5),IF(OR(AU$5&lt;=$O50,$O50=""),IF(AU$5&lt;=TODAY(),$S$3,""),""),"")</f>
        <v xml:space="preserve">
</v>
      </c>
      <c r="AV50" s="17" t="str">
        <f ca="1">IF($K50&lt;=AV$5,IF(AV$5&lt;=$L50,$S$2,""),"")&amp;CHAR(10)&amp;IF(AND($N50&lt;&gt;"",$N50&lt;=AV$5),IF(OR(AV$5&lt;=$O50,$O50=""),IF(AV$5&lt;=TODAY(),$S$3,""),""),"")</f>
        <v xml:space="preserve">
</v>
      </c>
      <c r="AW50" s="17" t="str">
        <f ca="1">IF($K50&lt;=AW$5,IF(AW$5&lt;=$L50,$S$2,""),"")&amp;CHAR(10)&amp;IF(AND($N50&lt;&gt;"",$N50&lt;=AW$5),IF(OR(AW$5&lt;=$O50,$O50=""),IF(AW$5&lt;=TODAY(),$S$3,""),""),"")</f>
        <v xml:space="preserve">
</v>
      </c>
      <c r="AX50" s="17" t="str">
        <f ca="1">IF($K50&lt;=AX$5,IF(AX$5&lt;=$L50,$S$2,""),"")&amp;CHAR(10)&amp;IF(AND($N50&lt;&gt;"",$N50&lt;=AX$5),IF(OR(AX$5&lt;=$O50,$O50=""),IF(AX$5&lt;=TODAY(),$S$3,""),""),"")</f>
        <v xml:space="preserve">
</v>
      </c>
      <c r="AY50" s="17" t="str">
        <f ca="1">IF($K50&lt;=AY$5,IF(AY$5&lt;=$L50,$S$2,""),"")&amp;CHAR(10)&amp;IF(AND($N50&lt;&gt;"",$N50&lt;=AY$5),IF(OR(AY$5&lt;=$O50,$O50=""),IF(AY$5&lt;=TODAY(),$S$3,""),""),"")</f>
        <v xml:space="preserve">
</v>
      </c>
      <c r="AZ50" s="17" t="str">
        <f ca="1">IF($K50&lt;=AZ$5,IF(AZ$5&lt;=$L50,$S$2,""),"")&amp;CHAR(10)&amp;IF(AND($N50&lt;&gt;"",$N50&lt;=AZ$5),IF(OR(AZ$5&lt;=$O50,$O50=""),IF(AZ$5&lt;=TODAY(),$S$3,""),""),"")</f>
        <v xml:space="preserve">
</v>
      </c>
      <c r="BA50" s="17" t="str">
        <f ca="1">IF($K50&lt;=BA$5,IF(BA$5&lt;=$L50,$S$2,""),"")&amp;CHAR(10)&amp;IF(AND($N50&lt;&gt;"",$N50&lt;=BA$5),IF(OR(BA$5&lt;=$O50,$O50=""),IF(BA$5&lt;=TODAY(),$S$3,""),""),"")</f>
        <v xml:space="preserve">
</v>
      </c>
      <c r="BB50" s="17" t="str">
        <f ca="1">IF($K50&lt;=BB$5,IF(BB$5&lt;=$L50,$S$2,""),"")&amp;CHAR(10)&amp;IF(AND($N50&lt;&gt;"",$N50&lt;=BB$5),IF(OR(BB$5&lt;=$O50,$O50=""),IF(BB$5&lt;=TODAY(),$S$3,""),""),"")</f>
        <v xml:space="preserve">
</v>
      </c>
      <c r="BC50" s="17" t="str">
        <f ca="1">IF($K50&lt;=BC$5,IF(BC$5&lt;=$L50,$S$2,""),"")&amp;CHAR(10)&amp;IF(AND($N50&lt;&gt;"",$N50&lt;=BC$5),IF(OR(BC$5&lt;=$O50,$O50=""),IF(BC$5&lt;=TODAY(),$S$3,""),""),"")</f>
        <v xml:space="preserve">
</v>
      </c>
      <c r="BD50" s="17" t="str">
        <f ca="1">IF($K50&lt;=BD$5,IF(BD$5&lt;=$L50,$S$2,""),"")&amp;CHAR(10)&amp;IF(AND($N50&lt;&gt;"",$N50&lt;=BD$5),IF(OR(BD$5&lt;=$O50,$O50=""),IF(BD$5&lt;=TODAY(),$S$3,""),""),"")</f>
        <v xml:space="preserve">
</v>
      </c>
      <c r="BE50" s="17" t="str">
        <f ca="1">IF($K50&lt;=BE$5,IF(BE$5&lt;=$L50,$S$2,""),"")&amp;CHAR(10)&amp;IF(AND($N50&lt;&gt;"",$N50&lt;=BE$5),IF(OR(BE$5&lt;=$O50,$O50=""),IF(BE$5&lt;=TODAY(),$S$3,""),""),"")</f>
        <v xml:space="preserve">
</v>
      </c>
      <c r="BF50" s="17" t="str">
        <f ca="1">IF($K50&lt;=BF$5,IF(BF$5&lt;=$L50,$S$2,""),"")&amp;CHAR(10)&amp;IF(AND($N50&lt;&gt;"",$N50&lt;=BF$5),IF(OR(BF$5&lt;=$O50,$O50=""),IF(BF$5&lt;=TODAY(),$S$3,""),""),"")</f>
        <v xml:space="preserve">
</v>
      </c>
      <c r="BG50" s="17" t="str">
        <f ca="1">IF($K50&lt;=BG$5,IF(BG$5&lt;=$L50,$S$2,""),"")&amp;CHAR(10)&amp;IF(AND($N50&lt;&gt;"",$N50&lt;=BG$5),IF(OR(BG$5&lt;=$O50,$O50=""),IF(BG$5&lt;=TODAY(),$S$3,""),""),"")</f>
        <v xml:space="preserve">
</v>
      </c>
      <c r="BH50" s="17" t="str">
        <f ca="1">IF($K50&lt;=BH$5,IF(BH$5&lt;=$L50,$S$2,""),"")&amp;CHAR(10)&amp;IF(AND($N50&lt;&gt;"",$N50&lt;=BH$5),IF(OR(BH$5&lt;=$O50,$O50=""),IF(BH$5&lt;=TODAY(),$S$3,""),""),"")</f>
        <v xml:space="preserve">
</v>
      </c>
      <c r="BI50" s="17" t="str">
        <f ca="1">IF($K50&lt;=BI$5,IF(BI$5&lt;=$L50,$S$2,""),"")&amp;CHAR(10)&amp;IF(AND($N50&lt;&gt;"",$N50&lt;=BI$5),IF(OR(BI$5&lt;=$O50,$O50=""),IF(BI$5&lt;=TODAY(),$S$3,""),""),"")</f>
        <v xml:space="preserve">
</v>
      </c>
      <c r="BJ50" s="17" t="str">
        <f ca="1">IF($K50&lt;=BJ$5,IF(BJ$5&lt;=$L50,$S$2,""),"")&amp;CHAR(10)&amp;IF(AND($N50&lt;&gt;"",$N50&lt;=BJ$5),IF(OR(BJ$5&lt;=$O50,$O50=""),IF(BJ$5&lt;=TODAY(),$S$3,""),""),"")</f>
        <v xml:space="preserve">
</v>
      </c>
      <c r="BK50" s="17" t="str">
        <f ca="1">IF($K50&lt;=BK$5,IF(BK$5&lt;=$L50,$S$2,""),"")&amp;CHAR(10)&amp;IF(AND($N50&lt;&gt;"",$N50&lt;=BK$5),IF(OR(BK$5&lt;=$O50,$O50=""),IF(BK$5&lt;=TODAY(),$S$3,""),""),"")</f>
        <v xml:space="preserve">
</v>
      </c>
      <c r="BL50" s="17" t="str">
        <f ca="1">IF($K50&lt;=BL$5,IF(BL$5&lt;=$L50,$S$2,""),"")&amp;CHAR(10)&amp;IF(AND($N50&lt;&gt;"",$N50&lt;=BL$5),IF(OR(BL$5&lt;=$O50,$O50=""),IF(BL$5&lt;=TODAY(),$S$3,""),""),"")</f>
        <v xml:space="preserve">
</v>
      </c>
      <c r="BM50" s="17" t="str">
        <f ca="1">IF($K50&lt;=BM$5,IF(BM$5&lt;=$L50,$S$2,""),"")&amp;CHAR(10)&amp;IF(AND($N50&lt;&gt;"",$N50&lt;=BM$5),IF(OR(BM$5&lt;=$O50,$O50=""),IF(BM$5&lt;=TODAY(),$S$3,""),""),"")</f>
        <v xml:space="preserve">
</v>
      </c>
      <c r="BN50" s="17" t="str">
        <f ca="1">IF($K50&lt;=BN$5,IF(BN$5&lt;=$L50,$S$2,""),"")&amp;CHAR(10)&amp;IF(AND($N50&lt;&gt;"",$N50&lt;=BN$5),IF(OR(BN$5&lt;=$O50,$O50=""),IF(BN$5&lt;=TODAY(),$S$3,""),""),"")</f>
        <v xml:space="preserve">
</v>
      </c>
      <c r="BO50" s="17" t="str">
        <f ca="1">IF($K50&lt;=BO$5,IF(BO$5&lt;=$L50,$S$2,""),"")&amp;CHAR(10)&amp;IF(AND($N50&lt;&gt;"",$N50&lt;=BO$5),IF(OR(BO$5&lt;=$O50,$O50=""),IF(BO$5&lt;=TODAY(),$S$3,""),""),"")</f>
        <v xml:space="preserve">
</v>
      </c>
      <c r="BP50" s="17" t="str">
        <f ca="1">IF($K50&lt;=BP$5,IF(BP$5&lt;=$L50,$S$2,""),"")&amp;CHAR(10)&amp;IF(AND($N50&lt;&gt;"",$N50&lt;=BP$5),IF(OR(BP$5&lt;=$O50,$O50=""),IF(BP$5&lt;=TODAY(),$S$3,""),""),"")</f>
        <v xml:space="preserve">
</v>
      </c>
      <c r="BQ50" s="17" t="str">
        <f ca="1">IF($K50&lt;=BQ$5,IF(BQ$5&lt;=$L50,$S$2,""),"")&amp;CHAR(10)&amp;IF(AND($N50&lt;&gt;"",$N50&lt;=BQ$5),IF(OR(BQ$5&lt;=$O50,$O50=""),IF(BQ$5&lt;=TODAY(),$S$3,""),""),"")</f>
        <v xml:space="preserve">
</v>
      </c>
      <c r="BR50" s="17" t="str">
        <f ca="1">IF($K50&lt;=BR$5,IF(BR$5&lt;=$L50,$S$2,""),"")&amp;CHAR(10)&amp;IF(AND($N50&lt;&gt;"",$N50&lt;=BR$5),IF(OR(BR$5&lt;=$O50,$O50=""),IF(BR$5&lt;=TODAY(),$S$3,""),""),"")</f>
        <v xml:space="preserve">
</v>
      </c>
      <c r="BS50" s="17" t="str">
        <f ca="1">IF($K50&lt;=BS$5,IF(BS$5&lt;=$L50,$S$2,""),"")&amp;CHAR(10)&amp;IF(AND($N50&lt;&gt;"",$N50&lt;=BS$5),IF(OR(BS$5&lt;=$O50,$O50=""),IF(BS$5&lt;=TODAY(),$S$3,""),""),"")</f>
        <v xml:space="preserve">
</v>
      </c>
      <c r="BT50" s="17" t="str">
        <f ca="1">IF($K50&lt;=BT$5,IF(BT$5&lt;=$L50,$S$2,""),"")&amp;CHAR(10)&amp;IF(AND($N50&lt;&gt;"",$N50&lt;=BT$5),IF(OR(BT$5&lt;=$O50,$O50=""),IF(BT$5&lt;=TODAY(),$S$3,""),""),"")</f>
        <v xml:space="preserve">
</v>
      </c>
      <c r="BU50" s="17" t="str">
        <f ca="1">IF($K50&lt;=BU$5,IF(BU$5&lt;=$L50,$S$2,""),"")&amp;CHAR(10)&amp;IF(AND($N50&lt;&gt;"",$N50&lt;=BU$5),IF(OR(BU$5&lt;=$O50,$O50=""),IF(BU$5&lt;=TODAY(),$S$3,""),""),"")</f>
        <v xml:space="preserve">
</v>
      </c>
      <c r="BV50" s="17" t="str">
        <f ca="1">IF($K50&lt;=BV$5,IF(BV$5&lt;=$L50,$S$2,""),"")&amp;CHAR(10)&amp;IF(AND($N50&lt;&gt;"",$N50&lt;=BV$5),IF(OR(BV$5&lt;=$O50,$O50=""),IF(BV$5&lt;=TODAY(),$S$3,""),""),"")</f>
        <v xml:space="preserve">
</v>
      </c>
      <c r="BW50" s="17" t="str">
        <f ca="1">IF($K50&lt;=BW$5,IF(BW$5&lt;=$L50,$S$2,""),"")&amp;CHAR(10)&amp;IF(AND($N50&lt;&gt;"",$N50&lt;=BW$5),IF(OR(BW$5&lt;=$O50,$O50=""),IF(BW$5&lt;=TODAY(),$S$3,""),""),"")</f>
        <v xml:space="preserve">
</v>
      </c>
      <c r="BX50" s="17" t="str">
        <f ca="1">IF($K50&lt;=BX$5,IF(BX$5&lt;=$L50,$S$2,""),"")&amp;CHAR(10)&amp;IF(AND($N50&lt;&gt;"",$N50&lt;=BX$5),IF(OR(BX$5&lt;=$O50,$O50=""),IF(BX$5&lt;=TODAY(),$S$3,""),""),"")</f>
        <v xml:space="preserve">
</v>
      </c>
      <c r="BY50" s="17" t="str">
        <f ca="1">IF($K50&lt;=BY$5,IF(BY$5&lt;=$L50,$S$2,""),"")&amp;CHAR(10)&amp;IF(AND($N50&lt;&gt;"",$N50&lt;=BY$5),IF(OR(BY$5&lt;=$O50,$O50=""),IF(BY$5&lt;=TODAY(),$S$3,""),""),"")</f>
        <v xml:space="preserve">
</v>
      </c>
      <c r="BZ50" s="17" t="str">
        <f ca="1">IF($K50&lt;=BZ$5,IF(BZ$5&lt;=$L50,$S$2,""),"")&amp;CHAR(10)&amp;IF(AND($N50&lt;&gt;"",$N50&lt;=BZ$5),IF(OR(BZ$5&lt;=$O50,$O50=""),IF(BZ$5&lt;=TODAY(),$S$3,""),""),"")</f>
        <v xml:space="preserve">
</v>
      </c>
    </row>
    <row r="51" spans="1:80" ht="16.5" customHeight="1" outlineLevel="1">
      <c r="A51" s="46" t="s">
        <v>130</v>
      </c>
      <c r="B51" s="18" t="s">
        <v>29</v>
      </c>
      <c r="C51" s="18" t="s">
        <v>35</v>
      </c>
      <c r="D51" s="42" t="s">
        <v>132</v>
      </c>
      <c r="E51" s="12"/>
      <c r="F51" s="12" t="s">
        <v>136</v>
      </c>
      <c r="G51" s="13" t="s">
        <v>114</v>
      </c>
      <c r="H51" s="21" t="s">
        <v>134</v>
      </c>
      <c r="I51" s="57" t="str">
        <f>IF(G51=list!$A$17,_xlfn.CONCAT(list!$A$3:$A$11),IF(G51=list!$A$15,_xlfn.CONCAT(list!$A$3:$A$9),IF(G51=list!$A$16,_xlfn.CONCAT(list!$A$10:$A$11),G51)))&amp;IF(H51=list!$A$17,_xlfn.CONCAT(list!$A$3:$A$11),IF(H51=list!$A$15,_xlfn.CONCAT(list!$A$3:$A$9),IF(H51=list!$A$16,_xlfn.CONCAT(list!$A$10:$A$11),H51)))</f>
        <v>BP_HBP_I,ﾌﾟﾛﾊﾟｰB</v>
      </c>
      <c r="J51" s="16"/>
      <c r="K51" s="14"/>
      <c r="L51" s="14"/>
      <c r="M51" s="16"/>
      <c r="N51" s="44"/>
      <c r="O51" s="44"/>
      <c r="P51" s="19">
        <f t="shared" si="10"/>
        <v>0</v>
      </c>
      <c r="Q51" s="19" t="s">
        <v>78</v>
      </c>
      <c r="R51" s="20"/>
      <c r="S51" s="15"/>
      <c r="T51" s="17" t="str">
        <f ca="1">IF($K51&lt;=T$5,IF(T$5&lt;=$L51,$S$2,""),"")&amp;CHAR(10)&amp;IF(AND($N51&lt;&gt;"",$N51&lt;=T$5),IF(OR(T$5&lt;=$O51,$O51=""),IF(T$5&lt;=TODAY(),$S$3,""),""),"")</f>
        <v xml:space="preserve">
</v>
      </c>
      <c r="U51" s="17" t="str">
        <f ca="1">IF($K51&lt;=U$5,IF(U$5&lt;=$L51,$S$2,""),"")&amp;CHAR(10)&amp;IF(AND($N51&lt;&gt;"",$N51&lt;=U$5),IF(OR(U$5&lt;=$O51,$O51=""),IF(U$5&lt;=TODAY(),$S$3,""),""),"")</f>
        <v xml:space="preserve">
</v>
      </c>
      <c r="V51" s="17" t="str">
        <f ca="1">IF($K51&lt;=V$5,IF(V$5&lt;=$L51,$S$2,""),"")&amp;CHAR(10)&amp;IF(AND($N51&lt;&gt;"",$N51&lt;=V$5),IF(OR(V$5&lt;=$O51,$O51=""),IF(V$5&lt;=TODAY(),$S$3,""),""),"")</f>
        <v xml:space="preserve">
</v>
      </c>
      <c r="W51" s="17" t="str">
        <f ca="1">IF($K51&lt;=W$5,IF(W$5&lt;=$L51,$S$2,""),"")&amp;CHAR(10)&amp;IF(AND($N51&lt;&gt;"",$N51&lt;=W$5),IF(OR(W$5&lt;=$O51,$O51=""),IF(W$5&lt;=TODAY(),$S$3,""),""),"")</f>
        <v xml:space="preserve">
</v>
      </c>
      <c r="X51" s="17" t="str">
        <f ca="1">IF($K51&lt;=X$5,IF(X$5&lt;=$L51,$S$2,""),"")&amp;CHAR(10)&amp;IF(AND($N51&lt;&gt;"",$N51&lt;=X$5),IF(OR(X$5&lt;=$O51,$O51=""),IF(X$5&lt;=TODAY(),$S$3,""),""),"")</f>
        <v xml:space="preserve">
</v>
      </c>
      <c r="Y51" s="17" t="str">
        <f ca="1">IF($K51&lt;=Y$5,IF(Y$5&lt;=$L51,$S$2,""),"")&amp;CHAR(10)&amp;IF(AND($N51&lt;&gt;"",$N51&lt;=Y$5),IF(OR(Y$5&lt;=$O51,$O51=""),IF(Y$5&lt;=TODAY(),$S$3,""),""),"")</f>
        <v xml:space="preserve">
</v>
      </c>
      <c r="Z51" s="17" t="str">
        <f ca="1">IF($K51&lt;=Z$5,IF(Z$5&lt;=$L51,$S$2,""),"")&amp;CHAR(10)&amp;IF(AND($N51&lt;&gt;"",$N51&lt;=Z$5),IF(OR(Z$5&lt;=$O51,$O51=""),IF(Z$5&lt;=TODAY(),$S$3,""),""),"")</f>
        <v xml:space="preserve">
</v>
      </c>
      <c r="AA51" s="17" t="str">
        <f ca="1">IF($K51&lt;=AA$5,IF(AA$5&lt;=$L51,$S$2,""),"")&amp;CHAR(10)&amp;IF(AND($N51&lt;&gt;"",$N51&lt;=AA$5),IF(OR(AA$5&lt;=$O51,$O51=""),IF(AA$5&lt;=TODAY(),$S$3,""),""),"")</f>
        <v xml:space="preserve">
</v>
      </c>
      <c r="AB51" s="17" t="str">
        <f ca="1">IF($K51&lt;=AB$5,IF(AB$5&lt;=$L51,$S$2,""),"")&amp;CHAR(10)&amp;IF(AND($N51&lt;&gt;"",$N51&lt;=AB$5),IF(OR(AB$5&lt;=$O51,$O51=""),IF(AB$5&lt;=TODAY(),$S$3,""),""),"")</f>
        <v xml:space="preserve">
</v>
      </c>
      <c r="AC51" s="17" t="str">
        <f ca="1">IF($K51&lt;=AC$5,IF(AC$5&lt;=$L51,$S$2,""),"")&amp;CHAR(10)&amp;IF(AND($N51&lt;&gt;"",$N51&lt;=AC$5),IF(OR(AC$5&lt;=$O51,$O51=""),IF(AC$5&lt;=TODAY(),$S$3,""),""),"")</f>
        <v xml:space="preserve">
</v>
      </c>
      <c r="AD51" s="17" t="str">
        <f ca="1">IF($K51&lt;=AD$5,IF(AD$5&lt;=$L51,$S$2,""),"")&amp;CHAR(10)&amp;IF(AND($N51&lt;&gt;"",$N51&lt;=AD$5),IF(OR(AD$5&lt;=$O51,$O51=""),IF(AD$5&lt;=TODAY(),$S$3,""),""),"")</f>
        <v xml:space="preserve">
</v>
      </c>
      <c r="AE51" s="17" t="str">
        <f ca="1">IF($K51&lt;=AE$5,IF(AE$5&lt;=$L51,$S$2,""),"")&amp;CHAR(10)&amp;IF(AND($N51&lt;&gt;"",$N51&lt;=AE$5),IF(OR(AE$5&lt;=$O51,$O51=""),IF(AE$5&lt;=TODAY(),$S$3,""),""),"")</f>
        <v xml:space="preserve">
</v>
      </c>
      <c r="AF51" s="17" t="str">
        <f ca="1">IF($K51&lt;=AF$5,IF(AF$5&lt;=$L51,$S$2,""),"")&amp;CHAR(10)&amp;IF(AND($N51&lt;&gt;"",$N51&lt;=AF$5),IF(OR(AF$5&lt;=$O51,$O51=""),IF(AF$5&lt;=TODAY(),$S$3,""),""),"")</f>
        <v xml:space="preserve">
</v>
      </c>
      <c r="AG51" s="17" t="str">
        <f ca="1">IF($K51&lt;=AG$5,IF(AG$5&lt;=$L51,$S$2,""),"")&amp;CHAR(10)&amp;IF(AND($N51&lt;&gt;"",$N51&lt;=AG$5),IF(OR(AG$5&lt;=$O51,$O51=""),IF(AG$5&lt;=TODAY(),$S$3,""),""),"")</f>
        <v xml:space="preserve">
</v>
      </c>
      <c r="AH51" s="17" t="str">
        <f ca="1">IF($K51&lt;=AH$5,IF(AH$5&lt;=$L51,$S$2,""),"")&amp;CHAR(10)&amp;IF(AND($N51&lt;&gt;"",$N51&lt;=AH$5),IF(OR(AH$5&lt;=$O51,$O51=""),IF(AH$5&lt;=TODAY(),$S$3,""),""),"")</f>
        <v xml:space="preserve">
</v>
      </c>
      <c r="AI51" s="17" t="str">
        <f ca="1">IF($K51&lt;=AI$5,IF(AI$5&lt;=$L51,$S$2,""),"")&amp;CHAR(10)&amp;IF(AND($N51&lt;&gt;"",$N51&lt;=AI$5),IF(OR(AI$5&lt;=$O51,$O51=""),IF(AI$5&lt;=TODAY(),$S$3,""),""),"")</f>
        <v xml:space="preserve">
</v>
      </c>
      <c r="AJ51" s="17" t="str">
        <f ca="1">IF($K51&lt;=AJ$5,IF(AJ$5&lt;=$L51,$S$2,""),"")&amp;CHAR(10)&amp;IF(AND($N51&lt;&gt;"",$N51&lt;=AJ$5),IF(OR(AJ$5&lt;=$O51,$O51=""),IF(AJ$5&lt;=TODAY(),$S$3,""),""),"")</f>
        <v xml:space="preserve">
</v>
      </c>
      <c r="AK51" s="17" t="str">
        <f ca="1">IF($K51&lt;=AK$5,IF(AK$5&lt;=$L51,$S$2,""),"")&amp;CHAR(10)&amp;IF(AND($N51&lt;&gt;"",$N51&lt;=AK$5),IF(OR(AK$5&lt;=$O51,$O51=""),IF(AK$5&lt;=TODAY(),$S$3,""),""),"")</f>
        <v xml:space="preserve">
</v>
      </c>
      <c r="AL51" s="17" t="str">
        <f ca="1">IF($K51&lt;=AL$5,IF(AL$5&lt;=$L51,$S$2,""),"")&amp;CHAR(10)&amp;IF(AND($N51&lt;&gt;"",$N51&lt;=AL$5),IF(OR(AL$5&lt;=$O51,$O51=""),IF(AL$5&lt;=TODAY(),$S$3,""),""),"")</f>
        <v xml:space="preserve">
</v>
      </c>
      <c r="AM51" s="17" t="str">
        <f ca="1">IF($K51&lt;=AM$5,IF(AM$5&lt;=$L51,$S$2,""),"")&amp;CHAR(10)&amp;IF(AND($N51&lt;&gt;"",$N51&lt;=AM$5),IF(OR(AM$5&lt;=$O51,$O51=""),IF(AM$5&lt;=TODAY(),$S$3,""),""),"")</f>
        <v xml:space="preserve">
</v>
      </c>
      <c r="AN51" s="17" t="str">
        <f ca="1">IF($K51&lt;=AN$5,IF(AN$5&lt;=$L51,$S$2,""),"")&amp;CHAR(10)&amp;IF(AND($N51&lt;&gt;"",$N51&lt;=AN$5),IF(OR(AN$5&lt;=$O51,$O51=""),IF(AN$5&lt;=TODAY(),$S$3,""),""),"")</f>
        <v xml:space="preserve">
</v>
      </c>
      <c r="AO51" s="17" t="str">
        <f ca="1">IF($K51&lt;=AO$5,IF(AO$5&lt;=$L51,$S$2,""),"")&amp;CHAR(10)&amp;IF(AND($N51&lt;&gt;"",$N51&lt;=AO$5),IF(OR(AO$5&lt;=$O51,$O51=""),IF(AO$5&lt;=TODAY(),$S$3,""),""),"")</f>
        <v xml:space="preserve">
</v>
      </c>
      <c r="AP51" s="17" t="str">
        <f ca="1">IF($K51&lt;=AP$5,IF(AP$5&lt;=$L51,$S$2,""),"")&amp;CHAR(10)&amp;IF(AND($N51&lt;&gt;"",$N51&lt;=AP$5),IF(OR(AP$5&lt;=$O51,$O51=""),IF(AP$5&lt;=TODAY(),$S$3,""),""),"")</f>
        <v xml:space="preserve">
</v>
      </c>
      <c r="AQ51" s="17" t="str">
        <f ca="1">IF($K51&lt;=AQ$5,IF(AQ$5&lt;=$L51,$S$2,""),"")&amp;CHAR(10)&amp;IF(AND($N51&lt;&gt;"",$N51&lt;=AQ$5),IF(OR(AQ$5&lt;=$O51,$O51=""),IF(AQ$5&lt;=TODAY(),$S$3,""),""),"")</f>
        <v xml:space="preserve">
</v>
      </c>
      <c r="AR51" s="17" t="str">
        <f ca="1">IF($K51&lt;=AR$5,IF(AR$5&lt;=$L51,$S$2,""),"")&amp;CHAR(10)&amp;IF(AND($N51&lt;&gt;"",$N51&lt;=AR$5),IF(OR(AR$5&lt;=$O51,$O51=""),IF(AR$5&lt;=TODAY(),$S$3,""),""),"")</f>
        <v xml:space="preserve">
</v>
      </c>
      <c r="AS51" s="17" t="str">
        <f ca="1">IF($K51&lt;=AS$5,IF(AS$5&lt;=$L51,$S$2,""),"")&amp;CHAR(10)&amp;IF(AND($N51&lt;&gt;"",$N51&lt;=AS$5),IF(OR(AS$5&lt;=$O51,$O51=""),IF(AS$5&lt;=TODAY(),$S$3,""),""),"")</f>
        <v xml:space="preserve">
</v>
      </c>
      <c r="AT51" s="17" t="str">
        <f ca="1">IF($K51&lt;=AT$5,IF(AT$5&lt;=$L51,$S$2,""),"")&amp;CHAR(10)&amp;IF(AND($N51&lt;&gt;"",$N51&lt;=AT$5),IF(OR(AT$5&lt;=$O51,$O51=""),IF(AT$5&lt;=TODAY(),$S$3,""),""),"")</f>
        <v xml:space="preserve">
</v>
      </c>
      <c r="AU51" s="17" t="str">
        <f ca="1">IF($K51&lt;=AU$5,IF(AU$5&lt;=$L51,$S$2,""),"")&amp;CHAR(10)&amp;IF(AND($N51&lt;&gt;"",$N51&lt;=AU$5),IF(OR(AU$5&lt;=$O51,$O51=""),IF(AU$5&lt;=TODAY(),$S$3,""),""),"")</f>
        <v xml:space="preserve">
</v>
      </c>
      <c r="AV51" s="17" t="str">
        <f ca="1">IF($K51&lt;=AV$5,IF(AV$5&lt;=$L51,$S$2,""),"")&amp;CHAR(10)&amp;IF(AND($N51&lt;&gt;"",$N51&lt;=AV$5),IF(OR(AV$5&lt;=$O51,$O51=""),IF(AV$5&lt;=TODAY(),$S$3,""),""),"")</f>
        <v xml:space="preserve">
</v>
      </c>
      <c r="AW51" s="17" t="str">
        <f ca="1">IF($K51&lt;=AW$5,IF(AW$5&lt;=$L51,$S$2,""),"")&amp;CHAR(10)&amp;IF(AND($N51&lt;&gt;"",$N51&lt;=AW$5),IF(OR(AW$5&lt;=$O51,$O51=""),IF(AW$5&lt;=TODAY(),$S$3,""),""),"")</f>
        <v xml:space="preserve">
</v>
      </c>
      <c r="AX51" s="17" t="str">
        <f ca="1">IF($K51&lt;=AX$5,IF(AX$5&lt;=$L51,$S$2,""),"")&amp;CHAR(10)&amp;IF(AND($N51&lt;&gt;"",$N51&lt;=AX$5),IF(OR(AX$5&lt;=$O51,$O51=""),IF(AX$5&lt;=TODAY(),$S$3,""),""),"")</f>
        <v xml:space="preserve">
</v>
      </c>
      <c r="AY51" s="17" t="str">
        <f ca="1">IF($K51&lt;=AY$5,IF(AY$5&lt;=$L51,$S$2,""),"")&amp;CHAR(10)&amp;IF(AND($N51&lt;&gt;"",$N51&lt;=AY$5),IF(OR(AY$5&lt;=$O51,$O51=""),IF(AY$5&lt;=TODAY(),$S$3,""),""),"")</f>
        <v xml:space="preserve">
</v>
      </c>
      <c r="AZ51" s="17" t="str">
        <f ca="1">IF($K51&lt;=AZ$5,IF(AZ$5&lt;=$L51,$S$2,""),"")&amp;CHAR(10)&amp;IF(AND($N51&lt;&gt;"",$N51&lt;=AZ$5),IF(OR(AZ$5&lt;=$O51,$O51=""),IF(AZ$5&lt;=TODAY(),$S$3,""),""),"")</f>
        <v xml:space="preserve">
</v>
      </c>
      <c r="BA51" s="17" t="str">
        <f ca="1">IF($K51&lt;=BA$5,IF(BA$5&lt;=$L51,$S$2,""),"")&amp;CHAR(10)&amp;IF(AND($N51&lt;&gt;"",$N51&lt;=BA$5),IF(OR(BA$5&lt;=$O51,$O51=""),IF(BA$5&lt;=TODAY(),$S$3,""),""),"")</f>
        <v xml:space="preserve">
</v>
      </c>
      <c r="BB51" s="17" t="str">
        <f ca="1">IF($K51&lt;=BB$5,IF(BB$5&lt;=$L51,$S$2,""),"")&amp;CHAR(10)&amp;IF(AND($N51&lt;&gt;"",$N51&lt;=BB$5),IF(OR(BB$5&lt;=$O51,$O51=""),IF(BB$5&lt;=TODAY(),$S$3,""),""),"")</f>
        <v xml:space="preserve">
</v>
      </c>
      <c r="BC51" s="17" t="str">
        <f ca="1">IF($K51&lt;=BC$5,IF(BC$5&lt;=$L51,$S$2,""),"")&amp;CHAR(10)&amp;IF(AND($N51&lt;&gt;"",$N51&lt;=BC$5),IF(OR(BC$5&lt;=$O51,$O51=""),IF(BC$5&lt;=TODAY(),$S$3,""),""),"")</f>
        <v xml:space="preserve">
</v>
      </c>
      <c r="BD51" s="17" t="str">
        <f ca="1">IF($K51&lt;=BD$5,IF(BD$5&lt;=$L51,$S$2,""),"")&amp;CHAR(10)&amp;IF(AND($N51&lt;&gt;"",$N51&lt;=BD$5),IF(OR(BD$5&lt;=$O51,$O51=""),IF(BD$5&lt;=TODAY(),$S$3,""),""),"")</f>
        <v xml:space="preserve">
</v>
      </c>
      <c r="BE51" s="17" t="str">
        <f ca="1">IF($K51&lt;=BE$5,IF(BE$5&lt;=$L51,$S$2,""),"")&amp;CHAR(10)&amp;IF(AND($N51&lt;&gt;"",$N51&lt;=BE$5),IF(OR(BE$5&lt;=$O51,$O51=""),IF(BE$5&lt;=TODAY(),$S$3,""),""),"")</f>
        <v xml:space="preserve">
</v>
      </c>
      <c r="BF51" s="17" t="str">
        <f ca="1">IF($K51&lt;=BF$5,IF(BF$5&lt;=$L51,$S$2,""),"")&amp;CHAR(10)&amp;IF(AND($N51&lt;&gt;"",$N51&lt;=BF$5),IF(OR(BF$5&lt;=$O51,$O51=""),IF(BF$5&lt;=TODAY(),$S$3,""),""),"")</f>
        <v xml:space="preserve">
</v>
      </c>
      <c r="BG51" s="17" t="str">
        <f ca="1">IF($K51&lt;=BG$5,IF(BG$5&lt;=$L51,$S$2,""),"")&amp;CHAR(10)&amp;IF(AND($N51&lt;&gt;"",$N51&lt;=BG$5),IF(OR(BG$5&lt;=$O51,$O51=""),IF(BG$5&lt;=TODAY(),$S$3,""),""),"")</f>
        <v xml:space="preserve">
</v>
      </c>
      <c r="BH51" s="17" t="str">
        <f ca="1">IF($K51&lt;=BH$5,IF(BH$5&lt;=$L51,$S$2,""),"")&amp;CHAR(10)&amp;IF(AND($N51&lt;&gt;"",$N51&lt;=BH$5),IF(OR(BH$5&lt;=$O51,$O51=""),IF(BH$5&lt;=TODAY(),$S$3,""),""),"")</f>
        <v xml:space="preserve">
</v>
      </c>
      <c r="BI51" s="17" t="str">
        <f ca="1">IF($K51&lt;=BI$5,IF(BI$5&lt;=$L51,$S$2,""),"")&amp;CHAR(10)&amp;IF(AND($N51&lt;&gt;"",$N51&lt;=BI$5),IF(OR(BI$5&lt;=$O51,$O51=""),IF(BI$5&lt;=TODAY(),$S$3,""),""),"")</f>
        <v xml:space="preserve">
</v>
      </c>
      <c r="BJ51" s="17" t="str">
        <f ca="1">IF($K51&lt;=BJ$5,IF(BJ$5&lt;=$L51,$S$2,""),"")&amp;CHAR(10)&amp;IF(AND($N51&lt;&gt;"",$N51&lt;=BJ$5),IF(OR(BJ$5&lt;=$O51,$O51=""),IF(BJ$5&lt;=TODAY(),$S$3,""),""),"")</f>
        <v xml:space="preserve">
</v>
      </c>
      <c r="BK51" s="17" t="str">
        <f ca="1">IF($K51&lt;=BK$5,IF(BK$5&lt;=$L51,$S$2,""),"")&amp;CHAR(10)&amp;IF(AND($N51&lt;&gt;"",$N51&lt;=BK$5),IF(OR(BK$5&lt;=$O51,$O51=""),IF(BK$5&lt;=TODAY(),$S$3,""),""),"")</f>
        <v xml:space="preserve">
</v>
      </c>
      <c r="BL51" s="17" t="str">
        <f ca="1">IF($K51&lt;=BL$5,IF(BL$5&lt;=$L51,$S$2,""),"")&amp;CHAR(10)&amp;IF(AND($N51&lt;&gt;"",$N51&lt;=BL$5),IF(OR(BL$5&lt;=$O51,$O51=""),IF(BL$5&lt;=TODAY(),$S$3,""),""),"")</f>
        <v xml:space="preserve">
</v>
      </c>
      <c r="BM51" s="17" t="str">
        <f ca="1">IF($K51&lt;=BM$5,IF(BM$5&lt;=$L51,$S$2,""),"")&amp;CHAR(10)&amp;IF(AND($N51&lt;&gt;"",$N51&lt;=BM$5),IF(OR(BM$5&lt;=$O51,$O51=""),IF(BM$5&lt;=TODAY(),$S$3,""),""),"")</f>
        <v xml:space="preserve">
</v>
      </c>
      <c r="BN51" s="17" t="str">
        <f ca="1">IF($K51&lt;=BN$5,IF(BN$5&lt;=$L51,$S$2,""),"")&amp;CHAR(10)&amp;IF(AND($N51&lt;&gt;"",$N51&lt;=BN$5),IF(OR(BN$5&lt;=$O51,$O51=""),IF(BN$5&lt;=TODAY(),$S$3,""),""),"")</f>
        <v xml:space="preserve">
</v>
      </c>
      <c r="BO51" s="17" t="str">
        <f ca="1">IF($K51&lt;=BO$5,IF(BO$5&lt;=$L51,$S$2,""),"")&amp;CHAR(10)&amp;IF(AND($N51&lt;&gt;"",$N51&lt;=BO$5),IF(OR(BO$5&lt;=$O51,$O51=""),IF(BO$5&lt;=TODAY(),$S$3,""),""),"")</f>
        <v xml:space="preserve">
</v>
      </c>
      <c r="BP51" s="17" t="str">
        <f ca="1">IF($K51&lt;=BP$5,IF(BP$5&lt;=$L51,$S$2,""),"")&amp;CHAR(10)&amp;IF(AND($N51&lt;&gt;"",$N51&lt;=BP$5),IF(OR(BP$5&lt;=$O51,$O51=""),IF(BP$5&lt;=TODAY(),$S$3,""),""),"")</f>
        <v xml:space="preserve">
</v>
      </c>
      <c r="BQ51" s="17" t="str">
        <f ca="1">IF($K51&lt;=BQ$5,IF(BQ$5&lt;=$L51,$S$2,""),"")&amp;CHAR(10)&amp;IF(AND($N51&lt;&gt;"",$N51&lt;=BQ$5),IF(OR(BQ$5&lt;=$O51,$O51=""),IF(BQ$5&lt;=TODAY(),$S$3,""),""),"")</f>
        <v xml:space="preserve">
</v>
      </c>
      <c r="BR51" s="17" t="str">
        <f ca="1">IF($K51&lt;=BR$5,IF(BR$5&lt;=$L51,$S$2,""),"")&amp;CHAR(10)&amp;IF(AND($N51&lt;&gt;"",$N51&lt;=BR$5),IF(OR(BR$5&lt;=$O51,$O51=""),IF(BR$5&lt;=TODAY(),$S$3,""),""),"")</f>
        <v xml:space="preserve">
</v>
      </c>
      <c r="BS51" s="17" t="str">
        <f ca="1">IF($K51&lt;=BS$5,IF(BS$5&lt;=$L51,$S$2,""),"")&amp;CHAR(10)&amp;IF(AND($N51&lt;&gt;"",$N51&lt;=BS$5),IF(OR(BS$5&lt;=$O51,$O51=""),IF(BS$5&lt;=TODAY(),$S$3,""),""),"")</f>
        <v xml:space="preserve">
</v>
      </c>
      <c r="BT51" s="17" t="str">
        <f ca="1">IF($K51&lt;=BT$5,IF(BT$5&lt;=$L51,$S$2,""),"")&amp;CHAR(10)&amp;IF(AND($N51&lt;&gt;"",$N51&lt;=BT$5),IF(OR(BT$5&lt;=$O51,$O51=""),IF(BT$5&lt;=TODAY(),$S$3,""),""),"")</f>
        <v xml:space="preserve">
</v>
      </c>
      <c r="BU51" s="17" t="str">
        <f ca="1">IF($K51&lt;=BU$5,IF(BU$5&lt;=$L51,$S$2,""),"")&amp;CHAR(10)&amp;IF(AND($N51&lt;&gt;"",$N51&lt;=BU$5),IF(OR(BU$5&lt;=$O51,$O51=""),IF(BU$5&lt;=TODAY(),$S$3,""),""),"")</f>
        <v xml:space="preserve">
</v>
      </c>
      <c r="BV51" s="17" t="str">
        <f ca="1">IF($K51&lt;=BV$5,IF(BV$5&lt;=$L51,$S$2,""),"")&amp;CHAR(10)&amp;IF(AND($N51&lt;&gt;"",$N51&lt;=BV$5),IF(OR(BV$5&lt;=$O51,$O51=""),IF(BV$5&lt;=TODAY(),$S$3,""),""),"")</f>
        <v xml:space="preserve">
</v>
      </c>
      <c r="BW51" s="17" t="str">
        <f ca="1">IF($K51&lt;=BW$5,IF(BW$5&lt;=$L51,$S$2,""),"")&amp;CHAR(10)&amp;IF(AND($N51&lt;&gt;"",$N51&lt;=BW$5),IF(OR(BW$5&lt;=$O51,$O51=""),IF(BW$5&lt;=TODAY(),$S$3,""),""),"")</f>
        <v xml:space="preserve">
</v>
      </c>
      <c r="BX51" s="17" t="str">
        <f ca="1">IF($K51&lt;=BX$5,IF(BX$5&lt;=$L51,$S$2,""),"")&amp;CHAR(10)&amp;IF(AND($N51&lt;&gt;"",$N51&lt;=BX$5),IF(OR(BX$5&lt;=$O51,$O51=""),IF(BX$5&lt;=TODAY(),$S$3,""),""),"")</f>
        <v xml:space="preserve">
</v>
      </c>
      <c r="BY51" s="17" t="str">
        <f ca="1">IF($K51&lt;=BY$5,IF(BY$5&lt;=$L51,$S$2,""),"")&amp;CHAR(10)&amp;IF(AND($N51&lt;&gt;"",$N51&lt;=BY$5),IF(OR(BY$5&lt;=$O51,$O51=""),IF(BY$5&lt;=TODAY(),$S$3,""),""),"")</f>
        <v xml:space="preserve">
</v>
      </c>
      <c r="BZ51" s="17" t="str">
        <f ca="1">IF($K51&lt;=BZ$5,IF(BZ$5&lt;=$L51,$S$2,""),"")&amp;CHAR(10)&amp;IF(AND($N51&lt;&gt;"",$N51&lt;=BZ$5),IF(OR(BZ$5&lt;=$O51,$O51=""),IF(BZ$5&lt;=TODAY(),$S$3,""),""),"")</f>
        <v xml:space="preserve">
</v>
      </c>
    </row>
    <row r="52" spans="1:80" ht="16.5" customHeight="1" outlineLevel="1">
      <c r="A52" s="46" t="s">
        <v>130</v>
      </c>
      <c r="B52" s="18" t="s">
        <v>29</v>
      </c>
      <c r="C52" s="18" t="s">
        <v>27</v>
      </c>
      <c r="D52" s="42" t="s">
        <v>132</v>
      </c>
      <c r="E52" s="12"/>
      <c r="F52" s="12" t="s">
        <v>136</v>
      </c>
      <c r="G52" s="13" t="s">
        <v>114</v>
      </c>
      <c r="H52" s="21"/>
      <c r="I52" s="57" t="str">
        <f>IF(G52=list!$A$17,_xlfn.CONCAT(list!$A$3:$A$11),IF(G52=list!$A$15,_xlfn.CONCAT(list!$A$3:$A$9),IF(G52=list!$A$16,_xlfn.CONCAT(list!$A$10:$A$11),G52)))&amp;IF(H52=list!$A$17,_xlfn.CONCAT(list!$A$3:$A$11),IF(H52=list!$A$15,_xlfn.CONCAT(list!$A$3:$A$9),IF(H52=list!$A$16,_xlfn.CONCAT(list!$A$10:$A$11),H52)))</f>
        <v>BP_H</v>
      </c>
      <c r="J52" s="16"/>
      <c r="K52" s="14"/>
      <c r="L52" s="14"/>
      <c r="M52" s="16"/>
      <c r="N52" s="44"/>
      <c r="O52" s="44"/>
      <c r="P52" s="19">
        <f t="shared" si="10"/>
        <v>0</v>
      </c>
      <c r="Q52" s="19" t="s">
        <v>78</v>
      </c>
      <c r="R52" s="20"/>
      <c r="S52" s="15"/>
      <c r="T52" s="17" t="str">
        <f ca="1">IF($K52&lt;=T$5,IF(T$5&lt;=$L52,$S$2,""),"")&amp;CHAR(10)&amp;IF(AND($N52&lt;&gt;"",$N52&lt;=T$5),IF(OR(T$5&lt;=$O52,$O52=""),IF(T$5&lt;=TODAY(),$S$3,""),""),"")</f>
        <v xml:space="preserve">
</v>
      </c>
      <c r="U52" s="17" t="str">
        <f ca="1">IF($K52&lt;=U$5,IF(U$5&lt;=$L52,$S$2,""),"")&amp;CHAR(10)&amp;IF(AND($N52&lt;&gt;"",$N52&lt;=U$5),IF(OR(U$5&lt;=$O52,$O52=""),IF(U$5&lt;=TODAY(),$S$3,""),""),"")</f>
        <v xml:space="preserve">
</v>
      </c>
      <c r="V52" s="17" t="str">
        <f ca="1">IF($K52&lt;=V$5,IF(V$5&lt;=$L52,$S$2,""),"")&amp;CHAR(10)&amp;IF(AND($N52&lt;&gt;"",$N52&lt;=V$5),IF(OR(V$5&lt;=$O52,$O52=""),IF(V$5&lt;=TODAY(),$S$3,""),""),"")</f>
        <v xml:space="preserve">
</v>
      </c>
      <c r="W52" s="17" t="str">
        <f ca="1">IF($K52&lt;=W$5,IF(W$5&lt;=$L52,$S$2,""),"")&amp;CHAR(10)&amp;IF(AND($N52&lt;&gt;"",$N52&lt;=W$5),IF(OR(W$5&lt;=$O52,$O52=""),IF(W$5&lt;=TODAY(),$S$3,""),""),"")</f>
        <v xml:space="preserve">
</v>
      </c>
      <c r="X52" s="17" t="str">
        <f ca="1">IF($K52&lt;=X$5,IF(X$5&lt;=$L52,$S$2,""),"")&amp;CHAR(10)&amp;IF(AND($N52&lt;&gt;"",$N52&lt;=X$5),IF(OR(X$5&lt;=$O52,$O52=""),IF(X$5&lt;=TODAY(),$S$3,""),""),"")</f>
        <v xml:space="preserve">
</v>
      </c>
      <c r="Y52" s="17" t="str">
        <f ca="1">IF($K52&lt;=Y$5,IF(Y$5&lt;=$L52,$S$2,""),"")&amp;CHAR(10)&amp;IF(AND($N52&lt;&gt;"",$N52&lt;=Y$5),IF(OR(Y$5&lt;=$O52,$O52=""),IF(Y$5&lt;=TODAY(),$S$3,""),""),"")</f>
        <v xml:space="preserve">
</v>
      </c>
      <c r="Z52" s="17" t="str">
        <f ca="1">IF($K52&lt;=Z$5,IF(Z$5&lt;=$L52,$S$2,""),"")&amp;CHAR(10)&amp;IF(AND($N52&lt;&gt;"",$N52&lt;=Z$5),IF(OR(Z$5&lt;=$O52,$O52=""),IF(Z$5&lt;=TODAY(),$S$3,""),""),"")</f>
        <v xml:space="preserve">
</v>
      </c>
      <c r="AA52" s="17" t="str">
        <f ca="1">IF($K52&lt;=AA$5,IF(AA$5&lt;=$L52,$S$2,""),"")&amp;CHAR(10)&amp;IF(AND($N52&lt;&gt;"",$N52&lt;=AA$5),IF(OR(AA$5&lt;=$O52,$O52=""),IF(AA$5&lt;=TODAY(),$S$3,""),""),"")</f>
        <v xml:space="preserve">
</v>
      </c>
      <c r="AB52" s="17" t="str">
        <f ca="1">IF($K52&lt;=AB$5,IF(AB$5&lt;=$L52,$S$2,""),"")&amp;CHAR(10)&amp;IF(AND($N52&lt;&gt;"",$N52&lt;=AB$5),IF(OR(AB$5&lt;=$O52,$O52=""),IF(AB$5&lt;=TODAY(),$S$3,""),""),"")</f>
        <v xml:space="preserve">
</v>
      </c>
      <c r="AC52" s="17" t="str">
        <f ca="1">IF($K52&lt;=AC$5,IF(AC$5&lt;=$L52,$S$2,""),"")&amp;CHAR(10)&amp;IF(AND($N52&lt;&gt;"",$N52&lt;=AC$5),IF(OR(AC$5&lt;=$O52,$O52=""),IF(AC$5&lt;=TODAY(),$S$3,""),""),"")</f>
        <v xml:space="preserve">
</v>
      </c>
      <c r="AD52" s="17" t="str">
        <f ca="1">IF($K52&lt;=AD$5,IF(AD$5&lt;=$L52,$S$2,""),"")&amp;CHAR(10)&amp;IF(AND($N52&lt;&gt;"",$N52&lt;=AD$5),IF(OR(AD$5&lt;=$O52,$O52=""),IF(AD$5&lt;=TODAY(),$S$3,""),""),"")</f>
        <v xml:space="preserve">
</v>
      </c>
      <c r="AE52" s="17" t="str">
        <f ca="1">IF($K52&lt;=AE$5,IF(AE$5&lt;=$L52,$S$2,""),"")&amp;CHAR(10)&amp;IF(AND($N52&lt;&gt;"",$N52&lt;=AE$5),IF(OR(AE$5&lt;=$O52,$O52=""),IF(AE$5&lt;=TODAY(),$S$3,""),""),"")</f>
        <v xml:space="preserve">
</v>
      </c>
      <c r="AF52" s="17" t="str">
        <f ca="1">IF($K52&lt;=AF$5,IF(AF$5&lt;=$L52,$S$2,""),"")&amp;CHAR(10)&amp;IF(AND($N52&lt;&gt;"",$N52&lt;=AF$5),IF(OR(AF$5&lt;=$O52,$O52=""),IF(AF$5&lt;=TODAY(),$S$3,""),""),"")</f>
        <v xml:space="preserve">
</v>
      </c>
      <c r="AG52" s="17" t="str">
        <f ca="1">IF($K52&lt;=AG$5,IF(AG$5&lt;=$L52,$S$2,""),"")&amp;CHAR(10)&amp;IF(AND($N52&lt;&gt;"",$N52&lt;=AG$5),IF(OR(AG$5&lt;=$O52,$O52=""),IF(AG$5&lt;=TODAY(),$S$3,""),""),"")</f>
        <v xml:space="preserve">
</v>
      </c>
      <c r="AH52" s="17" t="str">
        <f ca="1">IF($K52&lt;=AH$5,IF(AH$5&lt;=$L52,$S$2,""),"")&amp;CHAR(10)&amp;IF(AND($N52&lt;&gt;"",$N52&lt;=AH$5),IF(OR(AH$5&lt;=$O52,$O52=""),IF(AH$5&lt;=TODAY(),$S$3,""),""),"")</f>
        <v xml:space="preserve">
</v>
      </c>
      <c r="AI52" s="17" t="str">
        <f ca="1">IF($K52&lt;=AI$5,IF(AI$5&lt;=$L52,$S$2,""),"")&amp;CHAR(10)&amp;IF(AND($N52&lt;&gt;"",$N52&lt;=AI$5),IF(OR(AI$5&lt;=$O52,$O52=""),IF(AI$5&lt;=TODAY(),$S$3,""),""),"")</f>
        <v xml:space="preserve">
</v>
      </c>
      <c r="AJ52" s="17" t="str">
        <f ca="1">IF($K52&lt;=AJ$5,IF(AJ$5&lt;=$L52,$S$2,""),"")&amp;CHAR(10)&amp;IF(AND($N52&lt;&gt;"",$N52&lt;=AJ$5),IF(OR(AJ$5&lt;=$O52,$O52=""),IF(AJ$5&lt;=TODAY(),$S$3,""),""),"")</f>
        <v xml:space="preserve">
</v>
      </c>
      <c r="AK52" s="17" t="str">
        <f ca="1">IF($K52&lt;=AK$5,IF(AK$5&lt;=$L52,$S$2,""),"")&amp;CHAR(10)&amp;IF(AND($N52&lt;&gt;"",$N52&lt;=AK$5),IF(OR(AK$5&lt;=$O52,$O52=""),IF(AK$5&lt;=TODAY(),$S$3,""),""),"")</f>
        <v xml:space="preserve">
</v>
      </c>
      <c r="AL52" s="17" t="str">
        <f ca="1">IF($K52&lt;=AL$5,IF(AL$5&lt;=$L52,$S$2,""),"")&amp;CHAR(10)&amp;IF(AND($N52&lt;&gt;"",$N52&lt;=AL$5),IF(OR(AL$5&lt;=$O52,$O52=""),IF(AL$5&lt;=TODAY(),$S$3,""),""),"")</f>
        <v xml:space="preserve">
</v>
      </c>
      <c r="AM52" s="17" t="str">
        <f ca="1">IF($K52&lt;=AM$5,IF(AM$5&lt;=$L52,$S$2,""),"")&amp;CHAR(10)&amp;IF(AND($N52&lt;&gt;"",$N52&lt;=AM$5),IF(OR(AM$5&lt;=$O52,$O52=""),IF(AM$5&lt;=TODAY(),$S$3,""),""),"")</f>
        <v xml:space="preserve">
</v>
      </c>
      <c r="AN52" s="17" t="str">
        <f ca="1">IF($K52&lt;=AN$5,IF(AN$5&lt;=$L52,$S$2,""),"")&amp;CHAR(10)&amp;IF(AND($N52&lt;&gt;"",$N52&lt;=AN$5),IF(OR(AN$5&lt;=$O52,$O52=""),IF(AN$5&lt;=TODAY(),$S$3,""),""),"")</f>
        <v xml:space="preserve">
</v>
      </c>
      <c r="AO52" s="17" t="str">
        <f ca="1">IF($K52&lt;=AO$5,IF(AO$5&lt;=$L52,$S$2,""),"")&amp;CHAR(10)&amp;IF(AND($N52&lt;&gt;"",$N52&lt;=AO$5),IF(OR(AO$5&lt;=$O52,$O52=""),IF(AO$5&lt;=TODAY(),$S$3,""),""),"")</f>
        <v xml:space="preserve">
</v>
      </c>
      <c r="AP52" s="17" t="str">
        <f ca="1">IF($K52&lt;=AP$5,IF(AP$5&lt;=$L52,$S$2,""),"")&amp;CHAR(10)&amp;IF(AND($N52&lt;&gt;"",$N52&lt;=AP$5),IF(OR(AP$5&lt;=$O52,$O52=""),IF(AP$5&lt;=TODAY(),$S$3,""),""),"")</f>
        <v xml:space="preserve">
</v>
      </c>
      <c r="AQ52" s="17" t="str">
        <f ca="1">IF($K52&lt;=AQ$5,IF(AQ$5&lt;=$L52,$S$2,""),"")&amp;CHAR(10)&amp;IF(AND($N52&lt;&gt;"",$N52&lt;=AQ$5),IF(OR(AQ$5&lt;=$O52,$O52=""),IF(AQ$5&lt;=TODAY(),$S$3,""),""),"")</f>
        <v xml:space="preserve">
</v>
      </c>
      <c r="AR52" s="17" t="str">
        <f ca="1">IF($K52&lt;=AR$5,IF(AR$5&lt;=$L52,$S$2,""),"")&amp;CHAR(10)&amp;IF(AND($N52&lt;&gt;"",$N52&lt;=AR$5),IF(OR(AR$5&lt;=$O52,$O52=""),IF(AR$5&lt;=TODAY(),$S$3,""),""),"")</f>
        <v xml:space="preserve">
</v>
      </c>
      <c r="AS52" s="17" t="str">
        <f ca="1">IF($K52&lt;=AS$5,IF(AS$5&lt;=$L52,$S$2,""),"")&amp;CHAR(10)&amp;IF(AND($N52&lt;&gt;"",$N52&lt;=AS$5),IF(OR(AS$5&lt;=$O52,$O52=""),IF(AS$5&lt;=TODAY(),$S$3,""),""),"")</f>
        <v xml:space="preserve">
</v>
      </c>
      <c r="AT52" s="17" t="str">
        <f ca="1">IF($K52&lt;=AT$5,IF(AT$5&lt;=$L52,$S$2,""),"")&amp;CHAR(10)&amp;IF(AND($N52&lt;&gt;"",$N52&lt;=AT$5),IF(OR(AT$5&lt;=$O52,$O52=""),IF(AT$5&lt;=TODAY(),$S$3,""),""),"")</f>
        <v xml:space="preserve">
</v>
      </c>
      <c r="AU52" s="17" t="str">
        <f ca="1">IF($K52&lt;=AU$5,IF(AU$5&lt;=$L52,$S$2,""),"")&amp;CHAR(10)&amp;IF(AND($N52&lt;&gt;"",$N52&lt;=AU$5),IF(OR(AU$5&lt;=$O52,$O52=""),IF(AU$5&lt;=TODAY(),$S$3,""),""),"")</f>
        <v xml:space="preserve">
</v>
      </c>
      <c r="AV52" s="17" t="str">
        <f ca="1">IF($K52&lt;=AV$5,IF(AV$5&lt;=$L52,$S$2,""),"")&amp;CHAR(10)&amp;IF(AND($N52&lt;&gt;"",$N52&lt;=AV$5),IF(OR(AV$5&lt;=$O52,$O52=""),IF(AV$5&lt;=TODAY(),$S$3,""),""),"")</f>
        <v xml:space="preserve">
</v>
      </c>
      <c r="AW52" s="17" t="str">
        <f ca="1">IF($K52&lt;=AW$5,IF(AW$5&lt;=$L52,$S$2,""),"")&amp;CHAR(10)&amp;IF(AND($N52&lt;&gt;"",$N52&lt;=AW$5),IF(OR(AW$5&lt;=$O52,$O52=""),IF(AW$5&lt;=TODAY(),$S$3,""),""),"")</f>
        <v xml:space="preserve">
</v>
      </c>
      <c r="AX52" s="17" t="str">
        <f ca="1">IF($K52&lt;=AX$5,IF(AX$5&lt;=$L52,$S$2,""),"")&amp;CHAR(10)&amp;IF(AND($N52&lt;&gt;"",$N52&lt;=AX$5),IF(OR(AX$5&lt;=$O52,$O52=""),IF(AX$5&lt;=TODAY(),$S$3,""),""),"")</f>
        <v xml:space="preserve">
</v>
      </c>
      <c r="AY52" s="17" t="str">
        <f ca="1">IF($K52&lt;=AY$5,IF(AY$5&lt;=$L52,$S$2,""),"")&amp;CHAR(10)&amp;IF(AND($N52&lt;&gt;"",$N52&lt;=AY$5),IF(OR(AY$5&lt;=$O52,$O52=""),IF(AY$5&lt;=TODAY(),$S$3,""),""),"")</f>
        <v xml:space="preserve">
</v>
      </c>
      <c r="AZ52" s="17" t="str">
        <f ca="1">IF($K52&lt;=AZ$5,IF(AZ$5&lt;=$L52,$S$2,""),"")&amp;CHAR(10)&amp;IF(AND($N52&lt;&gt;"",$N52&lt;=AZ$5),IF(OR(AZ$5&lt;=$O52,$O52=""),IF(AZ$5&lt;=TODAY(),$S$3,""),""),"")</f>
        <v xml:space="preserve">
</v>
      </c>
      <c r="BA52" s="17" t="str">
        <f ca="1">IF($K52&lt;=BA$5,IF(BA$5&lt;=$L52,$S$2,""),"")&amp;CHAR(10)&amp;IF(AND($N52&lt;&gt;"",$N52&lt;=BA$5),IF(OR(BA$5&lt;=$O52,$O52=""),IF(BA$5&lt;=TODAY(),$S$3,""),""),"")</f>
        <v xml:space="preserve">
</v>
      </c>
      <c r="BB52" s="17" t="str">
        <f ca="1">IF($K52&lt;=BB$5,IF(BB$5&lt;=$L52,$S$2,""),"")&amp;CHAR(10)&amp;IF(AND($N52&lt;&gt;"",$N52&lt;=BB$5),IF(OR(BB$5&lt;=$O52,$O52=""),IF(BB$5&lt;=TODAY(),$S$3,""),""),"")</f>
        <v xml:space="preserve">
</v>
      </c>
      <c r="BC52" s="17" t="str">
        <f ca="1">IF($K52&lt;=BC$5,IF(BC$5&lt;=$L52,$S$2,""),"")&amp;CHAR(10)&amp;IF(AND($N52&lt;&gt;"",$N52&lt;=BC$5),IF(OR(BC$5&lt;=$O52,$O52=""),IF(BC$5&lt;=TODAY(),$S$3,""),""),"")</f>
        <v xml:space="preserve">
</v>
      </c>
      <c r="BD52" s="17" t="str">
        <f ca="1">IF($K52&lt;=BD$5,IF(BD$5&lt;=$L52,$S$2,""),"")&amp;CHAR(10)&amp;IF(AND($N52&lt;&gt;"",$N52&lt;=BD$5),IF(OR(BD$5&lt;=$O52,$O52=""),IF(BD$5&lt;=TODAY(),$S$3,""),""),"")</f>
        <v xml:space="preserve">
</v>
      </c>
      <c r="BE52" s="17" t="str">
        <f ca="1">IF($K52&lt;=BE$5,IF(BE$5&lt;=$L52,$S$2,""),"")&amp;CHAR(10)&amp;IF(AND($N52&lt;&gt;"",$N52&lt;=BE$5),IF(OR(BE$5&lt;=$O52,$O52=""),IF(BE$5&lt;=TODAY(),$S$3,""),""),"")</f>
        <v xml:space="preserve">
</v>
      </c>
      <c r="BF52" s="17" t="str">
        <f ca="1">IF($K52&lt;=BF$5,IF(BF$5&lt;=$L52,$S$2,""),"")&amp;CHAR(10)&amp;IF(AND($N52&lt;&gt;"",$N52&lt;=BF$5),IF(OR(BF$5&lt;=$O52,$O52=""),IF(BF$5&lt;=TODAY(),$S$3,""),""),"")</f>
        <v xml:space="preserve">
</v>
      </c>
      <c r="BG52" s="17" t="str">
        <f ca="1">IF($K52&lt;=BG$5,IF(BG$5&lt;=$L52,$S$2,""),"")&amp;CHAR(10)&amp;IF(AND($N52&lt;&gt;"",$N52&lt;=BG$5),IF(OR(BG$5&lt;=$O52,$O52=""),IF(BG$5&lt;=TODAY(),$S$3,""),""),"")</f>
        <v xml:space="preserve">
</v>
      </c>
      <c r="BH52" s="17" t="str">
        <f ca="1">IF($K52&lt;=BH$5,IF(BH$5&lt;=$L52,$S$2,""),"")&amp;CHAR(10)&amp;IF(AND($N52&lt;&gt;"",$N52&lt;=BH$5),IF(OR(BH$5&lt;=$O52,$O52=""),IF(BH$5&lt;=TODAY(),$S$3,""),""),"")</f>
        <v xml:space="preserve">
</v>
      </c>
      <c r="BI52" s="17" t="str">
        <f ca="1">IF($K52&lt;=BI$5,IF(BI$5&lt;=$L52,$S$2,""),"")&amp;CHAR(10)&amp;IF(AND($N52&lt;&gt;"",$N52&lt;=BI$5),IF(OR(BI$5&lt;=$O52,$O52=""),IF(BI$5&lt;=TODAY(),$S$3,""),""),"")</f>
        <v xml:space="preserve">
</v>
      </c>
      <c r="BJ52" s="17" t="str">
        <f ca="1">IF($K52&lt;=BJ$5,IF(BJ$5&lt;=$L52,$S$2,""),"")&amp;CHAR(10)&amp;IF(AND($N52&lt;&gt;"",$N52&lt;=BJ$5),IF(OR(BJ$5&lt;=$O52,$O52=""),IF(BJ$5&lt;=TODAY(),$S$3,""),""),"")</f>
        <v xml:space="preserve">
</v>
      </c>
      <c r="BK52" s="17" t="str">
        <f ca="1">IF($K52&lt;=BK$5,IF(BK$5&lt;=$L52,$S$2,""),"")&amp;CHAR(10)&amp;IF(AND($N52&lt;&gt;"",$N52&lt;=BK$5),IF(OR(BK$5&lt;=$O52,$O52=""),IF(BK$5&lt;=TODAY(),$S$3,""),""),"")</f>
        <v xml:space="preserve">
</v>
      </c>
      <c r="BL52" s="17" t="str">
        <f ca="1">IF($K52&lt;=BL$5,IF(BL$5&lt;=$L52,$S$2,""),"")&amp;CHAR(10)&amp;IF(AND($N52&lt;&gt;"",$N52&lt;=BL$5),IF(OR(BL$5&lt;=$O52,$O52=""),IF(BL$5&lt;=TODAY(),$S$3,""),""),"")</f>
        <v xml:space="preserve">
</v>
      </c>
      <c r="BM52" s="17" t="str">
        <f ca="1">IF($K52&lt;=BM$5,IF(BM$5&lt;=$L52,$S$2,""),"")&amp;CHAR(10)&amp;IF(AND($N52&lt;&gt;"",$N52&lt;=BM$5),IF(OR(BM$5&lt;=$O52,$O52=""),IF(BM$5&lt;=TODAY(),$S$3,""),""),"")</f>
        <v xml:space="preserve">
</v>
      </c>
      <c r="BN52" s="17" t="str">
        <f ca="1">IF($K52&lt;=BN$5,IF(BN$5&lt;=$L52,$S$2,""),"")&amp;CHAR(10)&amp;IF(AND($N52&lt;&gt;"",$N52&lt;=BN$5),IF(OR(BN$5&lt;=$O52,$O52=""),IF(BN$5&lt;=TODAY(),$S$3,""),""),"")</f>
        <v xml:space="preserve">
</v>
      </c>
      <c r="BO52" s="17" t="str">
        <f ca="1">IF($K52&lt;=BO$5,IF(BO$5&lt;=$L52,$S$2,""),"")&amp;CHAR(10)&amp;IF(AND($N52&lt;&gt;"",$N52&lt;=BO$5),IF(OR(BO$5&lt;=$O52,$O52=""),IF(BO$5&lt;=TODAY(),$S$3,""),""),"")</f>
        <v xml:space="preserve">
</v>
      </c>
      <c r="BP52" s="17" t="str">
        <f ca="1">IF($K52&lt;=BP$5,IF(BP$5&lt;=$L52,$S$2,""),"")&amp;CHAR(10)&amp;IF(AND($N52&lt;&gt;"",$N52&lt;=BP$5),IF(OR(BP$5&lt;=$O52,$O52=""),IF(BP$5&lt;=TODAY(),$S$3,""),""),"")</f>
        <v xml:space="preserve">
</v>
      </c>
      <c r="BQ52" s="17" t="str">
        <f ca="1">IF($K52&lt;=BQ$5,IF(BQ$5&lt;=$L52,$S$2,""),"")&amp;CHAR(10)&amp;IF(AND($N52&lt;&gt;"",$N52&lt;=BQ$5),IF(OR(BQ$5&lt;=$O52,$O52=""),IF(BQ$5&lt;=TODAY(),$S$3,""),""),"")</f>
        <v xml:space="preserve">
</v>
      </c>
      <c r="BR52" s="17" t="str">
        <f ca="1">IF($K52&lt;=BR$5,IF(BR$5&lt;=$L52,$S$2,""),"")&amp;CHAR(10)&amp;IF(AND($N52&lt;&gt;"",$N52&lt;=BR$5),IF(OR(BR$5&lt;=$O52,$O52=""),IF(BR$5&lt;=TODAY(),$S$3,""),""),"")</f>
        <v xml:space="preserve">
</v>
      </c>
      <c r="BS52" s="17" t="str">
        <f ca="1">IF($K52&lt;=BS$5,IF(BS$5&lt;=$L52,$S$2,""),"")&amp;CHAR(10)&amp;IF(AND($N52&lt;&gt;"",$N52&lt;=BS$5),IF(OR(BS$5&lt;=$O52,$O52=""),IF(BS$5&lt;=TODAY(),$S$3,""),""),"")</f>
        <v xml:space="preserve">
</v>
      </c>
      <c r="BT52" s="17" t="str">
        <f ca="1">IF($K52&lt;=BT$5,IF(BT$5&lt;=$L52,$S$2,""),"")&amp;CHAR(10)&amp;IF(AND($N52&lt;&gt;"",$N52&lt;=BT$5),IF(OR(BT$5&lt;=$O52,$O52=""),IF(BT$5&lt;=TODAY(),$S$3,""),""),"")</f>
        <v xml:space="preserve">
</v>
      </c>
      <c r="BU52" s="17" t="str">
        <f ca="1">IF($K52&lt;=BU$5,IF(BU$5&lt;=$L52,$S$2,""),"")&amp;CHAR(10)&amp;IF(AND($N52&lt;&gt;"",$N52&lt;=BU$5),IF(OR(BU$5&lt;=$O52,$O52=""),IF(BU$5&lt;=TODAY(),$S$3,""),""),"")</f>
        <v xml:space="preserve">
</v>
      </c>
      <c r="BV52" s="17" t="str">
        <f ca="1">IF($K52&lt;=BV$5,IF(BV$5&lt;=$L52,$S$2,""),"")&amp;CHAR(10)&amp;IF(AND($N52&lt;&gt;"",$N52&lt;=BV$5),IF(OR(BV$5&lt;=$O52,$O52=""),IF(BV$5&lt;=TODAY(),$S$3,""),""),"")</f>
        <v xml:space="preserve">
</v>
      </c>
      <c r="BW52" s="17" t="str">
        <f ca="1">IF($K52&lt;=BW$5,IF(BW$5&lt;=$L52,$S$2,""),"")&amp;CHAR(10)&amp;IF(AND($N52&lt;&gt;"",$N52&lt;=BW$5),IF(OR(BW$5&lt;=$O52,$O52=""),IF(BW$5&lt;=TODAY(),$S$3,""),""),"")</f>
        <v xml:space="preserve">
</v>
      </c>
      <c r="BX52" s="17" t="str">
        <f ca="1">IF($K52&lt;=BX$5,IF(BX$5&lt;=$L52,$S$2,""),"")&amp;CHAR(10)&amp;IF(AND($N52&lt;&gt;"",$N52&lt;=BX$5),IF(OR(BX$5&lt;=$O52,$O52=""),IF(BX$5&lt;=TODAY(),$S$3,""),""),"")</f>
        <v xml:space="preserve">
</v>
      </c>
      <c r="BY52" s="17" t="str">
        <f ca="1">IF($K52&lt;=BY$5,IF(BY$5&lt;=$L52,$S$2,""),"")&amp;CHAR(10)&amp;IF(AND($N52&lt;&gt;"",$N52&lt;=BY$5),IF(OR(BY$5&lt;=$O52,$O52=""),IF(BY$5&lt;=TODAY(),$S$3,""),""),"")</f>
        <v xml:space="preserve">
</v>
      </c>
      <c r="BZ52" s="17" t="str">
        <f ca="1">IF($K52&lt;=BZ$5,IF(BZ$5&lt;=$L52,$S$2,""),"")&amp;CHAR(10)&amp;IF(AND($N52&lt;&gt;"",$N52&lt;=BZ$5),IF(OR(BZ$5&lt;=$O52,$O52=""),IF(BZ$5&lt;=TODAY(),$S$3,""),""),"")</f>
        <v xml:space="preserve">
</v>
      </c>
    </row>
    <row r="53" spans="1:80" ht="16.5" customHeight="1" outlineLevel="1">
      <c r="A53" s="31" t="s">
        <v>135</v>
      </c>
      <c r="B53" s="18" t="s">
        <v>46</v>
      </c>
      <c r="C53" s="18" t="s">
        <v>30</v>
      </c>
      <c r="D53" s="37"/>
      <c r="E53" s="12" t="s">
        <v>31</v>
      </c>
      <c r="F53" s="12"/>
      <c r="G53" s="13" t="s">
        <v>110</v>
      </c>
      <c r="H53" s="21"/>
      <c r="I53" s="57" t="str">
        <f>IF(G53=list!$A$17,_xlfn.CONCAT(list!$A$3:$A$11),IF(G53=list!$A$15,_xlfn.CONCAT(list!$A$3:$A$9),IF(G53=list!$A$16,_xlfn.CONCAT(list!$A$10:$A$11),G53)))&amp;IF(H53=list!$A$17,_xlfn.CONCAT(list!$A$3:$A$11),IF(H53=list!$A$15,_xlfn.CONCAT(list!$A$3:$A$9),IF(H53=list!$A$16,_xlfn.CONCAT(list!$A$10:$A$11),H53)))</f>
        <v>ﾌﾟﾛﾊﾟｰF</v>
      </c>
      <c r="J53" s="16"/>
      <c r="K53" s="14"/>
      <c r="L53" s="14"/>
      <c r="M53" s="16"/>
      <c r="N53" s="44"/>
      <c r="O53" s="44"/>
      <c r="P53" s="19">
        <f t="shared" si="10"/>
        <v>0</v>
      </c>
      <c r="Q53" s="19" t="s">
        <v>78</v>
      </c>
      <c r="R53" s="20"/>
      <c r="S53" s="15"/>
      <c r="T53" s="17" t="s">
        <v>47</v>
      </c>
      <c r="U53" s="17" t="s">
        <v>47</v>
      </c>
      <c r="V53" s="17" t="s">
        <v>47</v>
      </c>
      <c r="W53" s="17" t="s">
        <v>47</v>
      </c>
      <c r="X53" s="17" t="s">
        <v>47</v>
      </c>
      <c r="Y53" s="17" t="s">
        <v>47</v>
      </c>
      <c r="Z53" s="17" t="s">
        <v>47</v>
      </c>
      <c r="AA53" s="17" t="s">
        <v>47</v>
      </c>
      <c r="AB53" s="17" t="s">
        <v>47</v>
      </c>
      <c r="AC53" s="17" t="s">
        <v>47</v>
      </c>
      <c r="AD53" s="17" t="s">
        <v>47</v>
      </c>
      <c r="AE53" s="17" t="s">
        <v>47</v>
      </c>
      <c r="AF53" s="17" t="s">
        <v>47</v>
      </c>
      <c r="AG53" s="17" t="s">
        <v>47</v>
      </c>
      <c r="AH53" s="17" t="s">
        <v>47</v>
      </c>
      <c r="AI53" s="17" t="s">
        <v>47</v>
      </c>
      <c r="AJ53" s="17" t="s">
        <v>47</v>
      </c>
      <c r="AK53" s="17" t="s">
        <v>47</v>
      </c>
      <c r="AL53" s="17" t="s">
        <v>47</v>
      </c>
      <c r="AM53" s="17" t="s">
        <v>47</v>
      </c>
      <c r="AN53" s="17" t="s">
        <v>47</v>
      </c>
      <c r="AO53" s="17" t="s">
        <v>47</v>
      </c>
      <c r="AP53" s="17" t="s">
        <v>47</v>
      </c>
      <c r="AQ53" s="17" t="s">
        <v>47</v>
      </c>
      <c r="AR53" s="17" t="s">
        <v>47</v>
      </c>
      <c r="AS53" s="17" t="s">
        <v>47</v>
      </c>
      <c r="AT53" s="17" t="s">
        <v>47</v>
      </c>
      <c r="AU53" s="17" t="s">
        <v>47</v>
      </c>
      <c r="AV53" s="17" t="s">
        <v>47</v>
      </c>
      <c r="AW53" s="17" t="s">
        <v>47</v>
      </c>
      <c r="AX53" s="17" t="s">
        <v>47</v>
      </c>
      <c r="AY53" s="17" t="s">
        <v>47</v>
      </c>
      <c r="AZ53" s="17" t="s">
        <v>47</v>
      </c>
      <c r="BA53" s="17" t="s">
        <v>47</v>
      </c>
      <c r="BB53" s="17" t="s">
        <v>47</v>
      </c>
      <c r="BC53" s="17" t="s">
        <v>47</v>
      </c>
      <c r="BD53" s="17" t="s">
        <v>48</v>
      </c>
      <c r="BE53" s="17" t="s">
        <v>48</v>
      </c>
      <c r="BF53" s="17" t="s">
        <v>48</v>
      </c>
      <c r="BG53" s="17" t="s">
        <v>48</v>
      </c>
      <c r="BH53" s="17" t="s">
        <v>48</v>
      </c>
      <c r="BI53" s="17" t="s">
        <v>47</v>
      </c>
      <c r="BJ53" s="17" t="s">
        <v>47</v>
      </c>
      <c r="BK53" s="17" t="s">
        <v>47</v>
      </c>
      <c r="BL53" s="17" t="s">
        <v>47</v>
      </c>
      <c r="BM53" s="17" t="s">
        <v>47</v>
      </c>
      <c r="BN53" s="17" t="s">
        <v>47</v>
      </c>
      <c r="BO53" s="17" t="s">
        <v>47</v>
      </c>
      <c r="BP53" s="17" t="s">
        <v>47</v>
      </c>
      <c r="BQ53" s="17" t="s">
        <v>47</v>
      </c>
      <c r="BR53" s="17" t="s">
        <v>47</v>
      </c>
      <c r="BS53" s="17" t="s">
        <v>47</v>
      </c>
      <c r="BT53" s="17" t="s">
        <v>47</v>
      </c>
      <c r="BU53" s="17" t="s">
        <v>47</v>
      </c>
      <c r="BV53" s="17" t="s">
        <v>47</v>
      </c>
      <c r="BW53" s="17" t="s">
        <v>47</v>
      </c>
      <c r="BX53" s="17" t="s">
        <v>47</v>
      </c>
      <c r="BY53" s="17" t="s">
        <v>47</v>
      </c>
      <c r="BZ53" s="17" t="s">
        <v>47</v>
      </c>
    </row>
    <row r="54" spans="1:80" ht="16.5" customHeight="1" outlineLevel="1">
      <c r="A54" s="31" t="s">
        <v>135</v>
      </c>
      <c r="B54" s="18" t="s">
        <v>46</v>
      </c>
      <c r="C54" s="18" t="s">
        <v>49</v>
      </c>
      <c r="D54" s="37"/>
      <c r="E54" s="12"/>
      <c r="F54" s="12"/>
      <c r="G54" s="13" t="s">
        <v>110</v>
      </c>
      <c r="H54" s="21" t="s">
        <v>138</v>
      </c>
      <c r="I54" s="57" t="str">
        <f>IF(G54=list!$A$17,_xlfn.CONCAT(list!$A$3:$A$11),IF(G54=list!$A$15,_xlfn.CONCAT(list!$A$3:$A$9),IF(G54=list!$A$16,_xlfn.CONCAT(list!$A$10:$A$11),G54)))&amp;IF(H54=list!$A$17,_xlfn.CONCAT(list!$A$3:$A$11),IF(H54=list!$A$15,_xlfn.CONCAT(list!$A$3:$A$9),IF(H54=list!$A$16,_xlfn.CONCAT(list!$A$10:$A$11),H54)))</f>
        <v>ﾌﾟﾛﾊﾟｰFﾌﾟﾛﾊﾟｰB</v>
      </c>
      <c r="J54" s="16"/>
      <c r="K54" s="14"/>
      <c r="L54" s="14"/>
      <c r="M54" s="16"/>
      <c r="N54" s="44"/>
      <c r="O54" s="44"/>
      <c r="P54" s="19">
        <f t="shared" si="10"/>
        <v>0</v>
      </c>
      <c r="Q54" s="19" t="s">
        <v>78</v>
      </c>
      <c r="R54" s="20"/>
      <c r="S54" s="15"/>
      <c r="T54" s="17" t="s">
        <v>47</v>
      </c>
      <c r="U54" s="17" t="s">
        <v>47</v>
      </c>
      <c r="V54" s="17" t="s">
        <v>47</v>
      </c>
      <c r="W54" s="17" t="s">
        <v>47</v>
      </c>
      <c r="X54" s="17" t="s">
        <v>47</v>
      </c>
      <c r="Y54" s="17" t="s">
        <v>47</v>
      </c>
      <c r="Z54" s="17" t="s">
        <v>47</v>
      </c>
      <c r="AA54" s="17" t="s">
        <v>47</v>
      </c>
      <c r="AB54" s="17" t="s">
        <v>47</v>
      </c>
      <c r="AC54" s="17" t="s">
        <v>47</v>
      </c>
      <c r="AD54" s="17" t="s">
        <v>47</v>
      </c>
      <c r="AE54" s="17" t="s">
        <v>47</v>
      </c>
      <c r="AF54" s="17" t="s">
        <v>47</v>
      </c>
      <c r="AG54" s="17" t="s">
        <v>47</v>
      </c>
      <c r="AH54" s="17" t="s">
        <v>47</v>
      </c>
      <c r="AI54" s="17" t="s">
        <v>47</v>
      </c>
      <c r="AJ54" s="17" t="s">
        <v>47</v>
      </c>
      <c r="AK54" s="17" t="s">
        <v>47</v>
      </c>
      <c r="AL54" s="17" t="s">
        <v>47</v>
      </c>
      <c r="AM54" s="17" t="s">
        <v>47</v>
      </c>
      <c r="AN54" s="17" t="s">
        <v>47</v>
      </c>
      <c r="AO54" s="17" t="s">
        <v>47</v>
      </c>
      <c r="AP54" s="17" t="s">
        <v>47</v>
      </c>
      <c r="AQ54" s="17" t="s">
        <v>47</v>
      </c>
      <c r="AR54" s="17" t="s">
        <v>47</v>
      </c>
      <c r="AS54" s="17" t="s">
        <v>47</v>
      </c>
      <c r="AT54" s="17" t="s">
        <v>47</v>
      </c>
      <c r="AU54" s="17" t="s">
        <v>47</v>
      </c>
      <c r="AV54" s="17" t="s">
        <v>47</v>
      </c>
      <c r="AW54" s="17" t="s">
        <v>47</v>
      </c>
      <c r="AX54" s="17" t="s">
        <v>47</v>
      </c>
      <c r="AY54" s="17" t="s">
        <v>47</v>
      </c>
      <c r="AZ54" s="17" t="s">
        <v>47</v>
      </c>
      <c r="BA54" s="17" t="s">
        <v>47</v>
      </c>
      <c r="BB54" s="17" t="s">
        <v>47</v>
      </c>
      <c r="BC54" s="17" t="s">
        <v>47</v>
      </c>
      <c r="BD54" s="17" t="s">
        <v>47</v>
      </c>
      <c r="BE54" s="17" t="s">
        <v>47</v>
      </c>
      <c r="BF54" s="17" t="s">
        <v>47</v>
      </c>
      <c r="BG54" s="17" t="s">
        <v>47</v>
      </c>
      <c r="BH54" s="17" t="s">
        <v>48</v>
      </c>
      <c r="BI54" s="17" t="s">
        <v>47</v>
      </c>
      <c r="BJ54" s="17" t="s">
        <v>47</v>
      </c>
      <c r="BK54" s="17" t="s">
        <v>47</v>
      </c>
      <c r="BL54" s="17" t="s">
        <v>47</v>
      </c>
      <c r="BM54" s="17" t="s">
        <v>47</v>
      </c>
      <c r="BN54" s="17" t="s">
        <v>47</v>
      </c>
      <c r="BO54" s="17" t="s">
        <v>47</v>
      </c>
      <c r="BP54" s="17" t="s">
        <v>47</v>
      </c>
      <c r="BQ54" s="17" t="s">
        <v>47</v>
      </c>
      <c r="BR54" s="17" t="s">
        <v>47</v>
      </c>
      <c r="BS54" s="17" t="s">
        <v>47</v>
      </c>
      <c r="BT54" s="17" t="s">
        <v>47</v>
      </c>
      <c r="BU54" s="17" t="s">
        <v>47</v>
      </c>
      <c r="BV54" s="17" t="s">
        <v>47</v>
      </c>
      <c r="BW54" s="17" t="s">
        <v>47</v>
      </c>
      <c r="BX54" s="17" t="s">
        <v>47</v>
      </c>
      <c r="BY54" s="17" t="s">
        <v>47</v>
      </c>
      <c r="BZ54" s="17" t="s">
        <v>47</v>
      </c>
    </row>
    <row r="55" spans="1:80" ht="16.5" customHeight="1" outlineLevel="1">
      <c r="A55" s="31" t="s">
        <v>135</v>
      </c>
      <c r="B55" s="18" t="s">
        <v>46</v>
      </c>
      <c r="C55" s="18" t="s">
        <v>27</v>
      </c>
      <c r="D55" s="37"/>
      <c r="E55" s="12"/>
      <c r="F55" s="12"/>
      <c r="G55" s="13" t="s">
        <v>110</v>
      </c>
      <c r="H55" s="21"/>
      <c r="I55" s="57" t="str">
        <f>IF(G55=list!$A$17,_xlfn.CONCAT(list!$A$3:$A$11),IF(G55=list!$A$15,_xlfn.CONCAT(list!$A$3:$A$9),IF(G55=list!$A$16,_xlfn.CONCAT(list!$A$10:$A$11),G55)))&amp;IF(H55=list!$A$17,_xlfn.CONCAT(list!$A$3:$A$11),IF(H55=list!$A$15,_xlfn.CONCAT(list!$A$3:$A$9),IF(H55=list!$A$16,_xlfn.CONCAT(list!$A$10:$A$11),H55)))</f>
        <v>ﾌﾟﾛﾊﾟｰF</v>
      </c>
      <c r="J55" s="16"/>
      <c r="K55" s="14"/>
      <c r="L55" s="14"/>
      <c r="M55" s="16"/>
      <c r="N55" s="44"/>
      <c r="O55" s="44"/>
      <c r="P55" s="19">
        <f t="shared" si="10"/>
        <v>0</v>
      </c>
      <c r="Q55" s="19" t="s">
        <v>78</v>
      </c>
      <c r="R55" s="20"/>
      <c r="S55" s="15"/>
      <c r="T55" s="17" t="s">
        <v>47</v>
      </c>
      <c r="U55" s="17" t="s">
        <v>47</v>
      </c>
      <c r="V55" s="17" t="s">
        <v>47</v>
      </c>
      <c r="W55" s="17" t="s">
        <v>47</v>
      </c>
      <c r="X55" s="17" t="s">
        <v>47</v>
      </c>
      <c r="Y55" s="17" t="s">
        <v>47</v>
      </c>
      <c r="Z55" s="17" t="s">
        <v>47</v>
      </c>
      <c r="AA55" s="17" t="s">
        <v>47</v>
      </c>
      <c r="AB55" s="17" t="s">
        <v>47</v>
      </c>
      <c r="AC55" s="17" t="s">
        <v>47</v>
      </c>
      <c r="AD55" s="17" t="s">
        <v>47</v>
      </c>
      <c r="AE55" s="17" t="s">
        <v>47</v>
      </c>
      <c r="AF55" s="17" t="s">
        <v>47</v>
      </c>
      <c r="AG55" s="17" t="s">
        <v>47</v>
      </c>
      <c r="AH55" s="17" t="s">
        <v>47</v>
      </c>
      <c r="AI55" s="17" t="s">
        <v>47</v>
      </c>
      <c r="AJ55" s="17" t="s">
        <v>47</v>
      </c>
      <c r="AK55" s="17" t="s">
        <v>47</v>
      </c>
      <c r="AL55" s="17" t="s">
        <v>47</v>
      </c>
      <c r="AM55" s="17" t="s">
        <v>47</v>
      </c>
      <c r="AN55" s="17" t="s">
        <v>47</v>
      </c>
      <c r="AO55" s="17" t="s">
        <v>47</v>
      </c>
      <c r="AP55" s="17" t="s">
        <v>47</v>
      </c>
      <c r="AQ55" s="17" t="s">
        <v>47</v>
      </c>
      <c r="AR55" s="17" t="s">
        <v>47</v>
      </c>
      <c r="AS55" s="17" t="s">
        <v>47</v>
      </c>
      <c r="AT55" s="17" t="s">
        <v>47</v>
      </c>
      <c r="AU55" s="17" t="s">
        <v>47</v>
      </c>
      <c r="AV55" s="17" t="s">
        <v>47</v>
      </c>
      <c r="AW55" s="17" t="s">
        <v>47</v>
      </c>
      <c r="AX55" s="17" t="s">
        <v>47</v>
      </c>
      <c r="AY55" s="17" t="s">
        <v>47</v>
      </c>
      <c r="AZ55" s="17" t="s">
        <v>47</v>
      </c>
      <c r="BA55" s="17" t="s">
        <v>47</v>
      </c>
      <c r="BB55" s="17" t="s">
        <v>47</v>
      </c>
      <c r="BC55" s="17" t="s">
        <v>47</v>
      </c>
      <c r="BD55" s="17" t="s">
        <v>47</v>
      </c>
      <c r="BE55" s="17" t="s">
        <v>47</v>
      </c>
      <c r="BF55" s="17" t="s">
        <v>47</v>
      </c>
      <c r="BG55" s="17" t="s">
        <v>47</v>
      </c>
      <c r="BH55" s="17" t="s">
        <v>48</v>
      </c>
      <c r="BI55" s="17" t="s">
        <v>47</v>
      </c>
      <c r="BJ55" s="17" t="s">
        <v>47</v>
      </c>
      <c r="BK55" s="17" t="s">
        <v>47</v>
      </c>
      <c r="BL55" s="17" t="s">
        <v>47</v>
      </c>
      <c r="BM55" s="17" t="s">
        <v>47</v>
      </c>
      <c r="BN55" s="17" t="s">
        <v>47</v>
      </c>
      <c r="BO55" s="17" t="s">
        <v>47</v>
      </c>
      <c r="BP55" s="17" t="s">
        <v>47</v>
      </c>
      <c r="BQ55" s="17" t="s">
        <v>47</v>
      </c>
      <c r="BR55" s="17" t="s">
        <v>47</v>
      </c>
      <c r="BS55" s="17" t="s">
        <v>47</v>
      </c>
      <c r="BT55" s="17" t="s">
        <v>47</v>
      </c>
      <c r="BU55" s="17" t="s">
        <v>47</v>
      </c>
      <c r="BV55" s="17" t="s">
        <v>47</v>
      </c>
      <c r="BW55" s="17" t="s">
        <v>47</v>
      </c>
      <c r="BX55" s="17" t="s">
        <v>47</v>
      </c>
      <c r="BY55" s="17" t="s">
        <v>47</v>
      </c>
      <c r="BZ55" s="17" t="s">
        <v>47</v>
      </c>
    </row>
    <row r="56" spans="1:80" ht="16.5" customHeight="1" outlineLevel="1">
      <c r="A56" s="31" t="s">
        <v>135</v>
      </c>
      <c r="B56" s="18" t="s">
        <v>50</v>
      </c>
      <c r="C56" s="18" t="s">
        <v>51</v>
      </c>
      <c r="D56" s="37"/>
      <c r="E56" s="12" t="s">
        <v>52</v>
      </c>
      <c r="F56" s="12"/>
      <c r="G56" s="13" t="s">
        <v>110</v>
      </c>
      <c r="H56" s="21" t="s">
        <v>137</v>
      </c>
      <c r="I56" s="57" t="str">
        <f>IF(G56=list!$A$17,_xlfn.CONCAT(list!$A$3:$A$11),IF(G56=list!$A$15,_xlfn.CONCAT(list!$A$3:$A$9),IF(G56=list!$A$16,_xlfn.CONCAT(list!$A$10:$A$11),G56)))&amp;IF(H56=list!$A$17,_xlfn.CONCAT(list!$A$3:$A$11),IF(H56=list!$A$15,_xlfn.CONCAT(list!$A$3:$A$9),IF(H56=list!$A$16,_xlfn.CONCAT(list!$A$10:$A$11),H56)))</f>
        <v>ﾌﾟﾛﾊﾟｰFBP_H,ﾌﾟﾛﾊﾟｰA</v>
      </c>
      <c r="J56" s="16"/>
      <c r="K56" s="14"/>
      <c r="L56" s="14"/>
      <c r="M56" s="16"/>
      <c r="N56" s="44"/>
      <c r="O56" s="44"/>
      <c r="P56" s="19">
        <f t="shared" si="10"/>
        <v>0</v>
      </c>
      <c r="Q56" s="19" t="s">
        <v>78</v>
      </c>
      <c r="R56" s="20"/>
      <c r="S56" s="15"/>
      <c r="T56" s="17" t="s">
        <v>47</v>
      </c>
      <c r="U56" s="17" t="s">
        <v>47</v>
      </c>
      <c r="V56" s="17" t="s">
        <v>47</v>
      </c>
      <c r="W56" s="17" t="s">
        <v>47</v>
      </c>
      <c r="X56" s="17" t="s">
        <v>47</v>
      </c>
      <c r="Y56" s="17" t="s">
        <v>47</v>
      </c>
      <c r="Z56" s="17" t="s">
        <v>47</v>
      </c>
      <c r="AA56" s="17" t="s">
        <v>47</v>
      </c>
      <c r="AB56" s="17" t="s">
        <v>47</v>
      </c>
      <c r="AC56" s="17" t="s">
        <v>47</v>
      </c>
      <c r="AD56" s="17" t="s">
        <v>47</v>
      </c>
      <c r="AE56" s="17" t="s">
        <v>47</v>
      </c>
      <c r="AF56" s="17" t="s">
        <v>47</v>
      </c>
      <c r="AG56" s="17" t="s">
        <v>47</v>
      </c>
      <c r="AH56" s="17" t="s">
        <v>47</v>
      </c>
      <c r="AI56" s="17" t="s">
        <v>47</v>
      </c>
      <c r="AJ56" s="17" t="s">
        <v>47</v>
      </c>
      <c r="AK56" s="17" t="s">
        <v>47</v>
      </c>
      <c r="AL56" s="17" t="s">
        <v>47</v>
      </c>
      <c r="AM56" s="17" t="s">
        <v>47</v>
      </c>
      <c r="AN56" s="17" t="s">
        <v>47</v>
      </c>
      <c r="AO56" s="17" t="s">
        <v>47</v>
      </c>
      <c r="AP56" s="17" t="s">
        <v>47</v>
      </c>
      <c r="AQ56" s="17" t="s">
        <v>47</v>
      </c>
      <c r="AR56" s="17" t="s">
        <v>47</v>
      </c>
      <c r="AS56" s="17" t="s">
        <v>47</v>
      </c>
      <c r="AT56" s="17" t="s">
        <v>47</v>
      </c>
      <c r="AU56" s="17" t="s">
        <v>47</v>
      </c>
      <c r="AV56" s="17" t="s">
        <v>47</v>
      </c>
      <c r="AW56" s="17" t="s">
        <v>47</v>
      </c>
      <c r="AX56" s="17" t="s">
        <v>47</v>
      </c>
      <c r="AY56" s="17" t="s">
        <v>47</v>
      </c>
      <c r="AZ56" s="17" t="s">
        <v>47</v>
      </c>
      <c r="BA56" s="17" t="s">
        <v>47</v>
      </c>
      <c r="BB56" s="17" t="s">
        <v>47</v>
      </c>
      <c r="BC56" s="17" t="s">
        <v>47</v>
      </c>
      <c r="BD56" s="17" t="s">
        <v>47</v>
      </c>
      <c r="BE56" s="17" t="s">
        <v>47</v>
      </c>
      <c r="BF56" s="17" t="s">
        <v>47</v>
      </c>
      <c r="BG56" s="17" t="s">
        <v>47</v>
      </c>
      <c r="BH56" s="17" t="s">
        <v>47</v>
      </c>
      <c r="BI56" s="17" t="s">
        <v>47</v>
      </c>
      <c r="BJ56" s="17" t="s">
        <v>47</v>
      </c>
      <c r="BK56" s="17" t="s">
        <v>47</v>
      </c>
      <c r="BL56" s="17" t="s">
        <v>47</v>
      </c>
      <c r="BM56" s="17" t="s">
        <v>47</v>
      </c>
      <c r="BN56" s="17" t="s">
        <v>47</v>
      </c>
      <c r="BO56" s="17" t="s">
        <v>47</v>
      </c>
      <c r="BP56" s="17" t="s">
        <v>47</v>
      </c>
      <c r="BQ56" s="17" t="s">
        <v>47</v>
      </c>
      <c r="BR56" s="17" t="s">
        <v>47</v>
      </c>
      <c r="BS56" s="17" t="s">
        <v>47</v>
      </c>
      <c r="BT56" s="17" t="s">
        <v>47</v>
      </c>
      <c r="BU56" s="17" t="s">
        <v>47</v>
      </c>
      <c r="BV56" s="17" t="s">
        <v>47</v>
      </c>
      <c r="BW56" s="17" t="s">
        <v>47</v>
      </c>
      <c r="BX56" s="17" t="s">
        <v>47</v>
      </c>
      <c r="BY56" s="17" t="s">
        <v>47</v>
      </c>
      <c r="BZ56" s="17" t="s">
        <v>47</v>
      </c>
    </row>
    <row r="57" spans="1:80" ht="16.5" customHeight="1" outlineLevel="1">
      <c r="A57" s="31" t="s">
        <v>135</v>
      </c>
      <c r="B57" s="18" t="s">
        <v>50</v>
      </c>
      <c r="C57" s="18" t="s">
        <v>54</v>
      </c>
      <c r="D57" s="37"/>
      <c r="E57" s="12"/>
      <c r="F57" s="12"/>
      <c r="G57" s="13" t="s">
        <v>110</v>
      </c>
      <c r="H57" s="21" t="s">
        <v>134</v>
      </c>
      <c r="I57" s="57" t="str">
        <f>IF(G57=list!$A$17,_xlfn.CONCAT(list!$A$3:$A$11),IF(G57=list!$A$15,_xlfn.CONCAT(list!$A$3:$A$9),IF(G57=list!$A$16,_xlfn.CONCAT(list!$A$10:$A$11),G57)))&amp;IF(H57=list!$A$17,_xlfn.CONCAT(list!$A$3:$A$11),IF(H57=list!$A$15,_xlfn.CONCAT(list!$A$3:$A$9),IF(H57=list!$A$16,_xlfn.CONCAT(list!$A$10:$A$11),H57)))</f>
        <v>ﾌﾟﾛﾊﾟｰFBP_I,ﾌﾟﾛﾊﾟｰB</v>
      </c>
      <c r="J57" s="16"/>
      <c r="K57" s="14"/>
      <c r="L57" s="14"/>
      <c r="M57" s="16"/>
      <c r="N57" s="44"/>
      <c r="O57" s="44"/>
      <c r="P57" s="19">
        <f t="shared" si="10"/>
        <v>0</v>
      </c>
      <c r="Q57" s="19" t="s">
        <v>78</v>
      </c>
      <c r="R57" s="20"/>
      <c r="S57" s="15"/>
      <c r="T57" s="17" t="s">
        <v>47</v>
      </c>
      <c r="U57" s="17" t="s">
        <v>47</v>
      </c>
      <c r="V57" s="17" t="s">
        <v>47</v>
      </c>
      <c r="W57" s="17" t="s">
        <v>47</v>
      </c>
      <c r="X57" s="17" t="s">
        <v>47</v>
      </c>
      <c r="Y57" s="17" t="s">
        <v>47</v>
      </c>
      <c r="Z57" s="17" t="s">
        <v>47</v>
      </c>
      <c r="AA57" s="17" t="s">
        <v>47</v>
      </c>
      <c r="AB57" s="17" t="s">
        <v>47</v>
      </c>
      <c r="AC57" s="17" t="s">
        <v>47</v>
      </c>
      <c r="AD57" s="17" t="s">
        <v>47</v>
      </c>
      <c r="AE57" s="17" t="s">
        <v>47</v>
      </c>
      <c r="AF57" s="17" t="s">
        <v>47</v>
      </c>
      <c r="AG57" s="17" t="s">
        <v>47</v>
      </c>
      <c r="AH57" s="17" t="s">
        <v>47</v>
      </c>
      <c r="AI57" s="17" t="s">
        <v>47</v>
      </c>
      <c r="AJ57" s="17" t="s">
        <v>47</v>
      </c>
      <c r="AK57" s="17" t="s">
        <v>47</v>
      </c>
      <c r="AL57" s="17" t="s">
        <v>47</v>
      </c>
      <c r="AM57" s="17" t="s">
        <v>47</v>
      </c>
      <c r="AN57" s="17" t="s">
        <v>47</v>
      </c>
      <c r="AO57" s="17" t="s">
        <v>47</v>
      </c>
      <c r="AP57" s="17" t="s">
        <v>47</v>
      </c>
      <c r="AQ57" s="17" t="s">
        <v>47</v>
      </c>
      <c r="AR57" s="17" t="s">
        <v>47</v>
      </c>
      <c r="AS57" s="17" t="s">
        <v>47</v>
      </c>
      <c r="AT57" s="17" t="s">
        <v>47</v>
      </c>
      <c r="AU57" s="17" t="s">
        <v>47</v>
      </c>
      <c r="AV57" s="17" t="s">
        <v>47</v>
      </c>
      <c r="AW57" s="17" t="s">
        <v>47</v>
      </c>
      <c r="AX57" s="17" t="s">
        <v>47</v>
      </c>
      <c r="AY57" s="17" t="s">
        <v>47</v>
      </c>
      <c r="AZ57" s="17" t="s">
        <v>47</v>
      </c>
      <c r="BA57" s="17" t="s">
        <v>47</v>
      </c>
      <c r="BB57" s="17" t="s">
        <v>47</v>
      </c>
      <c r="BC57" s="17" t="s">
        <v>47</v>
      </c>
      <c r="BD57" s="17" t="s">
        <v>47</v>
      </c>
      <c r="BE57" s="17" t="s">
        <v>47</v>
      </c>
      <c r="BF57" s="17" t="s">
        <v>47</v>
      </c>
      <c r="BG57" s="17" t="s">
        <v>47</v>
      </c>
      <c r="BH57" s="17" t="s">
        <v>47</v>
      </c>
      <c r="BI57" s="17" t="s">
        <v>47</v>
      </c>
      <c r="BJ57" s="17" t="s">
        <v>47</v>
      </c>
      <c r="BK57" s="17" t="s">
        <v>48</v>
      </c>
      <c r="BL57" s="17" t="s">
        <v>47</v>
      </c>
      <c r="BM57" s="17" t="s">
        <v>47</v>
      </c>
      <c r="BN57" s="17" t="s">
        <v>47</v>
      </c>
      <c r="BO57" s="17" t="s">
        <v>47</v>
      </c>
      <c r="BP57" s="17" t="s">
        <v>47</v>
      </c>
      <c r="BQ57" s="17" t="s">
        <v>47</v>
      </c>
      <c r="BR57" s="17" t="s">
        <v>47</v>
      </c>
      <c r="BS57" s="17" t="s">
        <v>47</v>
      </c>
      <c r="BT57" s="17" t="s">
        <v>47</v>
      </c>
      <c r="BU57" s="17" t="s">
        <v>47</v>
      </c>
      <c r="BV57" s="17" t="s">
        <v>47</v>
      </c>
      <c r="BW57" s="17" t="s">
        <v>47</v>
      </c>
      <c r="BX57" s="17" t="s">
        <v>47</v>
      </c>
      <c r="BY57" s="17" t="s">
        <v>47</v>
      </c>
      <c r="BZ57" s="17" t="s">
        <v>47</v>
      </c>
    </row>
    <row r="58" spans="1:80" ht="16.5" customHeight="1" outlineLevel="1">
      <c r="A58" s="31" t="s">
        <v>135</v>
      </c>
      <c r="B58" s="18" t="s">
        <v>50</v>
      </c>
      <c r="C58" s="18" t="s">
        <v>27</v>
      </c>
      <c r="D58" s="37"/>
      <c r="E58" s="12"/>
      <c r="F58" s="12"/>
      <c r="G58" s="13" t="s">
        <v>110</v>
      </c>
      <c r="H58" s="21"/>
      <c r="I58" s="57" t="str">
        <f>IF(G58=list!$A$17,_xlfn.CONCAT(list!$A$3:$A$11),IF(G58=list!$A$15,_xlfn.CONCAT(list!$A$3:$A$9),IF(G58=list!$A$16,_xlfn.CONCAT(list!$A$10:$A$11),G58)))&amp;IF(H58=list!$A$17,_xlfn.CONCAT(list!$A$3:$A$11),IF(H58=list!$A$15,_xlfn.CONCAT(list!$A$3:$A$9),IF(H58=list!$A$16,_xlfn.CONCAT(list!$A$10:$A$11),H58)))</f>
        <v>ﾌﾟﾛﾊﾟｰF</v>
      </c>
      <c r="J58" s="16"/>
      <c r="K58" s="14"/>
      <c r="L58" s="14"/>
      <c r="M58" s="16"/>
      <c r="N58" s="44"/>
      <c r="O58" s="44"/>
      <c r="P58" s="19">
        <f t="shared" si="10"/>
        <v>0</v>
      </c>
      <c r="Q58" s="19" t="s">
        <v>78</v>
      </c>
      <c r="R58" s="20"/>
      <c r="S58" s="15"/>
      <c r="T58" s="17" t="s">
        <v>47</v>
      </c>
      <c r="U58" s="17" t="s">
        <v>47</v>
      </c>
      <c r="V58" s="17" t="s">
        <v>47</v>
      </c>
      <c r="W58" s="17" t="s">
        <v>47</v>
      </c>
      <c r="X58" s="17" t="s">
        <v>47</v>
      </c>
      <c r="Y58" s="17" t="s">
        <v>47</v>
      </c>
      <c r="Z58" s="17" t="s">
        <v>47</v>
      </c>
      <c r="AA58" s="17" t="s">
        <v>47</v>
      </c>
      <c r="AB58" s="17" t="s">
        <v>47</v>
      </c>
      <c r="AC58" s="17" t="s">
        <v>47</v>
      </c>
      <c r="AD58" s="17" t="s">
        <v>47</v>
      </c>
      <c r="AE58" s="17" t="s">
        <v>47</v>
      </c>
      <c r="AF58" s="17" t="s">
        <v>47</v>
      </c>
      <c r="AG58" s="17" t="s">
        <v>47</v>
      </c>
      <c r="AH58" s="17" t="s">
        <v>47</v>
      </c>
      <c r="AI58" s="17" t="s">
        <v>47</v>
      </c>
      <c r="AJ58" s="17" t="s">
        <v>47</v>
      </c>
      <c r="AK58" s="17" t="s">
        <v>47</v>
      </c>
      <c r="AL58" s="17" t="s">
        <v>47</v>
      </c>
      <c r="AM58" s="17" t="s">
        <v>47</v>
      </c>
      <c r="AN58" s="17" t="s">
        <v>47</v>
      </c>
      <c r="AO58" s="17" t="s">
        <v>47</v>
      </c>
      <c r="AP58" s="17" t="s">
        <v>47</v>
      </c>
      <c r="AQ58" s="17" t="s">
        <v>47</v>
      </c>
      <c r="AR58" s="17" t="s">
        <v>47</v>
      </c>
      <c r="AS58" s="17" t="s">
        <v>47</v>
      </c>
      <c r="AT58" s="17" t="s">
        <v>47</v>
      </c>
      <c r="AU58" s="17" t="s">
        <v>47</v>
      </c>
      <c r="AV58" s="17" t="s">
        <v>47</v>
      </c>
      <c r="AW58" s="17" t="s">
        <v>47</v>
      </c>
      <c r="AX58" s="17" t="s">
        <v>47</v>
      </c>
      <c r="AY58" s="17" t="s">
        <v>47</v>
      </c>
      <c r="AZ58" s="17" t="s">
        <v>47</v>
      </c>
      <c r="BA58" s="17" t="s">
        <v>47</v>
      </c>
      <c r="BB58" s="17" t="s">
        <v>47</v>
      </c>
      <c r="BC58" s="17" t="s">
        <v>47</v>
      </c>
      <c r="BD58" s="17" t="s">
        <v>47</v>
      </c>
      <c r="BE58" s="17" t="s">
        <v>47</v>
      </c>
      <c r="BF58" s="17" t="s">
        <v>47</v>
      </c>
      <c r="BG58" s="17" t="s">
        <v>47</v>
      </c>
      <c r="BH58" s="17" t="s">
        <v>47</v>
      </c>
      <c r="BI58" s="17" t="s">
        <v>47</v>
      </c>
      <c r="BJ58" s="17" t="s">
        <v>47</v>
      </c>
      <c r="BK58" s="17" t="s">
        <v>48</v>
      </c>
      <c r="BL58" s="17" t="s">
        <v>47</v>
      </c>
      <c r="BM58" s="17" t="s">
        <v>47</v>
      </c>
      <c r="BN58" s="17" t="s">
        <v>47</v>
      </c>
      <c r="BO58" s="17" t="s">
        <v>47</v>
      </c>
      <c r="BP58" s="17" t="s">
        <v>47</v>
      </c>
      <c r="BQ58" s="17" t="s">
        <v>47</v>
      </c>
      <c r="BR58" s="17" t="s">
        <v>47</v>
      </c>
      <c r="BS58" s="17" t="s">
        <v>47</v>
      </c>
      <c r="BT58" s="17" t="s">
        <v>47</v>
      </c>
      <c r="BU58" s="17" t="s">
        <v>47</v>
      </c>
      <c r="BV58" s="17" t="s">
        <v>47</v>
      </c>
      <c r="BW58" s="17" t="s">
        <v>47</v>
      </c>
      <c r="BX58" s="17" t="s">
        <v>47</v>
      </c>
      <c r="BY58" s="17" t="s">
        <v>47</v>
      </c>
      <c r="BZ58" s="17" t="s">
        <v>47</v>
      </c>
    </row>
    <row r="59" spans="1:80" ht="16.5" customHeight="1" outlineLevel="1">
      <c r="A59" s="32" t="s">
        <v>55</v>
      </c>
      <c r="B59" s="18" t="s">
        <v>55</v>
      </c>
      <c r="C59" s="18" t="s">
        <v>56</v>
      </c>
      <c r="D59" s="37"/>
      <c r="E59" s="12" t="s">
        <v>57</v>
      </c>
      <c r="F59" s="12" t="s">
        <v>123</v>
      </c>
      <c r="G59" s="13" t="s">
        <v>102</v>
      </c>
      <c r="H59" s="21"/>
      <c r="I59" s="57" t="str">
        <f>IF(G59=list!$A$17,_xlfn.CONCAT(list!$A$3:$A$11),IF(G59=list!$A$15,_xlfn.CONCAT(list!$A$3:$A$9),IF(G59=list!$A$16,_xlfn.CONCAT(list!$A$10:$A$11),G59)))&amp;IF(H59=list!$A$17,_xlfn.CONCAT(list!$A$3:$A$11),IF(H59=list!$A$15,_xlfn.CONCAT(list!$A$3:$A$9),IF(H59=list!$A$16,_xlfn.CONCAT(list!$A$10:$A$11),H59)))</f>
        <v>ﾌﾟﾛﾊﾟｰB</v>
      </c>
      <c r="J59" s="16"/>
      <c r="K59" s="14"/>
      <c r="L59" s="14"/>
      <c r="M59" s="16"/>
      <c r="N59" s="44"/>
      <c r="O59" s="44"/>
      <c r="P59" s="19">
        <f t="shared" si="10"/>
        <v>0</v>
      </c>
      <c r="Q59" s="19" t="s">
        <v>78</v>
      </c>
      <c r="R59" s="20"/>
      <c r="S59" s="15"/>
      <c r="T59" s="17" t="str">
        <f t="shared" ref="T59:AC59" ca="1" si="37">IF($K59&lt;=T$5,IF(T$5&lt;=$L59,$S$2,""),"")&amp;CHAR(10)&amp;IF(AND($N59&lt;&gt;"",$N59&lt;=T$5),IF(OR(T$5&lt;=$O59,$O59=""),IF(T$5&lt;=TODAY(),$S$3,""),""),"")</f>
        <v xml:space="preserve">
</v>
      </c>
      <c r="U59" s="17" t="str">
        <f t="shared" ca="1" si="37"/>
        <v xml:space="preserve">
</v>
      </c>
      <c r="V59" s="17" t="str">
        <f t="shared" ca="1" si="37"/>
        <v xml:space="preserve">
</v>
      </c>
      <c r="W59" s="17" t="str">
        <f t="shared" ca="1" si="37"/>
        <v xml:space="preserve">
</v>
      </c>
      <c r="X59" s="17" t="str">
        <f t="shared" ca="1" si="37"/>
        <v xml:space="preserve">
</v>
      </c>
      <c r="Y59" s="17" t="str">
        <f t="shared" ca="1" si="37"/>
        <v xml:space="preserve">
</v>
      </c>
      <c r="Z59" s="17" t="str">
        <f t="shared" ca="1" si="37"/>
        <v xml:space="preserve">
</v>
      </c>
      <c r="AA59" s="17" t="str">
        <f t="shared" ca="1" si="37"/>
        <v xml:space="preserve">
</v>
      </c>
      <c r="AB59" s="17" t="str">
        <f t="shared" ca="1" si="37"/>
        <v xml:space="preserve">
</v>
      </c>
      <c r="AC59" s="17" t="str">
        <f t="shared" ca="1" si="37"/>
        <v xml:space="preserve">
</v>
      </c>
      <c r="AD59" s="17" t="str">
        <f t="shared" ref="AD59:AM59" ca="1" si="38">IF($K59&lt;=AD$5,IF(AD$5&lt;=$L59,$S$2,""),"")&amp;CHAR(10)&amp;IF(AND($N59&lt;&gt;"",$N59&lt;=AD$5),IF(OR(AD$5&lt;=$O59,$O59=""),IF(AD$5&lt;=TODAY(),$S$3,""),""),"")</f>
        <v xml:space="preserve">
</v>
      </c>
      <c r="AE59" s="17" t="str">
        <f t="shared" ca="1" si="38"/>
        <v xml:space="preserve">
</v>
      </c>
      <c r="AF59" s="17" t="str">
        <f t="shared" ca="1" si="38"/>
        <v xml:space="preserve">
</v>
      </c>
      <c r="AG59" s="17" t="str">
        <f t="shared" ca="1" si="38"/>
        <v xml:space="preserve">
</v>
      </c>
      <c r="AH59" s="17" t="str">
        <f t="shared" ca="1" si="38"/>
        <v xml:space="preserve">
</v>
      </c>
      <c r="AI59" s="17" t="str">
        <f t="shared" ca="1" si="38"/>
        <v xml:space="preserve">
</v>
      </c>
      <c r="AJ59" s="17" t="str">
        <f t="shared" ca="1" si="38"/>
        <v xml:space="preserve">
</v>
      </c>
      <c r="AK59" s="17" t="str">
        <f t="shared" ca="1" si="38"/>
        <v xml:space="preserve">
</v>
      </c>
      <c r="AL59" s="17" t="str">
        <f t="shared" ca="1" si="38"/>
        <v xml:space="preserve">
</v>
      </c>
      <c r="AM59" s="17" t="str">
        <f t="shared" ca="1" si="38"/>
        <v xml:space="preserve">
</v>
      </c>
      <c r="AN59" s="17" t="str">
        <f t="shared" ref="AN59:AW59" ca="1" si="39">IF($K59&lt;=AN$5,IF(AN$5&lt;=$L59,$S$2,""),"")&amp;CHAR(10)&amp;IF(AND($N59&lt;&gt;"",$N59&lt;=AN$5),IF(OR(AN$5&lt;=$O59,$O59=""),IF(AN$5&lt;=TODAY(),$S$3,""),""),"")</f>
        <v xml:space="preserve">
</v>
      </c>
      <c r="AO59" s="17" t="str">
        <f t="shared" ca="1" si="39"/>
        <v xml:space="preserve">
</v>
      </c>
      <c r="AP59" s="17" t="str">
        <f t="shared" ca="1" si="39"/>
        <v xml:space="preserve">
</v>
      </c>
      <c r="AQ59" s="17" t="str">
        <f t="shared" ca="1" si="39"/>
        <v xml:space="preserve">
</v>
      </c>
      <c r="AR59" s="17" t="str">
        <f t="shared" ca="1" si="39"/>
        <v xml:space="preserve">
</v>
      </c>
      <c r="AS59" s="17" t="str">
        <f t="shared" ca="1" si="39"/>
        <v xml:space="preserve">
</v>
      </c>
      <c r="AT59" s="17" t="str">
        <f t="shared" ca="1" si="39"/>
        <v xml:space="preserve">
</v>
      </c>
      <c r="AU59" s="17" t="str">
        <f t="shared" ca="1" si="39"/>
        <v xml:space="preserve">
</v>
      </c>
      <c r="AV59" s="17" t="str">
        <f t="shared" ca="1" si="39"/>
        <v xml:space="preserve">
</v>
      </c>
      <c r="AW59" s="17" t="str">
        <f t="shared" ca="1" si="39"/>
        <v xml:space="preserve">
</v>
      </c>
      <c r="AX59" s="17" t="str">
        <f t="shared" ref="AX59:BG59" ca="1" si="40">IF($K59&lt;=AX$5,IF(AX$5&lt;=$L59,$S$2,""),"")&amp;CHAR(10)&amp;IF(AND($N59&lt;&gt;"",$N59&lt;=AX$5),IF(OR(AX$5&lt;=$O59,$O59=""),IF(AX$5&lt;=TODAY(),$S$3,""),""),"")</f>
        <v xml:space="preserve">
</v>
      </c>
      <c r="AY59" s="17" t="str">
        <f t="shared" ca="1" si="40"/>
        <v xml:space="preserve">
</v>
      </c>
      <c r="AZ59" s="17" t="str">
        <f t="shared" ca="1" si="40"/>
        <v xml:space="preserve">
</v>
      </c>
      <c r="BA59" s="17" t="str">
        <f t="shared" ca="1" si="40"/>
        <v xml:space="preserve">
</v>
      </c>
      <c r="BB59" s="17" t="str">
        <f t="shared" ca="1" si="40"/>
        <v xml:space="preserve">
</v>
      </c>
      <c r="BC59" s="17" t="str">
        <f t="shared" ca="1" si="40"/>
        <v xml:space="preserve">
</v>
      </c>
      <c r="BD59" s="17" t="str">
        <f t="shared" ca="1" si="40"/>
        <v xml:space="preserve">
</v>
      </c>
      <c r="BE59" s="17" t="str">
        <f t="shared" ca="1" si="40"/>
        <v xml:space="preserve">
</v>
      </c>
      <c r="BF59" s="17" t="str">
        <f t="shared" ca="1" si="40"/>
        <v xml:space="preserve">
</v>
      </c>
      <c r="BG59" s="17" t="str">
        <f t="shared" ca="1" si="40"/>
        <v xml:space="preserve">
</v>
      </c>
      <c r="BH59" s="17" t="str">
        <f t="shared" ref="BH59:BQ59" ca="1" si="41">IF($K59&lt;=BH$5,IF(BH$5&lt;=$L59,$S$2,""),"")&amp;CHAR(10)&amp;IF(AND($N59&lt;&gt;"",$N59&lt;=BH$5),IF(OR(BH$5&lt;=$O59,$O59=""),IF(BH$5&lt;=TODAY(),$S$3,""),""),"")</f>
        <v xml:space="preserve">
</v>
      </c>
      <c r="BI59" s="17" t="str">
        <f t="shared" ca="1" si="41"/>
        <v xml:space="preserve">
</v>
      </c>
      <c r="BJ59" s="17" t="str">
        <f t="shared" ca="1" si="41"/>
        <v xml:space="preserve">
</v>
      </c>
      <c r="BK59" s="17" t="str">
        <f t="shared" ca="1" si="41"/>
        <v xml:space="preserve">
</v>
      </c>
      <c r="BL59" s="17" t="str">
        <f t="shared" ca="1" si="41"/>
        <v xml:space="preserve">
</v>
      </c>
      <c r="BM59" s="17" t="str">
        <f t="shared" ca="1" si="41"/>
        <v xml:space="preserve">
</v>
      </c>
      <c r="BN59" s="17" t="str">
        <f t="shared" ca="1" si="41"/>
        <v xml:space="preserve">
</v>
      </c>
      <c r="BO59" s="17" t="str">
        <f t="shared" ca="1" si="41"/>
        <v xml:space="preserve">
</v>
      </c>
      <c r="BP59" s="17" t="str">
        <f t="shared" ca="1" si="41"/>
        <v xml:space="preserve">
</v>
      </c>
      <c r="BQ59" s="17" t="str">
        <f t="shared" ca="1" si="41"/>
        <v xml:space="preserve">
</v>
      </c>
      <c r="BR59" s="17" t="str">
        <f t="shared" ref="BR59:BZ59" ca="1" si="42">IF($K59&lt;=BR$5,IF(BR$5&lt;=$L59,$S$2,""),"")&amp;CHAR(10)&amp;IF(AND($N59&lt;&gt;"",$N59&lt;=BR$5),IF(OR(BR$5&lt;=$O59,$O59=""),IF(BR$5&lt;=TODAY(),$S$3,""),""),"")</f>
        <v xml:space="preserve">
</v>
      </c>
      <c r="BS59" s="17" t="str">
        <f t="shared" ca="1" si="42"/>
        <v xml:space="preserve">
</v>
      </c>
      <c r="BT59" s="17" t="str">
        <f t="shared" ca="1" si="42"/>
        <v xml:space="preserve">
</v>
      </c>
      <c r="BU59" s="17" t="str">
        <f t="shared" ca="1" si="42"/>
        <v xml:space="preserve">
</v>
      </c>
      <c r="BV59" s="17" t="str">
        <f t="shared" ca="1" si="42"/>
        <v xml:space="preserve">
</v>
      </c>
      <c r="BW59" s="17" t="str">
        <f t="shared" ca="1" si="42"/>
        <v xml:space="preserve">
</v>
      </c>
      <c r="BX59" s="17" t="str">
        <f t="shared" ca="1" si="42"/>
        <v xml:space="preserve">
</v>
      </c>
      <c r="BY59" s="17" t="str">
        <f t="shared" ca="1" si="42"/>
        <v xml:space="preserve">
</v>
      </c>
      <c r="BZ59" s="17" t="str">
        <f t="shared" ca="1" si="42"/>
        <v xml:space="preserve">
</v>
      </c>
      <c r="CB59" s="2" t="str">
        <f ca="1">IF(O59&lt;&gt;"","完了",IF(AND(N59&lt;&gt;"",L59&gt;=TODAY()),"仕掛中",IF(AND(L59&lt;=TODAY(),O59=""),"遅延","")))</f>
        <v>遅延</v>
      </c>
    </row>
    <row r="60" spans="1:80" ht="16.5" customHeight="1" outlineLevel="1">
      <c r="A60" s="34" t="s">
        <v>142</v>
      </c>
      <c r="B60" s="18" t="s">
        <v>58</v>
      </c>
      <c r="C60" s="18" t="s">
        <v>59</v>
      </c>
      <c r="D60" s="37"/>
      <c r="E60" s="12"/>
      <c r="F60" s="12"/>
      <c r="G60" s="13" t="s">
        <v>112</v>
      </c>
      <c r="H60" s="21"/>
      <c r="I60" s="57" t="str">
        <f>IF(G60=list!$A$17,_xlfn.CONCAT(list!$A$3:$A$11),IF(G60=list!$A$15,_xlfn.CONCAT(list!$A$3:$A$9),IF(G60=list!$A$16,_xlfn.CONCAT(list!$A$10:$A$11),G60)))&amp;IF(H60=list!$A$17,_xlfn.CONCAT(list!$A$3:$A$11),IF(H60=list!$A$15,_xlfn.CONCAT(list!$A$3:$A$9),IF(H60=list!$A$16,_xlfn.CONCAT(list!$A$10:$A$11),H60)))</f>
        <v>ﾌﾟﾛﾊﾟｰG</v>
      </c>
      <c r="J60" s="16"/>
      <c r="K60" s="14"/>
      <c r="L60" s="14"/>
      <c r="M60" s="16"/>
      <c r="N60" s="44"/>
      <c r="O60" s="44"/>
      <c r="P60" s="19">
        <f t="shared" si="10"/>
        <v>0</v>
      </c>
      <c r="Q60" s="19" t="s">
        <v>78</v>
      </c>
      <c r="R60" s="20"/>
      <c r="S60" s="15"/>
      <c r="T60" s="17" t="str">
        <f t="shared" ref="T60:AC62" ca="1" si="43">IF($K60&lt;=T$5,IF(T$5&lt;=$L60,$S$2,""),"")&amp;CHAR(10)&amp;IF(AND($N60&lt;&gt;"",$N60&lt;=T$5),IF(OR(T$5&lt;=$O60,$O60=""),IF(T$5&lt;=TODAY(),$S$3,""),""),"")</f>
        <v xml:space="preserve">
</v>
      </c>
      <c r="U60" s="17" t="str">
        <f t="shared" ca="1" si="43"/>
        <v xml:space="preserve">
</v>
      </c>
      <c r="V60" s="17" t="str">
        <f t="shared" ca="1" si="43"/>
        <v xml:space="preserve">
</v>
      </c>
      <c r="W60" s="17" t="str">
        <f t="shared" ca="1" si="43"/>
        <v xml:space="preserve">
</v>
      </c>
      <c r="X60" s="17" t="str">
        <f t="shared" ca="1" si="43"/>
        <v xml:space="preserve">
</v>
      </c>
      <c r="Y60" s="17" t="str">
        <f t="shared" ca="1" si="43"/>
        <v xml:space="preserve">
</v>
      </c>
      <c r="Z60" s="17" t="str">
        <f t="shared" ca="1" si="43"/>
        <v xml:space="preserve">
</v>
      </c>
      <c r="AA60" s="17" t="str">
        <f t="shared" ca="1" si="43"/>
        <v xml:space="preserve">
</v>
      </c>
      <c r="AB60" s="17" t="str">
        <f t="shared" ca="1" si="43"/>
        <v xml:space="preserve">
</v>
      </c>
      <c r="AC60" s="17" t="str">
        <f t="shared" ca="1" si="43"/>
        <v xml:space="preserve">
</v>
      </c>
      <c r="AD60" s="17" t="str">
        <f t="shared" ref="AD60:AM62" ca="1" si="44">IF($K60&lt;=AD$5,IF(AD$5&lt;=$L60,$S$2,""),"")&amp;CHAR(10)&amp;IF(AND($N60&lt;&gt;"",$N60&lt;=AD$5),IF(OR(AD$5&lt;=$O60,$O60=""),IF(AD$5&lt;=TODAY(),$S$3,""),""),"")</f>
        <v xml:space="preserve">
</v>
      </c>
      <c r="AE60" s="17" t="str">
        <f t="shared" ca="1" si="44"/>
        <v xml:space="preserve">
</v>
      </c>
      <c r="AF60" s="17" t="str">
        <f t="shared" ca="1" si="44"/>
        <v xml:space="preserve">
</v>
      </c>
      <c r="AG60" s="17" t="str">
        <f t="shared" ca="1" si="44"/>
        <v xml:space="preserve">
</v>
      </c>
      <c r="AH60" s="17" t="str">
        <f t="shared" ca="1" si="44"/>
        <v xml:space="preserve">
</v>
      </c>
      <c r="AI60" s="17" t="str">
        <f t="shared" ca="1" si="44"/>
        <v xml:space="preserve">
</v>
      </c>
      <c r="AJ60" s="17" t="str">
        <f t="shared" ca="1" si="44"/>
        <v xml:space="preserve">
</v>
      </c>
      <c r="AK60" s="17" t="str">
        <f t="shared" ca="1" si="44"/>
        <v xml:space="preserve">
</v>
      </c>
      <c r="AL60" s="17" t="str">
        <f t="shared" ca="1" si="44"/>
        <v xml:space="preserve">
</v>
      </c>
      <c r="AM60" s="17" t="str">
        <f t="shared" ca="1" si="44"/>
        <v xml:space="preserve">
</v>
      </c>
      <c r="AN60" s="17" t="str">
        <f t="shared" ref="AN60:AW62" ca="1" si="45">IF($K60&lt;=AN$5,IF(AN$5&lt;=$L60,$S$2,""),"")&amp;CHAR(10)&amp;IF(AND($N60&lt;&gt;"",$N60&lt;=AN$5),IF(OR(AN$5&lt;=$O60,$O60=""),IF(AN$5&lt;=TODAY(),$S$3,""),""),"")</f>
        <v xml:space="preserve">
</v>
      </c>
      <c r="AO60" s="17" t="str">
        <f t="shared" ca="1" si="45"/>
        <v xml:space="preserve">
</v>
      </c>
      <c r="AP60" s="17" t="str">
        <f t="shared" ca="1" si="45"/>
        <v xml:space="preserve">
</v>
      </c>
      <c r="AQ60" s="17" t="str">
        <f t="shared" ca="1" si="45"/>
        <v xml:space="preserve">
</v>
      </c>
      <c r="AR60" s="17" t="str">
        <f t="shared" ca="1" si="45"/>
        <v xml:space="preserve">
</v>
      </c>
      <c r="AS60" s="17" t="str">
        <f t="shared" ca="1" si="45"/>
        <v xml:space="preserve">
</v>
      </c>
      <c r="AT60" s="17" t="str">
        <f t="shared" ca="1" si="45"/>
        <v xml:space="preserve">
</v>
      </c>
      <c r="AU60" s="17" t="str">
        <f t="shared" ca="1" si="45"/>
        <v xml:space="preserve">
</v>
      </c>
      <c r="AV60" s="17" t="str">
        <f t="shared" ca="1" si="45"/>
        <v xml:space="preserve">
</v>
      </c>
      <c r="AW60" s="17" t="str">
        <f t="shared" ca="1" si="45"/>
        <v xml:space="preserve">
</v>
      </c>
      <c r="AX60" s="17" t="str">
        <f t="shared" ref="AX60:BG62" ca="1" si="46">IF($K60&lt;=AX$5,IF(AX$5&lt;=$L60,$S$2,""),"")&amp;CHAR(10)&amp;IF(AND($N60&lt;&gt;"",$N60&lt;=AX$5),IF(OR(AX$5&lt;=$O60,$O60=""),IF(AX$5&lt;=TODAY(),$S$3,""),""),"")</f>
        <v xml:space="preserve">
</v>
      </c>
      <c r="AY60" s="17" t="str">
        <f t="shared" ca="1" si="46"/>
        <v xml:space="preserve">
</v>
      </c>
      <c r="AZ60" s="17" t="str">
        <f t="shared" ca="1" si="46"/>
        <v xml:space="preserve">
</v>
      </c>
      <c r="BA60" s="17" t="str">
        <f t="shared" ca="1" si="46"/>
        <v xml:space="preserve">
</v>
      </c>
      <c r="BB60" s="17" t="str">
        <f t="shared" ca="1" si="46"/>
        <v xml:space="preserve">
</v>
      </c>
      <c r="BC60" s="17" t="str">
        <f t="shared" ca="1" si="46"/>
        <v xml:space="preserve">
</v>
      </c>
      <c r="BD60" s="17" t="str">
        <f t="shared" ca="1" si="46"/>
        <v xml:space="preserve">
</v>
      </c>
      <c r="BE60" s="17" t="str">
        <f t="shared" ca="1" si="46"/>
        <v xml:space="preserve">
</v>
      </c>
      <c r="BF60" s="17" t="str">
        <f t="shared" ca="1" si="46"/>
        <v xml:space="preserve">
</v>
      </c>
      <c r="BG60" s="17" t="str">
        <f t="shared" ca="1" si="46"/>
        <v xml:space="preserve">
</v>
      </c>
      <c r="BH60" s="17" t="str">
        <f t="shared" ref="BH60:BQ62" ca="1" si="47">IF($K60&lt;=BH$5,IF(BH$5&lt;=$L60,$S$2,""),"")&amp;CHAR(10)&amp;IF(AND($N60&lt;&gt;"",$N60&lt;=BH$5),IF(OR(BH$5&lt;=$O60,$O60=""),IF(BH$5&lt;=TODAY(),$S$3,""),""),"")</f>
        <v xml:space="preserve">
</v>
      </c>
      <c r="BI60" s="17" t="str">
        <f t="shared" ca="1" si="47"/>
        <v xml:space="preserve">
</v>
      </c>
      <c r="BJ60" s="17" t="str">
        <f t="shared" ca="1" si="47"/>
        <v xml:space="preserve">
</v>
      </c>
      <c r="BK60" s="17" t="str">
        <f t="shared" ca="1" si="47"/>
        <v xml:space="preserve">
</v>
      </c>
      <c r="BL60" s="17" t="str">
        <f t="shared" ca="1" si="47"/>
        <v xml:space="preserve">
</v>
      </c>
      <c r="BM60" s="17" t="str">
        <f t="shared" ca="1" si="47"/>
        <v xml:space="preserve">
</v>
      </c>
      <c r="BN60" s="17" t="str">
        <f t="shared" ca="1" si="47"/>
        <v xml:space="preserve">
</v>
      </c>
      <c r="BO60" s="17" t="str">
        <f t="shared" ca="1" si="47"/>
        <v xml:space="preserve">
</v>
      </c>
      <c r="BP60" s="17" t="str">
        <f t="shared" ca="1" si="47"/>
        <v xml:space="preserve">
</v>
      </c>
      <c r="BQ60" s="17" t="str">
        <f t="shared" ca="1" si="47"/>
        <v xml:space="preserve">
</v>
      </c>
      <c r="BR60" s="17" t="str">
        <f t="shared" ref="BR60:BZ62" ca="1" si="48">IF($K60&lt;=BR$5,IF(BR$5&lt;=$L60,$S$2,""),"")&amp;CHAR(10)&amp;IF(AND($N60&lt;&gt;"",$N60&lt;=BR$5),IF(OR(BR$5&lt;=$O60,$O60=""),IF(BR$5&lt;=TODAY(),$S$3,""),""),"")</f>
        <v xml:space="preserve">
</v>
      </c>
      <c r="BS60" s="17" t="str">
        <f t="shared" ca="1" si="48"/>
        <v xml:space="preserve">
</v>
      </c>
      <c r="BT60" s="17" t="str">
        <f t="shared" ca="1" si="48"/>
        <v xml:space="preserve">
</v>
      </c>
      <c r="BU60" s="17" t="str">
        <f t="shared" ca="1" si="48"/>
        <v xml:space="preserve">
</v>
      </c>
      <c r="BV60" s="17" t="str">
        <f t="shared" ca="1" si="48"/>
        <v xml:space="preserve">
</v>
      </c>
      <c r="BW60" s="17" t="str">
        <f t="shared" ca="1" si="48"/>
        <v xml:space="preserve">
</v>
      </c>
      <c r="BX60" s="17" t="str">
        <f t="shared" ca="1" si="48"/>
        <v xml:space="preserve">
</v>
      </c>
      <c r="BY60" s="17" t="str">
        <f t="shared" ca="1" si="48"/>
        <v xml:space="preserve">
</v>
      </c>
      <c r="BZ60" s="17" t="str">
        <f t="shared" ca="1" si="48"/>
        <v xml:space="preserve">
</v>
      </c>
      <c r="CB60" s="2" t="str">
        <f t="shared" ref="CB60:CB84" ca="1" si="49">IF(O60&lt;&gt;"","完了",IF(AND(N60&lt;&gt;"",L60&gt;=TODAY()),"仕掛中",IF(AND(L60&lt;=TODAY(),O60=""),"遅延","")))</f>
        <v>遅延</v>
      </c>
    </row>
    <row r="61" spans="1:80" ht="16.5" customHeight="1" outlineLevel="1">
      <c r="A61" s="34" t="s">
        <v>142</v>
      </c>
      <c r="B61" s="18" t="s">
        <v>58</v>
      </c>
      <c r="C61" s="18" t="s">
        <v>60</v>
      </c>
      <c r="D61" s="37"/>
      <c r="E61" s="12"/>
      <c r="F61" s="12"/>
      <c r="G61" s="13" t="s">
        <v>112</v>
      </c>
      <c r="H61" s="21"/>
      <c r="I61" s="57" t="str">
        <f>IF(G61=list!$A$17,_xlfn.CONCAT(list!$A$3:$A$11),IF(G61=list!$A$15,_xlfn.CONCAT(list!$A$3:$A$9),IF(G61=list!$A$16,_xlfn.CONCAT(list!$A$10:$A$11),G61)))&amp;IF(H61=list!$A$17,_xlfn.CONCAT(list!$A$3:$A$11),IF(H61=list!$A$15,_xlfn.CONCAT(list!$A$3:$A$9),IF(H61=list!$A$16,_xlfn.CONCAT(list!$A$10:$A$11),H61)))</f>
        <v>ﾌﾟﾛﾊﾟｰG</v>
      </c>
      <c r="J61" s="16"/>
      <c r="K61" s="14"/>
      <c r="L61" s="14"/>
      <c r="M61" s="16"/>
      <c r="N61" s="44"/>
      <c r="O61" s="44"/>
      <c r="P61" s="19">
        <f t="shared" si="10"/>
        <v>0</v>
      </c>
      <c r="Q61" s="19" t="s">
        <v>78</v>
      </c>
      <c r="R61" s="20"/>
      <c r="S61" s="15"/>
      <c r="T61" s="17" t="str">
        <f t="shared" ca="1" si="43"/>
        <v xml:space="preserve">
</v>
      </c>
      <c r="U61" s="17" t="str">
        <f t="shared" ca="1" si="43"/>
        <v xml:space="preserve">
</v>
      </c>
      <c r="V61" s="17" t="str">
        <f t="shared" ca="1" si="43"/>
        <v xml:space="preserve">
</v>
      </c>
      <c r="W61" s="17" t="str">
        <f t="shared" ca="1" si="43"/>
        <v xml:space="preserve">
</v>
      </c>
      <c r="X61" s="17" t="str">
        <f t="shared" ca="1" si="43"/>
        <v xml:space="preserve">
</v>
      </c>
      <c r="Y61" s="17" t="str">
        <f t="shared" ca="1" si="43"/>
        <v xml:space="preserve">
</v>
      </c>
      <c r="Z61" s="17" t="str">
        <f t="shared" ca="1" si="43"/>
        <v xml:space="preserve">
</v>
      </c>
      <c r="AA61" s="17" t="str">
        <f t="shared" ca="1" si="43"/>
        <v xml:space="preserve">
</v>
      </c>
      <c r="AB61" s="17" t="str">
        <f t="shared" ca="1" si="43"/>
        <v xml:space="preserve">
</v>
      </c>
      <c r="AC61" s="17" t="str">
        <f t="shared" ca="1" si="43"/>
        <v xml:space="preserve">
</v>
      </c>
      <c r="AD61" s="17" t="str">
        <f t="shared" ca="1" si="44"/>
        <v xml:space="preserve">
</v>
      </c>
      <c r="AE61" s="17" t="str">
        <f t="shared" ca="1" si="44"/>
        <v xml:space="preserve">
</v>
      </c>
      <c r="AF61" s="17" t="str">
        <f t="shared" ca="1" si="44"/>
        <v xml:space="preserve">
</v>
      </c>
      <c r="AG61" s="17" t="str">
        <f t="shared" ca="1" si="44"/>
        <v xml:space="preserve">
</v>
      </c>
      <c r="AH61" s="17" t="str">
        <f t="shared" ca="1" si="44"/>
        <v xml:space="preserve">
</v>
      </c>
      <c r="AI61" s="17" t="str">
        <f t="shared" ca="1" si="44"/>
        <v xml:space="preserve">
</v>
      </c>
      <c r="AJ61" s="17" t="str">
        <f t="shared" ca="1" si="44"/>
        <v xml:space="preserve">
</v>
      </c>
      <c r="AK61" s="17" t="str">
        <f t="shared" ca="1" si="44"/>
        <v xml:space="preserve">
</v>
      </c>
      <c r="AL61" s="17" t="str">
        <f t="shared" ca="1" si="44"/>
        <v xml:space="preserve">
</v>
      </c>
      <c r="AM61" s="17" t="str">
        <f t="shared" ca="1" si="44"/>
        <v xml:space="preserve">
</v>
      </c>
      <c r="AN61" s="17" t="str">
        <f t="shared" ca="1" si="45"/>
        <v xml:space="preserve">
</v>
      </c>
      <c r="AO61" s="17" t="str">
        <f t="shared" ca="1" si="45"/>
        <v xml:space="preserve">
</v>
      </c>
      <c r="AP61" s="17" t="str">
        <f t="shared" ca="1" si="45"/>
        <v xml:space="preserve">
</v>
      </c>
      <c r="AQ61" s="17" t="str">
        <f t="shared" ca="1" si="45"/>
        <v xml:space="preserve">
</v>
      </c>
      <c r="AR61" s="17" t="str">
        <f t="shared" ca="1" si="45"/>
        <v xml:space="preserve">
</v>
      </c>
      <c r="AS61" s="17" t="str">
        <f t="shared" ca="1" si="45"/>
        <v xml:space="preserve">
</v>
      </c>
      <c r="AT61" s="17" t="str">
        <f t="shared" ca="1" si="45"/>
        <v xml:space="preserve">
</v>
      </c>
      <c r="AU61" s="17" t="str">
        <f t="shared" ca="1" si="45"/>
        <v xml:space="preserve">
</v>
      </c>
      <c r="AV61" s="17" t="str">
        <f t="shared" ca="1" si="45"/>
        <v xml:space="preserve">
</v>
      </c>
      <c r="AW61" s="17" t="str">
        <f t="shared" ca="1" si="45"/>
        <v xml:space="preserve">
</v>
      </c>
      <c r="AX61" s="17" t="str">
        <f t="shared" ca="1" si="46"/>
        <v xml:space="preserve">
</v>
      </c>
      <c r="AY61" s="17" t="str">
        <f t="shared" ca="1" si="46"/>
        <v xml:space="preserve">
</v>
      </c>
      <c r="AZ61" s="17" t="str">
        <f t="shared" ca="1" si="46"/>
        <v xml:space="preserve">
</v>
      </c>
      <c r="BA61" s="17" t="str">
        <f t="shared" ca="1" si="46"/>
        <v xml:space="preserve">
</v>
      </c>
      <c r="BB61" s="17" t="str">
        <f t="shared" ca="1" si="46"/>
        <v xml:space="preserve">
</v>
      </c>
      <c r="BC61" s="17" t="str">
        <f t="shared" ca="1" si="46"/>
        <v xml:space="preserve">
</v>
      </c>
      <c r="BD61" s="17" t="str">
        <f t="shared" ca="1" si="46"/>
        <v xml:space="preserve">
</v>
      </c>
      <c r="BE61" s="17" t="str">
        <f t="shared" ca="1" si="46"/>
        <v xml:space="preserve">
</v>
      </c>
      <c r="BF61" s="17" t="str">
        <f t="shared" ca="1" si="46"/>
        <v xml:space="preserve">
</v>
      </c>
      <c r="BG61" s="17" t="str">
        <f t="shared" ca="1" si="46"/>
        <v xml:space="preserve">
</v>
      </c>
      <c r="BH61" s="17" t="str">
        <f t="shared" ca="1" si="47"/>
        <v xml:space="preserve">
</v>
      </c>
      <c r="BI61" s="17" t="str">
        <f t="shared" ca="1" si="47"/>
        <v xml:space="preserve">
</v>
      </c>
      <c r="BJ61" s="17" t="str">
        <f t="shared" ca="1" si="47"/>
        <v xml:space="preserve">
</v>
      </c>
      <c r="BK61" s="17" t="str">
        <f t="shared" ca="1" si="47"/>
        <v xml:space="preserve">
</v>
      </c>
      <c r="BL61" s="17" t="str">
        <f t="shared" ca="1" si="47"/>
        <v xml:space="preserve">
</v>
      </c>
      <c r="BM61" s="17" t="str">
        <f t="shared" ca="1" si="47"/>
        <v xml:space="preserve">
</v>
      </c>
      <c r="BN61" s="17" t="str">
        <f t="shared" ca="1" si="47"/>
        <v xml:space="preserve">
</v>
      </c>
      <c r="BO61" s="17" t="str">
        <f t="shared" ca="1" si="47"/>
        <v xml:space="preserve">
</v>
      </c>
      <c r="BP61" s="17" t="str">
        <f t="shared" ca="1" si="47"/>
        <v xml:space="preserve">
</v>
      </c>
      <c r="BQ61" s="17" t="str">
        <f t="shared" ca="1" si="47"/>
        <v xml:space="preserve">
</v>
      </c>
      <c r="BR61" s="17" t="str">
        <f t="shared" ca="1" si="48"/>
        <v xml:space="preserve">
</v>
      </c>
      <c r="BS61" s="17" t="str">
        <f t="shared" ca="1" si="48"/>
        <v xml:space="preserve">
</v>
      </c>
      <c r="BT61" s="17" t="str">
        <f t="shared" ca="1" si="48"/>
        <v xml:space="preserve">
</v>
      </c>
      <c r="BU61" s="17" t="str">
        <f t="shared" ca="1" si="48"/>
        <v xml:space="preserve">
</v>
      </c>
      <c r="BV61" s="17" t="str">
        <f t="shared" ca="1" si="48"/>
        <v xml:space="preserve">
</v>
      </c>
      <c r="BW61" s="17" t="str">
        <f t="shared" ca="1" si="48"/>
        <v xml:space="preserve">
</v>
      </c>
      <c r="BX61" s="17" t="str">
        <f t="shared" ca="1" si="48"/>
        <v xml:space="preserve">
</v>
      </c>
      <c r="BY61" s="17" t="str">
        <f t="shared" ca="1" si="48"/>
        <v xml:space="preserve">
</v>
      </c>
      <c r="BZ61" s="17" t="str">
        <f t="shared" ca="1" si="48"/>
        <v xml:space="preserve">
</v>
      </c>
      <c r="CB61" s="2" t="str">
        <f t="shared" ca="1" si="49"/>
        <v>遅延</v>
      </c>
    </row>
    <row r="62" spans="1:80" ht="16.5" customHeight="1">
      <c r="A62" s="33" t="s">
        <v>139</v>
      </c>
      <c r="B62" s="18" t="s">
        <v>62</v>
      </c>
      <c r="C62" s="18" t="s">
        <v>63</v>
      </c>
      <c r="D62" s="37"/>
      <c r="E62" s="12" t="s">
        <v>64</v>
      </c>
      <c r="F62" s="12"/>
      <c r="G62" s="13" t="s">
        <v>97</v>
      </c>
      <c r="H62" s="21"/>
      <c r="I62" s="57" t="str">
        <f>IF(G62=list!$A$17,_xlfn.CONCAT(list!$A$3:$A$11),IF(G62=list!$A$15,_xlfn.CONCAT(list!$A$3:$A$9),IF(G62=list!$A$16,_xlfn.CONCAT(list!$A$10:$A$11),G62)))&amp;IF(H62=list!$A$17,_xlfn.CONCAT(list!$A$3:$A$11),IF(H62=list!$A$15,_xlfn.CONCAT(list!$A$3:$A$9),IF(H62=list!$A$16,_xlfn.CONCAT(list!$A$10:$A$11),H62)))</f>
        <v>ﾌﾟﾛﾊﾟｰAﾌﾟﾛﾊﾟｰBﾌﾟﾛﾊﾟｰCﾌﾟﾛﾊﾟｰDﾌﾟﾛﾊﾟｰEﾌﾟﾛﾊﾟｰFﾌﾟﾛﾊﾟｰG</v>
      </c>
      <c r="J62" s="16"/>
      <c r="K62" s="14"/>
      <c r="L62" s="14"/>
      <c r="M62" s="16"/>
      <c r="N62" s="44"/>
      <c r="O62" s="44"/>
      <c r="P62" s="19">
        <f t="shared" si="10"/>
        <v>0</v>
      </c>
      <c r="Q62" s="19" t="s">
        <v>78</v>
      </c>
      <c r="R62" s="20"/>
      <c r="S62" s="15"/>
      <c r="T62" s="17" t="str">
        <f t="shared" ca="1" si="43"/>
        <v xml:space="preserve">
</v>
      </c>
      <c r="U62" s="17" t="str">
        <f t="shared" ca="1" si="43"/>
        <v xml:space="preserve">
</v>
      </c>
      <c r="V62" s="17" t="str">
        <f t="shared" ca="1" si="43"/>
        <v xml:space="preserve">
</v>
      </c>
      <c r="W62" s="17" t="str">
        <f t="shared" ca="1" si="43"/>
        <v xml:space="preserve">
</v>
      </c>
      <c r="X62" s="17" t="str">
        <f t="shared" ca="1" si="43"/>
        <v xml:space="preserve">
</v>
      </c>
      <c r="Y62" s="17" t="str">
        <f t="shared" ca="1" si="43"/>
        <v xml:space="preserve">
</v>
      </c>
      <c r="Z62" s="17" t="str">
        <f t="shared" ca="1" si="43"/>
        <v xml:space="preserve">
</v>
      </c>
      <c r="AA62" s="17" t="str">
        <f t="shared" ca="1" si="43"/>
        <v xml:space="preserve">
</v>
      </c>
      <c r="AB62" s="17" t="str">
        <f t="shared" ca="1" si="43"/>
        <v xml:space="preserve">
</v>
      </c>
      <c r="AC62" s="17" t="str">
        <f t="shared" ca="1" si="43"/>
        <v xml:space="preserve">
</v>
      </c>
      <c r="AD62" s="17" t="str">
        <f t="shared" ca="1" si="44"/>
        <v xml:space="preserve">
</v>
      </c>
      <c r="AE62" s="17" t="str">
        <f t="shared" ca="1" si="44"/>
        <v xml:space="preserve">
</v>
      </c>
      <c r="AF62" s="17" t="str">
        <f t="shared" ca="1" si="44"/>
        <v xml:space="preserve">
</v>
      </c>
      <c r="AG62" s="17" t="str">
        <f t="shared" ca="1" si="44"/>
        <v xml:space="preserve">
</v>
      </c>
      <c r="AH62" s="17" t="str">
        <f t="shared" ca="1" si="44"/>
        <v xml:space="preserve">
</v>
      </c>
      <c r="AI62" s="17" t="str">
        <f t="shared" ca="1" si="44"/>
        <v xml:space="preserve">
</v>
      </c>
      <c r="AJ62" s="17" t="str">
        <f t="shared" ca="1" si="44"/>
        <v xml:space="preserve">
</v>
      </c>
      <c r="AK62" s="17" t="str">
        <f t="shared" ca="1" si="44"/>
        <v xml:space="preserve">
</v>
      </c>
      <c r="AL62" s="17" t="str">
        <f t="shared" ca="1" si="44"/>
        <v xml:space="preserve">
</v>
      </c>
      <c r="AM62" s="17" t="str">
        <f t="shared" ca="1" si="44"/>
        <v xml:space="preserve">
</v>
      </c>
      <c r="AN62" s="17" t="str">
        <f t="shared" ca="1" si="45"/>
        <v xml:space="preserve">
</v>
      </c>
      <c r="AO62" s="17" t="str">
        <f t="shared" ca="1" si="45"/>
        <v xml:space="preserve">
</v>
      </c>
      <c r="AP62" s="17" t="str">
        <f t="shared" ca="1" si="45"/>
        <v xml:space="preserve">
</v>
      </c>
      <c r="AQ62" s="17" t="str">
        <f t="shared" ca="1" si="45"/>
        <v xml:space="preserve">
</v>
      </c>
      <c r="AR62" s="17" t="str">
        <f t="shared" ca="1" si="45"/>
        <v xml:space="preserve">
</v>
      </c>
      <c r="AS62" s="17" t="str">
        <f t="shared" ca="1" si="45"/>
        <v xml:space="preserve">
</v>
      </c>
      <c r="AT62" s="17" t="str">
        <f t="shared" ca="1" si="45"/>
        <v xml:space="preserve">
</v>
      </c>
      <c r="AU62" s="17" t="str">
        <f t="shared" ca="1" si="45"/>
        <v xml:space="preserve">
</v>
      </c>
      <c r="AV62" s="17" t="str">
        <f t="shared" ca="1" si="45"/>
        <v xml:space="preserve">
</v>
      </c>
      <c r="AW62" s="17" t="str">
        <f t="shared" ca="1" si="45"/>
        <v xml:space="preserve">
</v>
      </c>
      <c r="AX62" s="17" t="str">
        <f t="shared" ca="1" si="46"/>
        <v xml:space="preserve">
</v>
      </c>
      <c r="AY62" s="17" t="str">
        <f t="shared" ca="1" si="46"/>
        <v xml:space="preserve">
</v>
      </c>
      <c r="AZ62" s="17" t="str">
        <f t="shared" ca="1" si="46"/>
        <v xml:space="preserve">
</v>
      </c>
      <c r="BA62" s="17" t="str">
        <f t="shared" ca="1" si="46"/>
        <v xml:space="preserve">
</v>
      </c>
      <c r="BB62" s="17" t="str">
        <f t="shared" ca="1" si="46"/>
        <v xml:space="preserve">
</v>
      </c>
      <c r="BC62" s="17" t="str">
        <f t="shared" ca="1" si="46"/>
        <v xml:space="preserve">
</v>
      </c>
      <c r="BD62" s="17" t="str">
        <f t="shared" ca="1" si="46"/>
        <v xml:space="preserve">
</v>
      </c>
      <c r="BE62" s="17" t="str">
        <f t="shared" ca="1" si="46"/>
        <v xml:space="preserve">
</v>
      </c>
      <c r="BF62" s="17" t="str">
        <f t="shared" ca="1" si="46"/>
        <v xml:space="preserve">
</v>
      </c>
      <c r="BG62" s="17" t="str">
        <f t="shared" ca="1" si="46"/>
        <v xml:space="preserve">
</v>
      </c>
      <c r="BH62" s="17" t="str">
        <f t="shared" ca="1" si="47"/>
        <v xml:space="preserve">
</v>
      </c>
      <c r="BI62" s="17" t="str">
        <f t="shared" ca="1" si="47"/>
        <v xml:space="preserve">
</v>
      </c>
      <c r="BJ62" s="17" t="str">
        <f t="shared" ca="1" si="47"/>
        <v xml:space="preserve">
</v>
      </c>
      <c r="BK62" s="17" t="str">
        <f t="shared" ca="1" si="47"/>
        <v xml:space="preserve">
</v>
      </c>
      <c r="BL62" s="17" t="str">
        <f t="shared" ca="1" si="47"/>
        <v xml:space="preserve">
</v>
      </c>
      <c r="BM62" s="17" t="str">
        <f t="shared" ca="1" si="47"/>
        <v xml:space="preserve">
</v>
      </c>
      <c r="BN62" s="17" t="str">
        <f t="shared" ca="1" si="47"/>
        <v xml:space="preserve">
</v>
      </c>
      <c r="BO62" s="17" t="str">
        <f t="shared" ca="1" si="47"/>
        <v xml:space="preserve">
</v>
      </c>
      <c r="BP62" s="17" t="str">
        <f t="shared" ca="1" si="47"/>
        <v xml:space="preserve">
</v>
      </c>
      <c r="BQ62" s="17" t="str">
        <f t="shared" ca="1" si="47"/>
        <v xml:space="preserve">
</v>
      </c>
      <c r="BR62" s="17" t="str">
        <f t="shared" ca="1" si="48"/>
        <v xml:space="preserve">
</v>
      </c>
      <c r="BS62" s="17" t="str">
        <f t="shared" ca="1" si="48"/>
        <v xml:space="preserve">
</v>
      </c>
      <c r="BT62" s="17" t="str">
        <f t="shared" ca="1" si="48"/>
        <v xml:space="preserve">
</v>
      </c>
      <c r="BU62" s="17" t="str">
        <f t="shared" ca="1" si="48"/>
        <v xml:space="preserve">
</v>
      </c>
      <c r="BV62" s="17" t="str">
        <f t="shared" ca="1" si="48"/>
        <v xml:space="preserve">
</v>
      </c>
      <c r="BW62" s="17" t="str">
        <f t="shared" ca="1" si="48"/>
        <v xml:space="preserve">
</v>
      </c>
      <c r="BX62" s="17" t="str">
        <f t="shared" ca="1" si="48"/>
        <v xml:space="preserve">
</v>
      </c>
      <c r="BY62" s="17" t="str">
        <f t="shared" ca="1" si="48"/>
        <v xml:space="preserve">
</v>
      </c>
      <c r="BZ62" s="17" t="str">
        <f t="shared" ca="1" si="48"/>
        <v xml:space="preserve">
</v>
      </c>
      <c r="CB62" s="2" t="str">
        <f t="shared" ca="1" si="49"/>
        <v>遅延</v>
      </c>
    </row>
    <row r="63" spans="1:80" ht="16.5" customHeight="1">
      <c r="A63" s="33" t="s">
        <v>139</v>
      </c>
      <c r="B63" s="18" t="s">
        <v>62</v>
      </c>
      <c r="C63" s="18" t="s">
        <v>26</v>
      </c>
      <c r="D63" s="37"/>
      <c r="E63" s="12"/>
      <c r="F63" s="12"/>
      <c r="G63" s="13" t="s">
        <v>97</v>
      </c>
      <c r="H63" s="21" t="s">
        <v>102</v>
      </c>
      <c r="I63" s="57" t="str">
        <f>IF(G63=list!$A$17,_xlfn.CONCAT(list!$A$3:$A$11),IF(G63=list!$A$15,_xlfn.CONCAT(list!$A$3:$A$9),IF(G63=list!$A$16,_xlfn.CONCAT(list!$A$10:$A$11),G63)))&amp;IF(H63=list!$A$17,_xlfn.CONCAT(list!$A$3:$A$11),IF(H63=list!$A$15,_xlfn.CONCAT(list!$A$3:$A$9),IF(H63=list!$A$16,_xlfn.CONCAT(list!$A$10:$A$11),H63)))</f>
        <v>ﾌﾟﾛﾊﾟｰAﾌﾟﾛﾊﾟｰBﾌﾟﾛﾊﾟｰCﾌﾟﾛﾊﾟｰDﾌﾟﾛﾊﾟｰEﾌﾟﾛﾊﾟｰFﾌﾟﾛﾊﾟｰGﾌﾟﾛﾊﾟｰB</v>
      </c>
      <c r="J63" s="16"/>
      <c r="K63" s="14"/>
      <c r="L63" s="14"/>
      <c r="M63" s="16"/>
      <c r="N63" s="44"/>
      <c r="O63" s="44"/>
      <c r="P63" s="19">
        <f t="shared" si="10"/>
        <v>0</v>
      </c>
      <c r="Q63" s="19" t="s">
        <v>78</v>
      </c>
      <c r="R63" s="20"/>
      <c r="S63" s="15"/>
      <c r="T63" s="17" t="str">
        <f t="shared" ref="T63:AC69" ca="1" si="50">IF($K63&lt;=T$5,IF(T$5&lt;=$L63,$S$2,""),"")&amp;CHAR(10)&amp;IF(AND($N63&lt;&gt;"",$N63&lt;=T$5),IF(OR(T$5&lt;=$O63,$O63=""),IF(T$5&lt;=TODAY(),$S$3,""),""),"")</f>
        <v xml:space="preserve">
</v>
      </c>
      <c r="U63" s="17" t="str">
        <f t="shared" ca="1" si="50"/>
        <v xml:space="preserve">
</v>
      </c>
      <c r="V63" s="17" t="str">
        <f t="shared" ca="1" si="50"/>
        <v xml:space="preserve">
</v>
      </c>
      <c r="W63" s="17" t="str">
        <f t="shared" ca="1" si="50"/>
        <v xml:space="preserve">
</v>
      </c>
      <c r="X63" s="17" t="str">
        <f t="shared" ca="1" si="50"/>
        <v xml:space="preserve">
</v>
      </c>
      <c r="Y63" s="17" t="str">
        <f t="shared" ca="1" si="50"/>
        <v xml:space="preserve">
</v>
      </c>
      <c r="Z63" s="17" t="str">
        <f t="shared" ca="1" si="50"/>
        <v xml:space="preserve">
</v>
      </c>
      <c r="AA63" s="17" t="str">
        <f t="shared" ca="1" si="50"/>
        <v xml:space="preserve">
</v>
      </c>
      <c r="AB63" s="17" t="str">
        <f t="shared" ca="1" si="50"/>
        <v xml:space="preserve">
</v>
      </c>
      <c r="AC63" s="17" t="str">
        <f t="shared" ca="1" si="50"/>
        <v xml:space="preserve">
</v>
      </c>
      <c r="AD63" s="17" t="str">
        <f t="shared" ref="AD63:AM69" ca="1" si="51">IF($K63&lt;=AD$5,IF(AD$5&lt;=$L63,$S$2,""),"")&amp;CHAR(10)&amp;IF(AND($N63&lt;&gt;"",$N63&lt;=AD$5),IF(OR(AD$5&lt;=$O63,$O63=""),IF(AD$5&lt;=TODAY(),$S$3,""),""),"")</f>
        <v xml:space="preserve">
</v>
      </c>
      <c r="AE63" s="17" t="str">
        <f t="shared" ca="1" si="51"/>
        <v xml:space="preserve">
</v>
      </c>
      <c r="AF63" s="17" t="str">
        <f t="shared" ca="1" si="51"/>
        <v xml:space="preserve">
</v>
      </c>
      <c r="AG63" s="17" t="str">
        <f t="shared" ca="1" si="51"/>
        <v xml:space="preserve">
</v>
      </c>
      <c r="AH63" s="17" t="str">
        <f t="shared" ca="1" si="51"/>
        <v xml:space="preserve">
</v>
      </c>
      <c r="AI63" s="17" t="str">
        <f t="shared" ca="1" si="51"/>
        <v xml:space="preserve">
</v>
      </c>
      <c r="AJ63" s="17" t="str">
        <f t="shared" ca="1" si="51"/>
        <v xml:space="preserve">
</v>
      </c>
      <c r="AK63" s="17" t="str">
        <f t="shared" ca="1" si="51"/>
        <v xml:space="preserve">
</v>
      </c>
      <c r="AL63" s="17" t="str">
        <f t="shared" ca="1" si="51"/>
        <v xml:space="preserve">
</v>
      </c>
      <c r="AM63" s="17" t="str">
        <f t="shared" ca="1" si="51"/>
        <v xml:space="preserve">
</v>
      </c>
      <c r="AN63" s="17" t="str">
        <f t="shared" ref="AN63:AW69" ca="1" si="52">IF($K63&lt;=AN$5,IF(AN$5&lt;=$L63,$S$2,""),"")&amp;CHAR(10)&amp;IF(AND($N63&lt;&gt;"",$N63&lt;=AN$5),IF(OR(AN$5&lt;=$O63,$O63=""),IF(AN$5&lt;=TODAY(),$S$3,""),""),"")</f>
        <v xml:space="preserve">
</v>
      </c>
      <c r="AO63" s="17" t="str">
        <f t="shared" ca="1" si="52"/>
        <v xml:space="preserve">
</v>
      </c>
      <c r="AP63" s="17" t="str">
        <f t="shared" ca="1" si="52"/>
        <v xml:space="preserve">
</v>
      </c>
      <c r="AQ63" s="17" t="str">
        <f t="shared" ca="1" si="52"/>
        <v xml:space="preserve">
</v>
      </c>
      <c r="AR63" s="17" t="str">
        <f t="shared" ca="1" si="52"/>
        <v xml:space="preserve">
</v>
      </c>
      <c r="AS63" s="17" t="str">
        <f t="shared" ca="1" si="52"/>
        <v xml:space="preserve">
</v>
      </c>
      <c r="AT63" s="17" t="str">
        <f t="shared" ca="1" si="52"/>
        <v xml:space="preserve">
</v>
      </c>
      <c r="AU63" s="17" t="str">
        <f t="shared" ca="1" si="52"/>
        <v xml:space="preserve">
</v>
      </c>
      <c r="AV63" s="17" t="str">
        <f t="shared" ca="1" si="52"/>
        <v xml:space="preserve">
</v>
      </c>
      <c r="AW63" s="17" t="str">
        <f t="shared" ca="1" si="52"/>
        <v xml:space="preserve">
</v>
      </c>
      <c r="AX63" s="17" t="str">
        <f t="shared" ref="AX63:BG69" ca="1" si="53">IF($K63&lt;=AX$5,IF(AX$5&lt;=$L63,$S$2,""),"")&amp;CHAR(10)&amp;IF(AND($N63&lt;&gt;"",$N63&lt;=AX$5),IF(OR(AX$5&lt;=$O63,$O63=""),IF(AX$5&lt;=TODAY(),$S$3,""),""),"")</f>
        <v xml:space="preserve">
</v>
      </c>
      <c r="AY63" s="17" t="str">
        <f t="shared" ca="1" si="53"/>
        <v xml:space="preserve">
</v>
      </c>
      <c r="AZ63" s="17" t="str">
        <f t="shared" ca="1" si="53"/>
        <v xml:space="preserve">
</v>
      </c>
      <c r="BA63" s="17" t="str">
        <f t="shared" ca="1" si="53"/>
        <v xml:space="preserve">
</v>
      </c>
      <c r="BB63" s="17" t="str">
        <f t="shared" ca="1" si="53"/>
        <v xml:space="preserve">
</v>
      </c>
      <c r="BC63" s="17" t="str">
        <f t="shared" ca="1" si="53"/>
        <v xml:space="preserve">
</v>
      </c>
      <c r="BD63" s="17" t="str">
        <f t="shared" ca="1" si="53"/>
        <v xml:space="preserve">
</v>
      </c>
      <c r="BE63" s="17" t="str">
        <f t="shared" ca="1" si="53"/>
        <v xml:space="preserve">
</v>
      </c>
      <c r="BF63" s="17" t="str">
        <f t="shared" ca="1" si="53"/>
        <v xml:space="preserve">
</v>
      </c>
      <c r="BG63" s="17" t="str">
        <f t="shared" ca="1" si="53"/>
        <v xml:space="preserve">
</v>
      </c>
      <c r="BH63" s="17" t="str">
        <f t="shared" ref="BH63:BQ69" ca="1" si="54">IF($K63&lt;=BH$5,IF(BH$5&lt;=$L63,$S$2,""),"")&amp;CHAR(10)&amp;IF(AND($N63&lt;&gt;"",$N63&lt;=BH$5),IF(OR(BH$5&lt;=$O63,$O63=""),IF(BH$5&lt;=TODAY(),$S$3,""),""),"")</f>
        <v xml:space="preserve">
</v>
      </c>
      <c r="BI63" s="17" t="str">
        <f t="shared" ca="1" si="54"/>
        <v xml:space="preserve">
</v>
      </c>
      <c r="BJ63" s="17" t="str">
        <f t="shared" ca="1" si="54"/>
        <v xml:space="preserve">
</v>
      </c>
      <c r="BK63" s="17" t="str">
        <f t="shared" ca="1" si="54"/>
        <v xml:space="preserve">
</v>
      </c>
      <c r="BL63" s="17" t="str">
        <f t="shared" ca="1" si="54"/>
        <v xml:space="preserve">
</v>
      </c>
      <c r="BM63" s="17" t="str">
        <f t="shared" ca="1" si="54"/>
        <v xml:space="preserve">
</v>
      </c>
      <c r="BN63" s="17" t="str">
        <f t="shared" ca="1" si="54"/>
        <v xml:space="preserve">
</v>
      </c>
      <c r="BO63" s="17" t="str">
        <f t="shared" ca="1" si="54"/>
        <v xml:space="preserve">
</v>
      </c>
      <c r="BP63" s="17" t="str">
        <f t="shared" ca="1" si="54"/>
        <v xml:space="preserve">
</v>
      </c>
      <c r="BQ63" s="17" t="str">
        <f t="shared" ca="1" si="54"/>
        <v xml:space="preserve">
</v>
      </c>
      <c r="BR63" s="17" t="str">
        <f t="shared" ref="BR63:BZ69" ca="1" si="55">IF($K63&lt;=BR$5,IF(BR$5&lt;=$L63,$S$2,""),"")&amp;CHAR(10)&amp;IF(AND($N63&lt;&gt;"",$N63&lt;=BR$5),IF(OR(BR$5&lt;=$O63,$O63=""),IF(BR$5&lt;=TODAY(),$S$3,""),""),"")</f>
        <v xml:space="preserve">
</v>
      </c>
      <c r="BS63" s="17" t="str">
        <f t="shared" ca="1" si="55"/>
        <v xml:space="preserve">
</v>
      </c>
      <c r="BT63" s="17" t="str">
        <f t="shared" ca="1" si="55"/>
        <v xml:space="preserve">
</v>
      </c>
      <c r="BU63" s="17" t="str">
        <f t="shared" ca="1" si="55"/>
        <v xml:space="preserve">
</v>
      </c>
      <c r="BV63" s="17" t="str">
        <f t="shared" ca="1" si="55"/>
        <v xml:space="preserve">
</v>
      </c>
      <c r="BW63" s="17" t="str">
        <f t="shared" ca="1" si="55"/>
        <v xml:space="preserve">
</v>
      </c>
      <c r="BX63" s="17" t="str">
        <f t="shared" ca="1" si="55"/>
        <v xml:space="preserve">
</v>
      </c>
      <c r="BY63" s="17" t="str">
        <f t="shared" ca="1" si="55"/>
        <v xml:space="preserve">
</v>
      </c>
      <c r="BZ63" s="17" t="str">
        <f t="shared" ca="1" si="55"/>
        <v xml:space="preserve">
</v>
      </c>
      <c r="CB63" s="2" t="str">
        <f t="shared" ca="1" si="49"/>
        <v>遅延</v>
      </c>
    </row>
    <row r="64" spans="1:80" ht="16.5" customHeight="1">
      <c r="A64" s="33" t="s">
        <v>139</v>
      </c>
      <c r="B64" s="18" t="s">
        <v>62</v>
      </c>
      <c r="C64" s="18" t="s">
        <v>28</v>
      </c>
      <c r="D64" s="37"/>
      <c r="E64" s="12"/>
      <c r="F64" s="12"/>
      <c r="G64" s="13" t="s">
        <v>97</v>
      </c>
      <c r="H64" s="21"/>
      <c r="I64" s="57" t="str">
        <f>IF(G64=list!$A$17,_xlfn.CONCAT(list!$A$3:$A$11),IF(G64=list!$A$15,_xlfn.CONCAT(list!$A$3:$A$9),IF(G64=list!$A$16,_xlfn.CONCAT(list!$A$10:$A$11),G64)))&amp;IF(H64=list!$A$17,_xlfn.CONCAT(list!$A$3:$A$11),IF(H64=list!$A$15,_xlfn.CONCAT(list!$A$3:$A$9),IF(H64=list!$A$16,_xlfn.CONCAT(list!$A$10:$A$11),H64)))</f>
        <v>ﾌﾟﾛﾊﾟｰAﾌﾟﾛﾊﾟｰBﾌﾟﾛﾊﾟｰCﾌﾟﾛﾊﾟｰDﾌﾟﾛﾊﾟｰEﾌﾟﾛﾊﾟｰFﾌﾟﾛﾊﾟｰG</v>
      </c>
      <c r="J64" s="16"/>
      <c r="K64" s="14"/>
      <c r="L64" s="14"/>
      <c r="M64" s="16"/>
      <c r="N64" s="44"/>
      <c r="O64" s="44"/>
      <c r="P64" s="19">
        <f t="shared" si="10"/>
        <v>0</v>
      </c>
      <c r="Q64" s="19" t="s">
        <v>78</v>
      </c>
      <c r="R64" s="20"/>
      <c r="S64" s="15"/>
      <c r="T64" s="17" t="str">
        <f t="shared" ca="1" si="50"/>
        <v xml:space="preserve">
</v>
      </c>
      <c r="U64" s="17" t="str">
        <f t="shared" ca="1" si="50"/>
        <v xml:space="preserve">
</v>
      </c>
      <c r="V64" s="17" t="str">
        <f t="shared" ca="1" si="50"/>
        <v xml:space="preserve">
</v>
      </c>
      <c r="W64" s="17" t="str">
        <f t="shared" ca="1" si="50"/>
        <v xml:space="preserve">
</v>
      </c>
      <c r="X64" s="17" t="str">
        <f t="shared" ca="1" si="50"/>
        <v xml:space="preserve">
</v>
      </c>
      <c r="Y64" s="17" t="str">
        <f t="shared" ca="1" si="50"/>
        <v xml:space="preserve">
</v>
      </c>
      <c r="Z64" s="17" t="str">
        <f t="shared" ca="1" si="50"/>
        <v xml:space="preserve">
</v>
      </c>
      <c r="AA64" s="17" t="str">
        <f t="shared" ca="1" si="50"/>
        <v xml:space="preserve">
</v>
      </c>
      <c r="AB64" s="17" t="str">
        <f t="shared" ca="1" si="50"/>
        <v xml:space="preserve">
</v>
      </c>
      <c r="AC64" s="17" t="str">
        <f t="shared" ca="1" si="50"/>
        <v xml:space="preserve">
</v>
      </c>
      <c r="AD64" s="17" t="str">
        <f t="shared" ca="1" si="51"/>
        <v xml:space="preserve">
</v>
      </c>
      <c r="AE64" s="17" t="str">
        <f t="shared" ca="1" si="51"/>
        <v xml:space="preserve">
</v>
      </c>
      <c r="AF64" s="17" t="str">
        <f t="shared" ca="1" si="51"/>
        <v xml:space="preserve">
</v>
      </c>
      <c r="AG64" s="17" t="str">
        <f t="shared" ca="1" si="51"/>
        <v xml:space="preserve">
</v>
      </c>
      <c r="AH64" s="17" t="str">
        <f t="shared" ca="1" si="51"/>
        <v xml:space="preserve">
</v>
      </c>
      <c r="AI64" s="17" t="str">
        <f t="shared" ca="1" si="51"/>
        <v xml:space="preserve">
</v>
      </c>
      <c r="AJ64" s="17" t="str">
        <f t="shared" ca="1" si="51"/>
        <v xml:space="preserve">
</v>
      </c>
      <c r="AK64" s="17" t="str">
        <f t="shared" ca="1" si="51"/>
        <v xml:space="preserve">
</v>
      </c>
      <c r="AL64" s="17" t="str">
        <f t="shared" ca="1" si="51"/>
        <v xml:space="preserve">
</v>
      </c>
      <c r="AM64" s="17" t="str">
        <f t="shared" ca="1" si="51"/>
        <v xml:space="preserve">
</v>
      </c>
      <c r="AN64" s="17" t="str">
        <f t="shared" ca="1" si="52"/>
        <v xml:space="preserve">
</v>
      </c>
      <c r="AO64" s="17" t="str">
        <f t="shared" ca="1" si="52"/>
        <v xml:space="preserve">
</v>
      </c>
      <c r="AP64" s="17" t="str">
        <f t="shared" ca="1" si="52"/>
        <v xml:space="preserve">
</v>
      </c>
      <c r="AQ64" s="17" t="str">
        <f t="shared" ca="1" si="52"/>
        <v xml:space="preserve">
</v>
      </c>
      <c r="AR64" s="17" t="str">
        <f t="shared" ca="1" si="52"/>
        <v xml:space="preserve">
</v>
      </c>
      <c r="AS64" s="17" t="str">
        <f t="shared" ca="1" si="52"/>
        <v xml:space="preserve">
</v>
      </c>
      <c r="AT64" s="17" t="str">
        <f t="shared" ca="1" si="52"/>
        <v xml:space="preserve">
</v>
      </c>
      <c r="AU64" s="17" t="str">
        <f t="shared" ca="1" si="52"/>
        <v xml:space="preserve">
</v>
      </c>
      <c r="AV64" s="17" t="str">
        <f t="shared" ca="1" si="52"/>
        <v xml:space="preserve">
</v>
      </c>
      <c r="AW64" s="17" t="str">
        <f t="shared" ca="1" si="52"/>
        <v xml:space="preserve">
</v>
      </c>
      <c r="AX64" s="17" t="str">
        <f t="shared" ca="1" si="53"/>
        <v xml:space="preserve">
</v>
      </c>
      <c r="AY64" s="17" t="str">
        <f t="shared" ca="1" si="53"/>
        <v xml:space="preserve">
</v>
      </c>
      <c r="AZ64" s="17" t="str">
        <f t="shared" ca="1" si="53"/>
        <v xml:space="preserve">
</v>
      </c>
      <c r="BA64" s="17" t="str">
        <f t="shared" ca="1" si="53"/>
        <v xml:space="preserve">
</v>
      </c>
      <c r="BB64" s="17" t="str">
        <f t="shared" ca="1" si="53"/>
        <v xml:space="preserve">
</v>
      </c>
      <c r="BC64" s="17" t="str">
        <f t="shared" ca="1" si="53"/>
        <v xml:space="preserve">
</v>
      </c>
      <c r="BD64" s="17" t="str">
        <f t="shared" ca="1" si="53"/>
        <v xml:space="preserve">
</v>
      </c>
      <c r="BE64" s="17" t="str">
        <f t="shared" ca="1" si="53"/>
        <v xml:space="preserve">
</v>
      </c>
      <c r="BF64" s="17" t="str">
        <f t="shared" ca="1" si="53"/>
        <v xml:space="preserve">
</v>
      </c>
      <c r="BG64" s="17" t="str">
        <f t="shared" ca="1" si="53"/>
        <v xml:space="preserve">
</v>
      </c>
      <c r="BH64" s="17" t="str">
        <f t="shared" ca="1" si="54"/>
        <v xml:space="preserve">
</v>
      </c>
      <c r="BI64" s="17" t="str">
        <f t="shared" ca="1" si="54"/>
        <v xml:space="preserve">
</v>
      </c>
      <c r="BJ64" s="17" t="str">
        <f t="shared" ca="1" si="54"/>
        <v xml:space="preserve">
</v>
      </c>
      <c r="BK64" s="17" t="str">
        <f t="shared" ca="1" si="54"/>
        <v xml:space="preserve">
</v>
      </c>
      <c r="BL64" s="17" t="str">
        <f t="shared" ca="1" si="54"/>
        <v xml:space="preserve">
</v>
      </c>
      <c r="BM64" s="17" t="str">
        <f t="shared" ca="1" si="54"/>
        <v xml:space="preserve">
</v>
      </c>
      <c r="BN64" s="17" t="str">
        <f t="shared" ca="1" si="54"/>
        <v xml:space="preserve">
</v>
      </c>
      <c r="BO64" s="17" t="str">
        <f t="shared" ca="1" si="54"/>
        <v xml:space="preserve">
</v>
      </c>
      <c r="BP64" s="17" t="str">
        <f t="shared" ca="1" si="54"/>
        <v xml:space="preserve">
</v>
      </c>
      <c r="BQ64" s="17" t="str">
        <f t="shared" ca="1" si="54"/>
        <v xml:space="preserve">
</v>
      </c>
      <c r="BR64" s="17" t="str">
        <f t="shared" ca="1" si="55"/>
        <v xml:space="preserve">
</v>
      </c>
      <c r="BS64" s="17" t="str">
        <f t="shared" ca="1" si="55"/>
        <v xml:space="preserve">
</v>
      </c>
      <c r="BT64" s="17" t="str">
        <f t="shared" ca="1" si="55"/>
        <v xml:space="preserve">
</v>
      </c>
      <c r="BU64" s="17" t="str">
        <f t="shared" ca="1" si="55"/>
        <v xml:space="preserve">
</v>
      </c>
      <c r="BV64" s="17" t="str">
        <f t="shared" ca="1" si="55"/>
        <v xml:space="preserve">
</v>
      </c>
      <c r="BW64" s="17" t="str">
        <f t="shared" ca="1" si="55"/>
        <v xml:space="preserve">
</v>
      </c>
      <c r="BX64" s="17" t="str">
        <f t="shared" ca="1" si="55"/>
        <v xml:space="preserve">
</v>
      </c>
      <c r="BY64" s="17" t="str">
        <f t="shared" ca="1" si="55"/>
        <v xml:space="preserve">
</v>
      </c>
      <c r="BZ64" s="17" t="str">
        <f t="shared" ca="1" si="55"/>
        <v xml:space="preserve">
</v>
      </c>
      <c r="CB64" s="2" t="str">
        <f t="shared" ca="1" si="49"/>
        <v>遅延</v>
      </c>
    </row>
    <row r="65" spans="1:80" ht="16.5" customHeight="1">
      <c r="A65" s="33" t="s">
        <v>139</v>
      </c>
      <c r="B65" s="18" t="s">
        <v>140</v>
      </c>
      <c r="C65" s="18" t="s">
        <v>63</v>
      </c>
      <c r="D65" s="37"/>
      <c r="E65" s="12" t="s">
        <v>64</v>
      </c>
      <c r="F65" s="12"/>
      <c r="G65" s="13" t="s">
        <v>97</v>
      </c>
      <c r="H65" s="21"/>
      <c r="I65" s="57" t="str">
        <f>IF(G65=list!$A$17,_xlfn.CONCAT(list!$A$3:$A$11),IF(G65=list!$A$15,_xlfn.CONCAT(list!$A$3:$A$9),IF(G65=list!$A$16,_xlfn.CONCAT(list!$A$10:$A$11),G65)))&amp;IF(H65=list!$A$17,_xlfn.CONCAT(list!$A$3:$A$11),IF(H65=list!$A$15,_xlfn.CONCAT(list!$A$3:$A$9),IF(H65=list!$A$16,_xlfn.CONCAT(list!$A$10:$A$11),H65)))</f>
        <v>ﾌﾟﾛﾊﾟｰAﾌﾟﾛﾊﾟｰBﾌﾟﾛﾊﾟｰCﾌﾟﾛﾊﾟｰDﾌﾟﾛﾊﾟｰEﾌﾟﾛﾊﾟｰFﾌﾟﾛﾊﾟｰG</v>
      </c>
      <c r="J65" s="16"/>
      <c r="K65" s="14"/>
      <c r="L65" s="14"/>
      <c r="M65" s="16"/>
      <c r="N65" s="44"/>
      <c r="O65" s="44"/>
      <c r="P65" s="19">
        <f t="shared" si="10"/>
        <v>0</v>
      </c>
      <c r="Q65" s="19" t="s">
        <v>78</v>
      </c>
      <c r="R65" s="20"/>
      <c r="S65" s="15"/>
      <c r="T65" s="17" t="str">
        <f t="shared" ca="1" si="50"/>
        <v xml:space="preserve">
</v>
      </c>
      <c r="U65" s="17" t="str">
        <f t="shared" ca="1" si="50"/>
        <v xml:space="preserve">
</v>
      </c>
      <c r="V65" s="17" t="str">
        <f t="shared" ca="1" si="50"/>
        <v xml:space="preserve">
</v>
      </c>
      <c r="W65" s="17" t="str">
        <f t="shared" ca="1" si="50"/>
        <v xml:space="preserve">
</v>
      </c>
      <c r="X65" s="17" t="str">
        <f t="shared" ca="1" si="50"/>
        <v xml:space="preserve">
</v>
      </c>
      <c r="Y65" s="17" t="str">
        <f t="shared" ca="1" si="50"/>
        <v xml:space="preserve">
</v>
      </c>
      <c r="Z65" s="17" t="str">
        <f t="shared" ca="1" si="50"/>
        <v xml:space="preserve">
</v>
      </c>
      <c r="AA65" s="17" t="str">
        <f t="shared" ca="1" si="50"/>
        <v xml:space="preserve">
</v>
      </c>
      <c r="AB65" s="17" t="str">
        <f t="shared" ca="1" si="50"/>
        <v xml:space="preserve">
</v>
      </c>
      <c r="AC65" s="17" t="str">
        <f t="shared" ca="1" si="50"/>
        <v xml:space="preserve">
</v>
      </c>
      <c r="AD65" s="17" t="str">
        <f t="shared" ca="1" si="51"/>
        <v xml:space="preserve">
</v>
      </c>
      <c r="AE65" s="17" t="str">
        <f t="shared" ca="1" si="51"/>
        <v xml:space="preserve">
</v>
      </c>
      <c r="AF65" s="17" t="str">
        <f t="shared" ca="1" si="51"/>
        <v xml:space="preserve">
</v>
      </c>
      <c r="AG65" s="17" t="str">
        <f t="shared" ca="1" si="51"/>
        <v xml:space="preserve">
</v>
      </c>
      <c r="AH65" s="17" t="str">
        <f t="shared" ca="1" si="51"/>
        <v xml:space="preserve">
</v>
      </c>
      <c r="AI65" s="17" t="str">
        <f t="shared" ca="1" si="51"/>
        <v xml:space="preserve">
</v>
      </c>
      <c r="AJ65" s="17" t="str">
        <f t="shared" ca="1" si="51"/>
        <v xml:space="preserve">
</v>
      </c>
      <c r="AK65" s="17" t="str">
        <f t="shared" ca="1" si="51"/>
        <v xml:space="preserve">
</v>
      </c>
      <c r="AL65" s="17" t="str">
        <f t="shared" ca="1" si="51"/>
        <v xml:space="preserve">
</v>
      </c>
      <c r="AM65" s="17" t="str">
        <f t="shared" ca="1" si="51"/>
        <v xml:space="preserve">
</v>
      </c>
      <c r="AN65" s="17" t="str">
        <f t="shared" ca="1" si="52"/>
        <v xml:space="preserve">
</v>
      </c>
      <c r="AO65" s="17" t="str">
        <f t="shared" ca="1" si="52"/>
        <v xml:space="preserve">
</v>
      </c>
      <c r="AP65" s="17" t="str">
        <f t="shared" ca="1" si="52"/>
        <v xml:space="preserve">
</v>
      </c>
      <c r="AQ65" s="17" t="str">
        <f t="shared" ca="1" si="52"/>
        <v xml:space="preserve">
</v>
      </c>
      <c r="AR65" s="17" t="str">
        <f t="shared" ca="1" si="52"/>
        <v xml:space="preserve">
</v>
      </c>
      <c r="AS65" s="17" t="str">
        <f t="shared" ca="1" si="52"/>
        <v xml:space="preserve">
</v>
      </c>
      <c r="AT65" s="17" t="str">
        <f t="shared" ca="1" si="52"/>
        <v xml:space="preserve">
</v>
      </c>
      <c r="AU65" s="17" t="str">
        <f t="shared" ca="1" si="52"/>
        <v xml:space="preserve">
</v>
      </c>
      <c r="AV65" s="17" t="str">
        <f t="shared" ca="1" si="52"/>
        <v xml:space="preserve">
</v>
      </c>
      <c r="AW65" s="17" t="str">
        <f t="shared" ca="1" si="52"/>
        <v xml:space="preserve">
</v>
      </c>
      <c r="AX65" s="17" t="str">
        <f t="shared" ca="1" si="53"/>
        <v xml:space="preserve">
</v>
      </c>
      <c r="AY65" s="17" t="str">
        <f t="shared" ca="1" si="53"/>
        <v xml:space="preserve">
</v>
      </c>
      <c r="AZ65" s="17" t="str">
        <f t="shared" ca="1" si="53"/>
        <v xml:space="preserve">
</v>
      </c>
      <c r="BA65" s="17" t="str">
        <f t="shared" ca="1" si="53"/>
        <v xml:space="preserve">
</v>
      </c>
      <c r="BB65" s="17" t="str">
        <f t="shared" ca="1" si="53"/>
        <v xml:space="preserve">
</v>
      </c>
      <c r="BC65" s="17" t="str">
        <f t="shared" ca="1" si="53"/>
        <v xml:space="preserve">
</v>
      </c>
      <c r="BD65" s="17" t="str">
        <f t="shared" ca="1" si="53"/>
        <v xml:space="preserve">
</v>
      </c>
      <c r="BE65" s="17" t="str">
        <f t="shared" ca="1" si="53"/>
        <v xml:space="preserve">
</v>
      </c>
      <c r="BF65" s="17" t="str">
        <f t="shared" ca="1" si="53"/>
        <v xml:space="preserve">
</v>
      </c>
      <c r="BG65" s="17" t="str">
        <f t="shared" ca="1" si="53"/>
        <v xml:space="preserve">
</v>
      </c>
      <c r="BH65" s="17" t="str">
        <f t="shared" ca="1" si="54"/>
        <v xml:space="preserve">
</v>
      </c>
      <c r="BI65" s="17" t="str">
        <f t="shared" ca="1" si="54"/>
        <v xml:space="preserve">
</v>
      </c>
      <c r="BJ65" s="17" t="str">
        <f t="shared" ca="1" si="54"/>
        <v xml:space="preserve">
</v>
      </c>
      <c r="BK65" s="17" t="str">
        <f t="shared" ca="1" si="54"/>
        <v xml:space="preserve">
</v>
      </c>
      <c r="BL65" s="17" t="str">
        <f t="shared" ca="1" si="54"/>
        <v xml:space="preserve">
</v>
      </c>
      <c r="BM65" s="17" t="str">
        <f t="shared" ca="1" si="54"/>
        <v xml:space="preserve">
</v>
      </c>
      <c r="BN65" s="17" t="str">
        <f t="shared" ca="1" si="54"/>
        <v xml:space="preserve">
</v>
      </c>
      <c r="BO65" s="17" t="str">
        <f t="shared" ca="1" si="54"/>
        <v xml:space="preserve">
</v>
      </c>
      <c r="BP65" s="17" t="str">
        <f t="shared" ca="1" si="54"/>
        <v xml:space="preserve">
</v>
      </c>
      <c r="BQ65" s="17" t="str">
        <f t="shared" ca="1" si="54"/>
        <v xml:space="preserve">
</v>
      </c>
      <c r="BR65" s="17" t="str">
        <f t="shared" ca="1" si="55"/>
        <v xml:space="preserve">
</v>
      </c>
      <c r="BS65" s="17" t="str">
        <f t="shared" ca="1" si="55"/>
        <v xml:space="preserve">
</v>
      </c>
      <c r="BT65" s="17" t="str">
        <f t="shared" ca="1" si="55"/>
        <v xml:space="preserve">
</v>
      </c>
      <c r="BU65" s="17" t="str">
        <f t="shared" ca="1" si="55"/>
        <v xml:space="preserve">
</v>
      </c>
      <c r="BV65" s="17" t="str">
        <f t="shared" ca="1" si="55"/>
        <v xml:space="preserve">
</v>
      </c>
      <c r="BW65" s="17" t="str">
        <f t="shared" ca="1" si="55"/>
        <v xml:space="preserve">
</v>
      </c>
      <c r="BX65" s="17" t="str">
        <f t="shared" ca="1" si="55"/>
        <v xml:space="preserve">
</v>
      </c>
      <c r="BY65" s="17" t="str">
        <f t="shared" ca="1" si="55"/>
        <v xml:space="preserve">
</v>
      </c>
      <c r="BZ65" s="17" t="str">
        <f t="shared" ca="1" si="55"/>
        <v xml:space="preserve">
</v>
      </c>
      <c r="CB65" s="2" t="str">
        <f t="shared" ca="1" si="49"/>
        <v>遅延</v>
      </c>
    </row>
    <row r="66" spans="1:80" ht="16.5" customHeight="1">
      <c r="A66" s="33" t="s">
        <v>139</v>
      </c>
      <c r="B66" s="18" t="s">
        <v>140</v>
      </c>
      <c r="C66" s="18" t="s">
        <v>26</v>
      </c>
      <c r="D66" s="37"/>
      <c r="E66" s="12"/>
      <c r="F66" s="12"/>
      <c r="G66" s="13" t="s">
        <v>97</v>
      </c>
      <c r="H66" s="21" t="s">
        <v>102</v>
      </c>
      <c r="I66" s="57" t="str">
        <f>IF(G66=list!$A$17,_xlfn.CONCAT(list!$A$3:$A$11),IF(G66=list!$A$15,_xlfn.CONCAT(list!$A$3:$A$9),IF(G66=list!$A$16,_xlfn.CONCAT(list!$A$10:$A$11),G66)))&amp;IF(H66=list!$A$17,_xlfn.CONCAT(list!$A$3:$A$11),IF(H66=list!$A$15,_xlfn.CONCAT(list!$A$3:$A$9),IF(H66=list!$A$16,_xlfn.CONCAT(list!$A$10:$A$11),H66)))</f>
        <v>ﾌﾟﾛﾊﾟｰAﾌﾟﾛﾊﾟｰBﾌﾟﾛﾊﾟｰCﾌﾟﾛﾊﾟｰDﾌﾟﾛﾊﾟｰEﾌﾟﾛﾊﾟｰFﾌﾟﾛﾊﾟｰGﾌﾟﾛﾊﾟｰB</v>
      </c>
      <c r="J66" s="16"/>
      <c r="K66" s="14"/>
      <c r="L66" s="14"/>
      <c r="M66" s="16"/>
      <c r="N66" s="44"/>
      <c r="O66" s="44"/>
      <c r="P66" s="19">
        <f t="shared" si="10"/>
        <v>0</v>
      </c>
      <c r="Q66" s="19" t="s">
        <v>78</v>
      </c>
      <c r="R66" s="20"/>
      <c r="S66" s="15"/>
      <c r="T66" s="17" t="str">
        <f t="shared" ca="1" si="50"/>
        <v xml:space="preserve">
</v>
      </c>
      <c r="U66" s="17" t="str">
        <f t="shared" ca="1" si="50"/>
        <v xml:space="preserve">
</v>
      </c>
      <c r="V66" s="17" t="str">
        <f t="shared" ca="1" si="50"/>
        <v xml:space="preserve">
</v>
      </c>
      <c r="W66" s="17" t="str">
        <f t="shared" ca="1" si="50"/>
        <v xml:space="preserve">
</v>
      </c>
      <c r="X66" s="17" t="str">
        <f t="shared" ca="1" si="50"/>
        <v xml:space="preserve">
</v>
      </c>
      <c r="Y66" s="17" t="str">
        <f t="shared" ca="1" si="50"/>
        <v xml:space="preserve">
</v>
      </c>
      <c r="Z66" s="17" t="str">
        <f t="shared" ca="1" si="50"/>
        <v xml:space="preserve">
</v>
      </c>
      <c r="AA66" s="17" t="str">
        <f t="shared" ca="1" si="50"/>
        <v xml:space="preserve">
</v>
      </c>
      <c r="AB66" s="17" t="str">
        <f t="shared" ca="1" si="50"/>
        <v xml:space="preserve">
</v>
      </c>
      <c r="AC66" s="17" t="str">
        <f t="shared" ca="1" si="50"/>
        <v xml:space="preserve">
</v>
      </c>
      <c r="AD66" s="17" t="str">
        <f t="shared" ca="1" si="51"/>
        <v xml:space="preserve">
</v>
      </c>
      <c r="AE66" s="17" t="str">
        <f t="shared" ca="1" si="51"/>
        <v xml:space="preserve">
</v>
      </c>
      <c r="AF66" s="17" t="str">
        <f t="shared" ca="1" si="51"/>
        <v xml:space="preserve">
</v>
      </c>
      <c r="AG66" s="17" t="str">
        <f t="shared" ca="1" si="51"/>
        <v xml:space="preserve">
</v>
      </c>
      <c r="AH66" s="17" t="str">
        <f t="shared" ca="1" si="51"/>
        <v xml:space="preserve">
</v>
      </c>
      <c r="AI66" s="17" t="str">
        <f t="shared" ca="1" si="51"/>
        <v xml:space="preserve">
</v>
      </c>
      <c r="AJ66" s="17" t="str">
        <f t="shared" ca="1" si="51"/>
        <v xml:space="preserve">
</v>
      </c>
      <c r="AK66" s="17" t="str">
        <f t="shared" ca="1" si="51"/>
        <v xml:space="preserve">
</v>
      </c>
      <c r="AL66" s="17" t="str">
        <f t="shared" ca="1" si="51"/>
        <v xml:space="preserve">
</v>
      </c>
      <c r="AM66" s="17" t="str">
        <f t="shared" ca="1" si="51"/>
        <v xml:space="preserve">
</v>
      </c>
      <c r="AN66" s="17" t="str">
        <f t="shared" ca="1" si="52"/>
        <v xml:space="preserve">
</v>
      </c>
      <c r="AO66" s="17" t="str">
        <f t="shared" ca="1" si="52"/>
        <v xml:space="preserve">
</v>
      </c>
      <c r="AP66" s="17" t="str">
        <f t="shared" ca="1" si="52"/>
        <v xml:space="preserve">
</v>
      </c>
      <c r="AQ66" s="17" t="str">
        <f t="shared" ca="1" si="52"/>
        <v xml:space="preserve">
</v>
      </c>
      <c r="AR66" s="17" t="str">
        <f t="shared" ca="1" si="52"/>
        <v xml:space="preserve">
</v>
      </c>
      <c r="AS66" s="17" t="str">
        <f t="shared" ca="1" si="52"/>
        <v xml:space="preserve">
</v>
      </c>
      <c r="AT66" s="17" t="str">
        <f t="shared" ca="1" si="52"/>
        <v xml:space="preserve">
</v>
      </c>
      <c r="AU66" s="17" t="str">
        <f t="shared" ca="1" si="52"/>
        <v xml:space="preserve">
</v>
      </c>
      <c r="AV66" s="17" t="str">
        <f t="shared" ca="1" si="52"/>
        <v xml:space="preserve">
</v>
      </c>
      <c r="AW66" s="17" t="str">
        <f t="shared" ca="1" si="52"/>
        <v xml:space="preserve">
</v>
      </c>
      <c r="AX66" s="17" t="str">
        <f t="shared" ca="1" si="53"/>
        <v xml:space="preserve">
</v>
      </c>
      <c r="AY66" s="17" t="str">
        <f t="shared" ca="1" si="53"/>
        <v xml:space="preserve">
</v>
      </c>
      <c r="AZ66" s="17" t="str">
        <f t="shared" ca="1" si="53"/>
        <v xml:space="preserve">
</v>
      </c>
      <c r="BA66" s="17" t="str">
        <f t="shared" ca="1" si="53"/>
        <v xml:space="preserve">
</v>
      </c>
      <c r="BB66" s="17" t="str">
        <f t="shared" ca="1" si="53"/>
        <v xml:space="preserve">
</v>
      </c>
      <c r="BC66" s="17" t="str">
        <f t="shared" ca="1" si="53"/>
        <v xml:space="preserve">
</v>
      </c>
      <c r="BD66" s="17" t="str">
        <f t="shared" ca="1" si="53"/>
        <v xml:space="preserve">
</v>
      </c>
      <c r="BE66" s="17" t="str">
        <f t="shared" ca="1" si="53"/>
        <v xml:space="preserve">
</v>
      </c>
      <c r="BF66" s="17" t="str">
        <f t="shared" ca="1" si="53"/>
        <v xml:space="preserve">
</v>
      </c>
      <c r="BG66" s="17" t="str">
        <f t="shared" ca="1" si="53"/>
        <v xml:space="preserve">
</v>
      </c>
      <c r="BH66" s="17" t="str">
        <f t="shared" ca="1" si="54"/>
        <v xml:space="preserve">
</v>
      </c>
      <c r="BI66" s="17" t="str">
        <f t="shared" ca="1" si="54"/>
        <v xml:space="preserve">
</v>
      </c>
      <c r="BJ66" s="17" t="str">
        <f t="shared" ca="1" si="54"/>
        <v xml:space="preserve">
</v>
      </c>
      <c r="BK66" s="17" t="str">
        <f t="shared" ca="1" si="54"/>
        <v xml:space="preserve">
</v>
      </c>
      <c r="BL66" s="17" t="str">
        <f t="shared" ca="1" si="54"/>
        <v xml:space="preserve">
</v>
      </c>
      <c r="BM66" s="17" t="str">
        <f t="shared" ca="1" si="54"/>
        <v xml:space="preserve">
</v>
      </c>
      <c r="BN66" s="17" t="str">
        <f t="shared" ca="1" si="54"/>
        <v xml:space="preserve">
</v>
      </c>
      <c r="BO66" s="17" t="str">
        <f t="shared" ca="1" si="54"/>
        <v xml:space="preserve">
</v>
      </c>
      <c r="BP66" s="17" t="str">
        <f t="shared" ca="1" si="54"/>
        <v xml:space="preserve">
</v>
      </c>
      <c r="BQ66" s="17" t="str">
        <f t="shared" ca="1" si="54"/>
        <v xml:space="preserve">
</v>
      </c>
      <c r="BR66" s="17" t="str">
        <f t="shared" ca="1" si="55"/>
        <v xml:space="preserve">
</v>
      </c>
      <c r="BS66" s="17" t="str">
        <f t="shared" ca="1" si="55"/>
        <v xml:space="preserve">
</v>
      </c>
      <c r="BT66" s="17" t="str">
        <f t="shared" ca="1" si="55"/>
        <v xml:space="preserve">
</v>
      </c>
      <c r="BU66" s="17" t="str">
        <f t="shared" ca="1" si="55"/>
        <v xml:space="preserve">
</v>
      </c>
      <c r="BV66" s="17" t="str">
        <f t="shared" ca="1" si="55"/>
        <v xml:space="preserve">
</v>
      </c>
      <c r="BW66" s="17" t="str">
        <f t="shared" ca="1" si="55"/>
        <v xml:space="preserve">
</v>
      </c>
      <c r="BX66" s="17" t="str">
        <f t="shared" ca="1" si="55"/>
        <v xml:space="preserve">
</v>
      </c>
      <c r="BY66" s="17" t="str">
        <f t="shared" ca="1" si="55"/>
        <v xml:space="preserve">
</v>
      </c>
      <c r="BZ66" s="17" t="str">
        <f t="shared" ca="1" si="55"/>
        <v xml:space="preserve">
</v>
      </c>
      <c r="CB66" s="2" t="str">
        <f t="shared" ca="1" si="49"/>
        <v>遅延</v>
      </c>
    </row>
    <row r="67" spans="1:80" ht="16.5" customHeight="1">
      <c r="A67" s="33" t="s">
        <v>139</v>
      </c>
      <c r="B67" s="18" t="s">
        <v>140</v>
      </c>
      <c r="C67" s="18" t="s">
        <v>28</v>
      </c>
      <c r="D67" s="37"/>
      <c r="E67" s="12"/>
      <c r="F67" s="12"/>
      <c r="G67" s="13" t="s">
        <v>97</v>
      </c>
      <c r="H67" s="21" t="s">
        <v>128</v>
      </c>
      <c r="I67" s="57" t="str">
        <f>IF(G67=list!$A$17,_xlfn.CONCAT(list!$A$3:$A$11),IF(G67=list!$A$15,_xlfn.CONCAT(list!$A$3:$A$9),IF(G67=list!$A$16,_xlfn.CONCAT(list!$A$10:$A$11),G67)))&amp;IF(H67=list!$A$17,_xlfn.CONCAT(list!$A$3:$A$11),IF(H67=list!$A$15,_xlfn.CONCAT(list!$A$3:$A$9),IF(H67=list!$A$16,_xlfn.CONCAT(list!$A$10:$A$11),H67)))</f>
        <v>ﾌﾟﾛﾊﾟｰAﾌﾟﾛﾊﾟｰBﾌﾟﾛﾊﾟｰCﾌﾟﾛﾊﾟｰDﾌﾟﾛﾊﾟｰEﾌﾟﾛﾊﾟｰFﾌﾟﾛﾊﾟｰGJ様</v>
      </c>
      <c r="J67" s="16"/>
      <c r="K67" s="14"/>
      <c r="L67" s="14"/>
      <c r="M67" s="16"/>
      <c r="N67" s="44"/>
      <c r="O67" s="44"/>
      <c r="P67" s="19">
        <f t="shared" si="10"/>
        <v>0</v>
      </c>
      <c r="Q67" s="19" t="s">
        <v>78</v>
      </c>
      <c r="R67" s="20"/>
      <c r="S67" s="15"/>
      <c r="T67" s="17" t="str">
        <f t="shared" ca="1" si="50"/>
        <v xml:space="preserve">
</v>
      </c>
      <c r="U67" s="17" t="str">
        <f t="shared" ca="1" si="50"/>
        <v xml:space="preserve">
</v>
      </c>
      <c r="V67" s="17" t="str">
        <f t="shared" ca="1" si="50"/>
        <v xml:space="preserve">
</v>
      </c>
      <c r="W67" s="17" t="str">
        <f t="shared" ca="1" si="50"/>
        <v xml:space="preserve">
</v>
      </c>
      <c r="X67" s="17" t="str">
        <f t="shared" ca="1" si="50"/>
        <v xml:space="preserve">
</v>
      </c>
      <c r="Y67" s="17" t="str">
        <f t="shared" ca="1" si="50"/>
        <v xml:space="preserve">
</v>
      </c>
      <c r="Z67" s="17" t="str">
        <f t="shared" ca="1" si="50"/>
        <v xml:space="preserve">
</v>
      </c>
      <c r="AA67" s="17" t="str">
        <f t="shared" ca="1" si="50"/>
        <v xml:space="preserve">
</v>
      </c>
      <c r="AB67" s="17" t="str">
        <f t="shared" ca="1" si="50"/>
        <v xml:space="preserve">
</v>
      </c>
      <c r="AC67" s="17" t="str">
        <f t="shared" ca="1" si="50"/>
        <v xml:space="preserve">
</v>
      </c>
      <c r="AD67" s="17" t="str">
        <f t="shared" ca="1" si="51"/>
        <v xml:space="preserve">
</v>
      </c>
      <c r="AE67" s="17" t="str">
        <f t="shared" ca="1" si="51"/>
        <v xml:space="preserve">
</v>
      </c>
      <c r="AF67" s="17" t="str">
        <f t="shared" ca="1" si="51"/>
        <v xml:space="preserve">
</v>
      </c>
      <c r="AG67" s="17" t="str">
        <f t="shared" ca="1" si="51"/>
        <v xml:space="preserve">
</v>
      </c>
      <c r="AH67" s="17" t="str">
        <f t="shared" ca="1" si="51"/>
        <v xml:space="preserve">
</v>
      </c>
      <c r="AI67" s="17" t="str">
        <f t="shared" ca="1" si="51"/>
        <v xml:space="preserve">
</v>
      </c>
      <c r="AJ67" s="17" t="str">
        <f t="shared" ca="1" si="51"/>
        <v xml:space="preserve">
</v>
      </c>
      <c r="AK67" s="17" t="str">
        <f t="shared" ca="1" si="51"/>
        <v xml:space="preserve">
</v>
      </c>
      <c r="AL67" s="17" t="str">
        <f t="shared" ca="1" si="51"/>
        <v xml:space="preserve">
</v>
      </c>
      <c r="AM67" s="17" t="str">
        <f t="shared" ca="1" si="51"/>
        <v xml:space="preserve">
</v>
      </c>
      <c r="AN67" s="17" t="str">
        <f t="shared" ca="1" si="52"/>
        <v xml:space="preserve">
</v>
      </c>
      <c r="AO67" s="17" t="str">
        <f t="shared" ca="1" si="52"/>
        <v xml:space="preserve">
</v>
      </c>
      <c r="AP67" s="17" t="str">
        <f t="shared" ca="1" si="52"/>
        <v xml:space="preserve">
</v>
      </c>
      <c r="AQ67" s="17" t="str">
        <f t="shared" ca="1" si="52"/>
        <v xml:space="preserve">
</v>
      </c>
      <c r="AR67" s="17" t="str">
        <f t="shared" ca="1" si="52"/>
        <v xml:space="preserve">
</v>
      </c>
      <c r="AS67" s="17" t="str">
        <f t="shared" ca="1" si="52"/>
        <v xml:space="preserve">
</v>
      </c>
      <c r="AT67" s="17" t="str">
        <f t="shared" ca="1" si="52"/>
        <v xml:space="preserve">
</v>
      </c>
      <c r="AU67" s="17" t="str">
        <f t="shared" ca="1" si="52"/>
        <v xml:space="preserve">
</v>
      </c>
      <c r="AV67" s="17" t="str">
        <f t="shared" ca="1" si="52"/>
        <v xml:space="preserve">
</v>
      </c>
      <c r="AW67" s="17" t="str">
        <f t="shared" ca="1" si="52"/>
        <v xml:space="preserve">
</v>
      </c>
      <c r="AX67" s="17" t="str">
        <f t="shared" ca="1" si="53"/>
        <v xml:space="preserve">
</v>
      </c>
      <c r="AY67" s="17" t="str">
        <f t="shared" ca="1" si="53"/>
        <v xml:space="preserve">
</v>
      </c>
      <c r="AZ67" s="17" t="str">
        <f t="shared" ca="1" si="53"/>
        <v xml:space="preserve">
</v>
      </c>
      <c r="BA67" s="17" t="str">
        <f t="shared" ca="1" si="53"/>
        <v xml:space="preserve">
</v>
      </c>
      <c r="BB67" s="17" t="str">
        <f t="shared" ca="1" si="53"/>
        <v xml:space="preserve">
</v>
      </c>
      <c r="BC67" s="17" t="str">
        <f t="shared" ca="1" si="53"/>
        <v xml:space="preserve">
</v>
      </c>
      <c r="BD67" s="17" t="str">
        <f t="shared" ca="1" si="53"/>
        <v xml:space="preserve">
</v>
      </c>
      <c r="BE67" s="17" t="str">
        <f t="shared" ca="1" si="53"/>
        <v xml:space="preserve">
</v>
      </c>
      <c r="BF67" s="17" t="str">
        <f t="shared" ca="1" si="53"/>
        <v xml:space="preserve">
</v>
      </c>
      <c r="BG67" s="17" t="str">
        <f t="shared" ca="1" si="53"/>
        <v xml:space="preserve">
</v>
      </c>
      <c r="BH67" s="17" t="str">
        <f t="shared" ca="1" si="54"/>
        <v xml:space="preserve">
</v>
      </c>
      <c r="BI67" s="17" t="str">
        <f t="shared" ca="1" si="54"/>
        <v xml:space="preserve">
</v>
      </c>
      <c r="BJ67" s="17" t="str">
        <f t="shared" ca="1" si="54"/>
        <v xml:space="preserve">
</v>
      </c>
      <c r="BK67" s="17" t="str">
        <f t="shared" ca="1" si="54"/>
        <v xml:space="preserve">
</v>
      </c>
      <c r="BL67" s="17" t="str">
        <f t="shared" ca="1" si="54"/>
        <v xml:space="preserve">
</v>
      </c>
      <c r="BM67" s="17" t="str">
        <f t="shared" ca="1" si="54"/>
        <v xml:space="preserve">
</v>
      </c>
      <c r="BN67" s="17" t="str">
        <f t="shared" ca="1" si="54"/>
        <v xml:space="preserve">
</v>
      </c>
      <c r="BO67" s="17" t="str">
        <f t="shared" ca="1" si="54"/>
        <v xml:space="preserve">
</v>
      </c>
      <c r="BP67" s="17" t="str">
        <f t="shared" ca="1" si="54"/>
        <v xml:space="preserve">
</v>
      </c>
      <c r="BQ67" s="17" t="str">
        <f t="shared" ca="1" si="54"/>
        <v xml:space="preserve">
</v>
      </c>
      <c r="BR67" s="17" t="str">
        <f t="shared" ca="1" si="55"/>
        <v xml:space="preserve">
</v>
      </c>
      <c r="BS67" s="17" t="str">
        <f t="shared" ca="1" si="55"/>
        <v xml:space="preserve">
</v>
      </c>
      <c r="BT67" s="17" t="str">
        <f t="shared" ca="1" si="55"/>
        <v xml:space="preserve">
</v>
      </c>
      <c r="BU67" s="17" t="str">
        <f t="shared" ca="1" si="55"/>
        <v xml:space="preserve">
</v>
      </c>
      <c r="BV67" s="17" t="str">
        <f t="shared" ca="1" si="55"/>
        <v xml:space="preserve">
</v>
      </c>
      <c r="BW67" s="17" t="str">
        <f t="shared" ca="1" si="55"/>
        <v xml:space="preserve">
</v>
      </c>
      <c r="BX67" s="17" t="str">
        <f t="shared" ca="1" si="55"/>
        <v xml:space="preserve">
</v>
      </c>
      <c r="BY67" s="17" t="str">
        <f t="shared" ca="1" si="55"/>
        <v xml:space="preserve">
</v>
      </c>
      <c r="BZ67" s="17" t="str">
        <f t="shared" ca="1" si="55"/>
        <v xml:space="preserve">
</v>
      </c>
      <c r="CB67" s="2" t="str">
        <f t="shared" ca="1" si="49"/>
        <v>遅延</v>
      </c>
    </row>
    <row r="68" spans="1:80" ht="16.5" customHeight="1">
      <c r="A68" s="33" t="s">
        <v>139</v>
      </c>
      <c r="B68" s="18" t="s">
        <v>140</v>
      </c>
      <c r="C68" s="18" t="s">
        <v>65</v>
      </c>
      <c r="D68" s="37"/>
      <c r="E68" s="12" t="s">
        <v>64</v>
      </c>
      <c r="F68" s="12"/>
      <c r="G68" s="13" t="s">
        <v>95</v>
      </c>
      <c r="H68" s="21"/>
      <c r="I68" s="57" t="str">
        <f>IF(G68=list!$A$17,_xlfn.CONCAT(list!$A$3:$A$11),IF(G68=list!$A$15,_xlfn.CONCAT(list!$A$3:$A$9),IF(G68=list!$A$16,_xlfn.CONCAT(list!$A$10:$A$11),G68)))&amp;IF(H68=list!$A$17,_xlfn.CONCAT(list!$A$3:$A$11),IF(H68=list!$A$15,_xlfn.CONCAT(list!$A$3:$A$9),IF(H68=list!$A$16,_xlfn.CONCAT(list!$A$10:$A$11),H68)))</f>
        <v>未ｱｻｲﾝ</v>
      </c>
      <c r="J68" s="16"/>
      <c r="K68" s="14"/>
      <c r="L68" s="14"/>
      <c r="M68" s="16"/>
      <c r="N68" s="44"/>
      <c r="O68" s="44"/>
      <c r="P68" s="19">
        <f t="shared" si="10"/>
        <v>0</v>
      </c>
      <c r="Q68" s="19" t="s">
        <v>78</v>
      </c>
      <c r="R68" s="20"/>
      <c r="S68" s="15"/>
      <c r="T68" s="17" t="str">
        <f t="shared" ca="1" si="50"/>
        <v xml:space="preserve">
</v>
      </c>
      <c r="U68" s="17" t="str">
        <f t="shared" ca="1" si="50"/>
        <v xml:space="preserve">
</v>
      </c>
      <c r="V68" s="17" t="str">
        <f t="shared" ca="1" si="50"/>
        <v xml:space="preserve">
</v>
      </c>
      <c r="W68" s="17" t="str">
        <f t="shared" ca="1" si="50"/>
        <v xml:space="preserve">
</v>
      </c>
      <c r="X68" s="17" t="str">
        <f t="shared" ca="1" si="50"/>
        <v xml:space="preserve">
</v>
      </c>
      <c r="Y68" s="17" t="str">
        <f t="shared" ca="1" si="50"/>
        <v xml:space="preserve">
</v>
      </c>
      <c r="Z68" s="17" t="str">
        <f t="shared" ca="1" si="50"/>
        <v xml:space="preserve">
</v>
      </c>
      <c r="AA68" s="17" t="str">
        <f t="shared" ca="1" si="50"/>
        <v xml:space="preserve">
</v>
      </c>
      <c r="AB68" s="17" t="str">
        <f t="shared" ca="1" si="50"/>
        <v xml:space="preserve">
</v>
      </c>
      <c r="AC68" s="17" t="str">
        <f t="shared" ca="1" si="50"/>
        <v xml:space="preserve">
</v>
      </c>
      <c r="AD68" s="17" t="str">
        <f t="shared" ca="1" si="51"/>
        <v xml:space="preserve">
</v>
      </c>
      <c r="AE68" s="17" t="str">
        <f t="shared" ca="1" si="51"/>
        <v xml:space="preserve">
</v>
      </c>
      <c r="AF68" s="17" t="str">
        <f t="shared" ca="1" si="51"/>
        <v xml:space="preserve">
</v>
      </c>
      <c r="AG68" s="17" t="str">
        <f t="shared" ca="1" si="51"/>
        <v xml:space="preserve">
</v>
      </c>
      <c r="AH68" s="17" t="str">
        <f t="shared" ca="1" si="51"/>
        <v xml:space="preserve">
</v>
      </c>
      <c r="AI68" s="17" t="str">
        <f t="shared" ca="1" si="51"/>
        <v xml:space="preserve">
</v>
      </c>
      <c r="AJ68" s="17" t="str">
        <f t="shared" ca="1" si="51"/>
        <v xml:space="preserve">
</v>
      </c>
      <c r="AK68" s="17" t="str">
        <f t="shared" ca="1" si="51"/>
        <v xml:space="preserve">
</v>
      </c>
      <c r="AL68" s="17" t="str">
        <f t="shared" ca="1" si="51"/>
        <v xml:space="preserve">
</v>
      </c>
      <c r="AM68" s="17" t="str">
        <f t="shared" ca="1" si="51"/>
        <v xml:space="preserve">
</v>
      </c>
      <c r="AN68" s="17" t="str">
        <f t="shared" ca="1" si="52"/>
        <v xml:space="preserve">
</v>
      </c>
      <c r="AO68" s="17" t="str">
        <f t="shared" ca="1" si="52"/>
        <v xml:space="preserve">
</v>
      </c>
      <c r="AP68" s="17" t="str">
        <f t="shared" ca="1" si="52"/>
        <v xml:space="preserve">
</v>
      </c>
      <c r="AQ68" s="17" t="str">
        <f t="shared" ca="1" si="52"/>
        <v xml:space="preserve">
</v>
      </c>
      <c r="AR68" s="17" t="str">
        <f t="shared" ca="1" si="52"/>
        <v xml:space="preserve">
</v>
      </c>
      <c r="AS68" s="17" t="str">
        <f t="shared" ca="1" si="52"/>
        <v xml:space="preserve">
</v>
      </c>
      <c r="AT68" s="17" t="str">
        <f t="shared" ca="1" si="52"/>
        <v xml:space="preserve">
</v>
      </c>
      <c r="AU68" s="17" t="str">
        <f t="shared" ca="1" si="52"/>
        <v xml:space="preserve">
</v>
      </c>
      <c r="AV68" s="17" t="str">
        <f t="shared" ca="1" si="52"/>
        <v xml:space="preserve">
</v>
      </c>
      <c r="AW68" s="17" t="str">
        <f t="shared" ca="1" si="52"/>
        <v xml:space="preserve">
</v>
      </c>
      <c r="AX68" s="17" t="str">
        <f t="shared" ca="1" si="53"/>
        <v xml:space="preserve">
</v>
      </c>
      <c r="AY68" s="17" t="str">
        <f t="shared" ca="1" si="53"/>
        <v xml:space="preserve">
</v>
      </c>
      <c r="AZ68" s="17" t="str">
        <f t="shared" ca="1" si="53"/>
        <v xml:space="preserve">
</v>
      </c>
      <c r="BA68" s="17" t="str">
        <f t="shared" ca="1" si="53"/>
        <v xml:space="preserve">
</v>
      </c>
      <c r="BB68" s="17" t="str">
        <f t="shared" ca="1" si="53"/>
        <v xml:space="preserve">
</v>
      </c>
      <c r="BC68" s="17" t="str">
        <f t="shared" ca="1" si="53"/>
        <v xml:space="preserve">
</v>
      </c>
      <c r="BD68" s="17" t="str">
        <f t="shared" ca="1" si="53"/>
        <v xml:space="preserve">
</v>
      </c>
      <c r="BE68" s="17" t="str">
        <f t="shared" ca="1" si="53"/>
        <v xml:space="preserve">
</v>
      </c>
      <c r="BF68" s="17" t="str">
        <f t="shared" ca="1" si="53"/>
        <v xml:space="preserve">
</v>
      </c>
      <c r="BG68" s="17" t="str">
        <f t="shared" ca="1" si="53"/>
        <v xml:space="preserve">
</v>
      </c>
      <c r="BH68" s="17" t="str">
        <f t="shared" ca="1" si="54"/>
        <v xml:space="preserve">
</v>
      </c>
      <c r="BI68" s="17" t="str">
        <f t="shared" ca="1" si="54"/>
        <v xml:space="preserve">
</v>
      </c>
      <c r="BJ68" s="17" t="str">
        <f t="shared" ca="1" si="54"/>
        <v xml:space="preserve">
</v>
      </c>
      <c r="BK68" s="17" t="str">
        <f t="shared" ca="1" si="54"/>
        <v xml:space="preserve">
</v>
      </c>
      <c r="BL68" s="17" t="str">
        <f t="shared" ca="1" si="54"/>
        <v xml:space="preserve">
</v>
      </c>
      <c r="BM68" s="17" t="str">
        <f t="shared" ca="1" si="54"/>
        <v xml:space="preserve">
</v>
      </c>
      <c r="BN68" s="17" t="str">
        <f t="shared" ca="1" si="54"/>
        <v xml:space="preserve">
</v>
      </c>
      <c r="BO68" s="17" t="str">
        <f t="shared" ca="1" si="54"/>
        <v xml:space="preserve">
</v>
      </c>
      <c r="BP68" s="17" t="str">
        <f t="shared" ca="1" si="54"/>
        <v xml:space="preserve">
</v>
      </c>
      <c r="BQ68" s="17" t="str">
        <f t="shared" ca="1" si="54"/>
        <v xml:space="preserve">
</v>
      </c>
      <c r="BR68" s="17" t="str">
        <f t="shared" ca="1" si="55"/>
        <v xml:space="preserve">
</v>
      </c>
      <c r="BS68" s="17" t="str">
        <f t="shared" ca="1" si="55"/>
        <v xml:space="preserve">
</v>
      </c>
      <c r="BT68" s="17" t="str">
        <f t="shared" ca="1" si="55"/>
        <v xml:space="preserve">
</v>
      </c>
      <c r="BU68" s="17" t="str">
        <f t="shared" ca="1" si="55"/>
        <v xml:space="preserve">
</v>
      </c>
      <c r="BV68" s="17" t="str">
        <f t="shared" ca="1" si="55"/>
        <v xml:space="preserve">
</v>
      </c>
      <c r="BW68" s="17" t="str">
        <f t="shared" ca="1" si="55"/>
        <v xml:space="preserve">
</v>
      </c>
      <c r="BX68" s="17" t="str">
        <f t="shared" ca="1" si="55"/>
        <v xml:space="preserve">
</v>
      </c>
      <c r="BY68" s="17" t="str">
        <f t="shared" ca="1" si="55"/>
        <v xml:space="preserve">
</v>
      </c>
      <c r="BZ68" s="17" t="str">
        <f t="shared" ca="1" si="55"/>
        <v xml:space="preserve">
</v>
      </c>
      <c r="CB68" s="2" t="str">
        <f t="shared" ca="1" si="49"/>
        <v>遅延</v>
      </c>
    </row>
    <row r="69" spans="1:80" ht="16.5" customHeight="1">
      <c r="A69" s="33" t="s">
        <v>139</v>
      </c>
      <c r="B69" s="18" t="s">
        <v>140</v>
      </c>
      <c r="C69" s="18" t="s">
        <v>28</v>
      </c>
      <c r="D69" s="37"/>
      <c r="E69" s="12"/>
      <c r="F69" s="12"/>
      <c r="G69" s="13" t="s">
        <v>95</v>
      </c>
      <c r="H69" s="21" t="s">
        <v>128</v>
      </c>
      <c r="I69" s="57" t="str">
        <f>IF(G69=list!$A$17,_xlfn.CONCAT(list!$A$3:$A$11),IF(G69=list!$A$15,_xlfn.CONCAT(list!$A$3:$A$9),IF(G69=list!$A$16,_xlfn.CONCAT(list!$A$10:$A$11),G69)))&amp;IF(H69=list!$A$17,_xlfn.CONCAT(list!$A$3:$A$11),IF(H69=list!$A$15,_xlfn.CONCAT(list!$A$3:$A$9),IF(H69=list!$A$16,_xlfn.CONCAT(list!$A$10:$A$11),H69)))</f>
        <v>未ｱｻｲﾝJ様</v>
      </c>
      <c r="J69" s="16"/>
      <c r="K69" s="14"/>
      <c r="L69" s="14"/>
      <c r="M69" s="16"/>
      <c r="N69" s="44"/>
      <c r="O69" s="44"/>
      <c r="P69" s="19">
        <f t="shared" si="10"/>
        <v>0</v>
      </c>
      <c r="Q69" s="19" t="s">
        <v>78</v>
      </c>
      <c r="R69" s="20"/>
      <c r="S69" s="15"/>
      <c r="T69" s="17" t="str">
        <f t="shared" ca="1" si="50"/>
        <v xml:space="preserve">
</v>
      </c>
      <c r="U69" s="17" t="str">
        <f t="shared" ca="1" si="50"/>
        <v xml:space="preserve">
</v>
      </c>
      <c r="V69" s="17" t="str">
        <f t="shared" ca="1" si="50"/>
        <v xml:space="preserve">
</v>
      </c>
      <c r="W69" s="17" t="str">
        <f t="shared" ca="1" si="50"/>
        <v xml:space="preserve">
</v>
      </c>
      <c r="X69" s="17" t="str">
        <f t="shared" ca="1" si="50"/>
        <v xml:space="preserve">
</v>
      </c>
      <c r="Y69" s="17" t="str">
        <f t="shared" ca="1" si="50"/>
        <v xml:space="preserve">
</v>
      </c>
      <c r="Z69" s="17" t="str">
        <f t="shared" ca="1" si="50"/>
        <v xml:space="preserve">
</v>
      </c>
      <c r="AA69" s="17" t="str">
        <f t="shared" ca="1" si="50"/>
        <v xml:space="preserve">
</v>
      </c>
      <c r="AB69" s="17" t="str">
        <f t="shared" ca="1" si="50"/>
        <v xml:space="preserve">
</v>
      </c>
      <c r="AC69" s="17" t="str">
        <f t="shared" ca="1" si="50"/>
        <v xml:space="preserve">
</v>
      </c>
      <c r="AD69" s="17" t="str">
        <f t="shared" ca="1" si="51"/>
        <v xml:space="preserve">
</v>
      </c>
      <c r="AE69" s="17" t="str">
        <f t="shared" ca="1" si="51"/>
        <v xml:space="preserve">
</v>
      </c>
      <c r="AF69" s="17" t="str">
        <f t="shared" ca="1" si="51"/>
        <v xml:space="preserve">
</v>
      </c>
      <c r="AG69" s="17" t="str">
        <f t="shared" ca="1" si="51"/>
        <v xml:space="preserve">
</v>
      </c>
      <c r="AH69" s="17" t="str">
        <f t="shared" ca="1" si="51"/>
        <v xml:space="preserve">
</v>
      </c>
      <c r="AI69" s="17" t="str">
        <f t="shared" ca="1" si="51"/>
        <v xml:space="preserve">
</v>
      </c>
      <c r="AJ69" s="17" t="str">
        <f t="shared" ca="1" si="51"/>
        <v xml:space="preserve">
</v>
      </c>
      <c r="AK69" s="17" t="str">
        <f t="shared" ca="1" si="51"/>
        <v xml:space="preserve">
</v>
      </c>
      <c r="AL69" s="17" t="str">
        <f t="shared" ca="1" si="51"/>
        <v xml:space="preserve">
</v>
      </c>
      <c r="AM69" s="17" t="str">
        <f t="shared" ca="1" si="51"/>
        <v xml:space="preserve">
</v>
      </c>
      <c r="AN69" s="17" t="str">
        <f t="shared" ca="1" si="52"/>
        <v xml:space="preserve">
</v>
      </c>
      <c r="AO69" s="17" t="str">
        <f t="shared" ca="1" si="52"/>
        <v xml:space="preserve">
</v>
      </c>
      <c r="AP69" s="17" t="str">
        <f t="shared" ca="1" si="52"/>
        <v xml:space="preserve">
</v>
      </c>
      <c r="AQ69" s="17" t="str">
        <f t="shared" ca="1" si="52"/>
        <v xml:space="preserve">
</v>
      </c>
      <c r="AR69" s="17" t="str">
        <f t="shared" ca="1" si="52"/>
        <v xml:space="preserve">
</v>
      </c>
      <c r="AS69" s="17" t="str">
        <f t="shared" ca="1" si="52"/>
        <v xml:space="preserve">
</v>
      </c>
      <c r="AT69" s="17" t="str">
        <f t="shared" ca="1" si="52"/>
        <v xml:space="preserve">
</v>
      </c>
      <c r="AU69" s="17" t="str">
        <f t="shared" ca="1" si="52"/>
        <v xml:space="preserve">
</v>
      </c>
      <c r="AV69" s="17" t="str">
        <f t="shared" ca="1" si="52"/>
        <v xml:space="preserve">
</v>
      </c>
      <c r="AW69" s="17" t="str">
        <f t="shared" ca="1" si="52"/>
        <v xml:space="preserve">
</v>
      </c>
      <c r="AX69" s="17" t="str">
        <f t="shared" ca="1" si="53"/>
        <v xml:space="preserve">
</v>
      </c>
      <c r="AY69" s="17" t="str">
        <f t="shared" ca="1" si="53"/>
        <v xml:space="preserve">
</v>
      </c>
      <c r="AZ69" s="17" t="str">
        <f t="shared" ca="1" si="53"/>
        <v xml:space="preserve">
</v>
      </c>
      <c r="BA69" s="17" t="str">
        <f t="shared" ca="1" si="53"/>
        <v xml:space="preserve">
</v>
      </c>
      <c r="BB69" s="17" t="str">
        <f t="shared" ca="1" si="53"/>
        <v xml:space="preserve">
</v>
      </c>
      <c r="BC69" s="17" t="str">
        <f t="shared" ca="1" si="53"/>
        <v xml:space="preserve">
</v>
      </c>
      <c r="BD69" s="17" t="str">
        <f t="shared" ca="1" si="53"/>
        <v xml:space="preserve">
</v>
      </c>
      <c r="BE69" s="17" t="str">
        <f t="shared" ca="1" si="53"/>
        <v xml:space="preserve">
</v>
      </c>
      <c r="BF69" s="17" t="str">
        <f t="shared" ca="1" si="53"/>
        <v xml:space="preserve">
</v>
      </c>
      <c r="BG69" s="17" t="str">
        <f t="shared" ca="1" si="53"/>
        <v xml:space="preserve">
</v>
      </c>
      <c r="BH69" s="17" t="str">
        <f t="shared" ca="1" si="54"/>
        <v xml:space="preserve">
</v>
      </c>
      <c r="BI69" s="17" t="str">
        <f t="shared" ca="1" si="54"/>
        <v xml:space="preserve">
</v>
      </c>
      <c r="BJ69" s="17" t="str">
        <f t="shared" ca="1" si="54"/>
        <v xml:space="preserve">
</v>
      </c>
      <c r="BK69" s="17" t="str">
        <f t="shared" ca="1" si="54"/>
        <v xml:space="preserve">
</v>
      </c>
      <c r="BL69" s="17" t="str">
        <f t="shared" ca="1" si="54"/>
        <v xml:space="preserve">
</v>
      </c>
      <c r="BM69" s="17" t="str">
        <f t="shared" ca="1" si="54"/>
        <v xml:space="preserve">
</v>
      </c>
      <c r="BN69" s="17" t="str">
        <f t="shared" ca="1" si="54"/>
        <v xml:space="preserve">
</v>
      </c>
      <c r="BO69" s="17" t="str">
        <f t="shared" ca="1" si="54"/>
        <v xml:space="preserve">
</v>
      </c>
      <c r="BP69" s="17" t="str">
        <f t="shared" ca="1" si="54"/>
        <v xml:space="preserve">
</v>
      </c>
      <c r="BQ69" s="17" t="str">
        <f t="shared" ca="1" si="54"/>
        <v xml:space="preserve">
</v>
      </c>
      <c r="BR69" s="17" t="str">
        <f t="shared" ca="1" si="55"/>
        <v xml:space="preserve">
</v>
      </c>
      <c r="BS69" s="17" t="str">
        <f t="shared" ca="1" si="55"/>
        <v xml:space="preserve">
</v>
      </c>
      <c r="BT69" s="17" t="str">
        <f t="shared" ca="1" si="55"/>
        <v xml:space="preserve">
</v>
      </c>
      <c r="BU69" s="17" t="str">
        <f t="shared" ca="1" si="55"/>
        <v xml:space="preserve">
</v>
      </c>
      <c r="BV69" s="17" t="str">
        <f t="shared" ca="1" si="55"/>
        <v xml:space="preserve">
</v>
      </c>
      <c r="BW69" s="17" t="str">
        <f t="shared" ca="1" si="55"/>
        <v xml:space="preserve">
</v>
      </c>
      <c r="BX69" s="17" t="str">
        <f t="shared" ca="1" si="55"/>
        <v xml:space="preserve">
</v>
      </c>
      <c r="BY69" s="17" t="str">
        <f t="shared" ca="1" si="55"/>
        <v xml:space="preserve">
</v>
      </c>
      <c r="BZ69" s="17" t="str">
        <f t="shared" ca="1" si="55"/>
        <v xml:space="preserve">
</v>
      </c>
      <c r="CB69" s="2" t="str">
        <f t="shared" ca="1" si="49"/>
        <v>遅延</v>
      </c>
    </row>
    <row r="70" spans="1:80" ht="16.5" customHeight="1">
      <c r="A70" s="35" t="s">
        <v>141</v>
      </c>
      <c r="B70" s="18" t="s">
        <v>66</v>
      </c>
      <c r="C70" s="18" t="s">
        <v>67</v>
      </c>
      <c r="D70" s="37"/>
      <c r="E70" s="12"/>
      <c r="F70" s="12"/>
      <c r="G70" s="13" t="s">
        <v>61</v>
      </c>
      <c r="H70" s="21"/>
      <c r="I70" s="57" t="str">
        <f>IF(G70=list!$A$17,_xlfn.CONCAT(list!$A$3:$A$11),IF(G70=list!$A$15,_xlfn.CONCAT(list!$A$3:$A$9),IF(G70=list!$A$16,_xlfn.CONCAT(list!$A$10:$A$11),G70)))&amp;IF(H70=list!$A$17,_xlfn.CONCAT(list!$A$3:$A$11),IF(H70=list!$A$15,_xlfn.CONCAT(list!$A$3:$A$9),IF(H70=list!$A$16,_xlfn.CONCAT(list!$A$10:$A$11),H70)))</f>
        <v>-</v>
      </c>
      <c r="J70" s="16"/>
      <c r="K70" s="14"/>
      <c r="L70" s="14"/>
      <c r="M70" s="16"/>
      <c r="N70" s="44"/>
      <c r="O70" s="44"/>
      <c r="P70" s="19">
        <f t="shared" si="10"/>
        <v>0</v>
      </c>
      <c r="Q70" s="19" t="s">
        <v>78</v>
      </c>
      <c r="R70" s="20"/>
      <c r="S70" s="15"/>
      <c r="T70" s="17" t="str">
        <f t="shared" ref="T70:AC84" ca="1" si="56">IF($K70&lt;=T$5,IF(T$5&lt;=$L70,$S$2,""),"")&amp;CHAR(10)&amp;IF(AND($N70&lt;&gt;"",$N70&lt;=T$5),IF(OR(T$5&lt;=$O70,$O70=""),IF(T$5&lt;=TODAY(),$S$3,""),""),"")</f>
        <v xml:space="preserve">
</v>
      </c>
      <c r="U70" s="17" t="str">
        <f t="shared" ca="1" si="56"/>
        <v xml:space="preserve">
</v>
      </c>
      <c r="V70" s="17" t="str">
        <f t="shared" ca="1" si="56"/>
        <v xml:space="preserve">
</v>
      </c>
      <c r="W70" s="17" t="str">
        <f t="shared" ca="1" si="56"/>
        <v xml:space="preserve">
</v>
      </c>
      <c r="X70" s="17" t="str">
        <f t="shared" ca="1" si="56"/>
        <v xml:space="preserve">
</v>
      </c>
      <c r="Y70" s="17" t="str">
        <f t="shared" ca="1" si="56"/>
        <v xml:space="preserve">
</v>
      </c>
      <c r="Z70" s="17" t="str">
        <f t="shared" ca="1" si="56"/>
        <v xml:space="preserve">
</v>
      </c>
      <c r="AA70" s="17" t="str">
        <f t="shared" ca="1" si="56"/>
        <v xml:space="preserve">
</v>
      </c>
      <c r="AB70" s="17" t="str">
        <f t="shared" ca="1" si="56"/>
        <v xml:space="preserve">
</v>
      </c>
      <c r="AC70" s="17" t="str">
        <f t="shared" ca="1" si="56"/>
        <v xml:space="preserve">
</v>
      </c>
      <c r="AD70" s="17" t="str">
        <f t="shared" ref="AD70:AM84" ca="1" si="57">IF($K70&lt;=AD$5,IF(AD$5&lt;=$L70,$S$2,""),"")&amp;CHAR(10)&amp;IF(AND($N70&lt;&gt;"",$N70&lt;=AD$5),IF(OR(AD$5&lt;=$O70,$O70=""),IF(AD$5&lt;=TODAY(),$S$3,""),""),"")</f>
        <v xml:space="preserve">
</v>
      </c>
      <c r="AE70" s="17" t="str">
        <f t="shared" ca="1" si="57"/>
        <v xml:space="preserve">
</v>
      </c>
      <c r="AF70" s="17" t="str">
        <f t="shared" ca="1" si="57"/>
        <v xml:space="preserve">
</v>
      </c>
      <c r="AG70" s="17" t="str">
        <f t="shared" ca="1" si="57"/>
        <v xml:space="preserve">
</v>
      </c>
      <c r="AH70" s="17" t="str">
        <f t="shared" ca="1" si="57"/>
        <v xml:space="preserve">
</v>
      </c>
      <c r="AI70" s="17" t="str">
        <f t="shared" ca="1" si="57"/>
        <v xml:space="preserve">
</v>
      </c>
      <c r="AJ70" s="17" t="str">
        <f t="shared" ca="1" si="57"/>
        <v xml:space="preserve">
</v>
      </c>
      <c r="AK70" s="17" t="str">
        <f t="shared" ca="1" si="57"/>
        <v xml:space="preserve">
</v>
      </c>
      <c r="AL70" s="17" t="str">
        <f t="shared" ca="1" si="57"/>
        <v xml:space="preserve">
</v>
      </c>
      <c r="AM70" s="17" t="str">
        <f t="shared" ca="1" si="57"/>
        <v xml:space="preserve">
</v>
      </c>
      <c r="AN70" s="17" t="str">
        <f t="shared" ref="AN70:AW84" ca="1" si="58">IF($K70&lt;=AN$5,IF(AN$5&lt;=$L70,$S$2,""),"")&amp;CHAR(10)&amp;IF(AND($N70&lt;&gt;"",$N70&lt;=AN$5),IF(OR(AN$5&lt;=$O70,$O70=""),IF(AN$5&lt;=TODAY(),$S$3,""),""),"")</f>
        <v xml:space="preserve">
</v>
      </c>
      <c r="AO70" s="17" t="str">
        <f t="shared" ca="1" si="58"/>
        <v xml:space="preserve">
</v>
      </c>
      <c r="AP70" s="17" t="str">
        <f t="shared" ca="1" si="58"/>
        <v xml:space="preserve">
</v>
      </c>
      <c r="AQ70" s="17" t="str">
        <f t="shared" ca="1" si="58"/>
        <v xml:space="preserve">
</v>
      </c>
      <c r="AR70" s="17" t="str">
        <f t="shared" ca="1" si="58"/>
        <v xml:space="preserve">
</v>
      </c>
      <c r="AS70" s="17" t="str">
        <f t="shared" ca="1" si="58"/>
        <v xml:space="preserve">
</v>
      </c>
      <c r="AT70" s="17" t="str">
        <f t="shared" ca="1" si="58"/>
        <v xml:space="preserve">
</v>
      </c>
      <c r="AU70" s="17" t="str">
        <f t="shared" ca="1" si="58"/>
        <v xml:space="preserve">
</v>
      </c>
      <c r="AV70" s="17" t="str">
        <f t="shared" ca="1" si="58"/>
        <v xml:space="preserve">
</v>
      </c>
      <c r="AW70" s="17" t="str">
        <f t="shared" ca="1" si="58"/>
        <v xml:space="preserve">
</v>
      </c>
      <c r="AX70" s="17" t="str">
        <f t="shared" ref="AX70:BG84" ca="1" si="59">IF($K70&lt;=AX$5,IF(AX$5&lt;=$L70,$S$2,""),"")&amp;CHAR(10)&amp;IF(AND($N70&lt;&gt;"",$N70&lt;=AX$5),IF(OR(AX$5&lt;=$O70,$O70=""),IF(AX$5&lt;=TODAY(),$S$3,""),""),"")</f>
        <v xml:space="preserve">
</v>
      </c>
      <c r="AY70" s="17" t="str">
        <f t="shared" ca="1" si="59"/>
        <v xml:space="preserve">
</v>
      </c>
      <c r="AZ70" s="17" t="str">
        <f t="shared" ca="1" si="59"/>
        <v xml:space="preserve">
</v>
      </c>
      <c r="BA70" s="17" t="str">
        <f t="shared" ca="1" si="59"/>
        <v xml:space="preserve">
</v>
      </c>
      <c r="BB70" s="17" t="str">
        <f t="shared" ca="1" si="59"/>
        <v xml:space="preserve">
</v>
      </c>
      <c r="BC70" s="17" t="str">
        <f t="shared" ca="1" si="59"/>
        <v xml:space="preserve">
</v>
      </c>
      <c r="BD70" s="17" t="str">
        <f t="shared" ca="1" si="59"/>
        <v xml:space="preserve">
</v>
      </c>
      <c r="BE70" s="17" t="str">
        <f t="shared" ca="1" si="59"/>
        <v xml:space="preserve">
</v>
      </c>
      <c r="BF70" s="17" t="str">
        <f t="shared" ca="1" si="59"/>
        <v xml:space="preserve">
</v>
      </c>
      <c r="BG70" s="17" t="str">
        <f t="shared" ca="1" si="59"/>
        <v xml:space="preserve">
</v>
      </c>
      <c r="BH70" s="17" t="str">
        <f t="shared" ref="BH70:BQ84" ca="1" si="60">IF($K70&lt;=BH$5,IF(BH$5&lt;=$L70,$S$2,""),"")&amp;CHAR(10)&amp;IF(AND($N70&lt;&gt;"",$N70&lt;=BH$5),IF(OR(BH$5&lt;=$O70,$O70=""),IF(BH$5&lt;=TODAY(),$S$3,""),""),"")</f>
        <v xml:space="preserve">
</v>
      </c>
      <c r="BI70" s="17" t="str">
        <f t="shared" ca="1" si="60"/>
        <v xml:space="preserve">
</v>
      </c>
      <c r="BJ70" s="17" t="str">
        <f t="shared" ca="1" si="60"/>
        <v xml:space="preserve">
</v>
      </c>
      <c r="BK70" s="17" t="str">
        <f t="shared" ca="1" si="60"/>
        <v xml:space="preserve">
</v>
      </c>
      <c r="BL70" s="17" t="str">
        <f t="shared" ca="1" si="60"/>
        <v xml:space="preserve">
</v>
      </c>
      <c r="BM70" s="17" t="str">
        <f t="shared" ca="1" si="60"/>
        <v xml:space="preserve">
</v>
      </c>
      <c r="BN70" s="17" t="str">
        <f t="shared" ca="1" si="60"/>
        <v xml:space="preserve">
</v>
      </c>
      <c r="BO70" s="17" t="str">
        <f t="shared" ca="1" si="60"/>
        <v xml:space="preserve">
</v>
      </c>
      <c r="BP70" s="17" t="str">
        <f t="shared" ca="1" si="60"/>
        <v xml:space="preserve">
</v>
      </c>
      <c r="BQ70" s="17" t="str">
        <f t="shared" ca="1" si="60"/>
        <v xml:space="preserve">
</v>
      </c>
      <c r="BR70" s="17" t="str">
        <f t="shared" ref="BR70:BZ84" ca="1" si="61">IF($K70&lt;=BR$5,IF(BR$5&lt;=$L70,$S$2,""),"")&amp;CHAR(10)&amp;IF(AND($N70&lt;&gt;"",$N70&lt;=BR$5),IF(OR(BR$5&lt;=$O70,$O70=""),IF(BR$5&lt;=TODAY(),$S$3,""),""),"")</f>
        <v xml:space="preserve">
</v>
      </c>
      <c r="BS70" s="17" t="str">
        <f t="shared" ca="1" si="61"/>
        <v xml:space="preserve">
</v>
      </c>
      <c r="BT70" s="17" t="str">
        <f t="shared" ca="1" si="61"/>
        <v xml:space="preserve">
</v>
      </c>
      <c r="BU70" s="17" t="str">
        <f t="shared" ca="1" si="61"/>
        <v xml:space="preserve">
</v>
      </c>
      <c r="BV70" s="17" t="str">
        <f t="shared" ca="1" si="61"/>
        <v xml:space="preserve">
</v>
      </c>
      <c r="BW70" s="17" t="str">
        <f t="shared" ca="1" si="61"/>
        <v xml:space="preserve">
</v>
      </c>
      <c r="BX70" s="17" t="str">
        <f t="shared" ca="1" si="61"/>
        <v xml:space="preserve">
</v>
      </c>
      <c r="BY70" s="17" t="str">
        <f t="shared" ca="1" si="61"/>
        <v xml:space="preserve">
</v>
      </c>
      <c r="BZ70" s="17" t="str">
        <f t="shared" ca="1" si="61"/>
        <v xml:space="preserve">
</v>
      </c>
      <c r="CB70" s="2" t="str">
        <f t="shared" ca="1" si="49"/>
        <v>遅延</v>
      </c>
    </row>
    <row r="71" spans="1:80" ht="16.5" customHeight="1">
      <c r="A71" s="35" t="s">
        <v>141</v>
      </c>
      <c r="B71" s="18" t="s">
        <v>66</v>
      </c>
      <c r="C71" s="18" t="s">
        <v>68</v>
      </c>
      <c r="D71" s="37"/>
      <c r="E71" s="12"/>
      <c r="F71" s="12"/>
      <c r="G71" s="13" t="s">
        <v>61</v>
      </c>
      <c r="H71" s="21"/>
      <c r="I71" s="57" t="str">
        <f>IF(G71=list!$A$17,_xlfn.CONCAT(list!$A$3:$A$11),IF(G71=list!$A$15,_xlfn.CONCAT(list!$A$3:$A$9),IF(G71=list!$A$16,_xlfn.CONCAT(list!$A$10:$A$11),G71)))&amp;IF(H71=list!$A$17,_xlfn.CONCAT(list!$A$3:$A$11),IF(H71=list!$A$15,_xlfn.CONCAT(list!$A$3:$A$9),IF(H71=list!$A$16,_xlfn.CONCAT(list!$A$10:$A$11),H71)))</f>
        <v>-</v>
      </c>
      <c r="J71" s="16"/>
      <c r="K71" s="14"/>
      <c r="L71" s="14"/>
      <c r="M71" s="16"/>
      <c r="N71" s="44"/>
      <c r="O71" s="44"/>
      <c r="P71" s="19">
        <f t="shared" si="10"/>
        <v>0</v>
      </c>
      <c r="Q71" s="19" t="s">
        <v>78</v>
      </c>
      <c r="R71" s="20"/>
      <c r="S71" s="15"/>
      <c r="T71" s="17" t="str">
        <f t="shared" ca="1" si="56"/>
        <v xml:space="preserve">
</v>
      </c>
      <c r="U71" s="17" t="str">
        <f t="shared" ca="1" si="56"/>
        <v xml:space="preserve">
</v>
      </c>
      <c r="V71" s="17" t="str">
        <f t="shared" ca="1" si="56"/>
        <v xml:space="preserve">
</v>
      </c>
      <c r="W71" s="17" t="str">
        <f t="shared" ca="1" si="56"/>
        <v xml:space="preserve">
</v>
      </c>
      <c r="X71" s="17" t="str">
        <f t="shared" ca="1" si="56"/>
        <v xml:space="preserve">
</v>
      </c>
      <c r="Y71" s="17" t="str">
        <f t="shared" ca="1" si="56"/>
        <v xml:space="preserve">
</v>
      </c>
      <c r="Z71" s="17" t="str">
        <f t="shared" ca="1" si="56"/>
        <v xml:space="preserve">
</v>
      </c>
      <c r="AA71" s="17" t="str">
        <f t="shared" ca="1" si="56"/>
        <v xml:space="preserve">
</v>
      </c>
      <c r="AB71" s="17" t="str">
        <f t="shared" ca="1" si="56"/>
        <v xml:space="preserve">
</v>
      </c>
      <c r="AC71" s="17" t="str">
        <f t="shared" ca="1" si="56"/>
        <v xml:space="preserve">
</v>
      </c>
      <c r="AD71" s="17" t="str">
        <f t="shared" ca="1" si="57"/>
        <v xml:space="preserve">
</v>
      </c>
      <c r="AE71" s="17" t="str">
        <f t="shared" ca="1" si="57"/>
        <v xml:space="preserve">
</v>
      </c>
      <c r="AF71" s="17" t="str">
        <f t="shared" ca="1" si="57"/>
        <v xml:space="preserve">
</v>
      </c>
      <c r="AG71" s="17" t="str">
        <f t="shared" ca="1" si="57"/>
        <v xml:space="preserve">
</v>
      </c>
      <c r="AH71" s="17" t="str">
        <f t="shared" ca="1" si="57"/>
        <v xml:space="preserve">
</v>
      </c>
      <c r="AI71" s="17" t="str">
        <f t="shared" ca="1" si="57"/>
        <v xml:space="preserve">
</v>
      </c>
      <c r="AJ71" s="17" t="str">
        <f t="shared" ca="1" si="57"/>
        <v xml:space="preserve">
</v>
      </c>
      <c r="AK71" s="17" t="str">
        <f t="shared" ca="1" si="57"/>
        <v xml:space="preserve">
</v>
      </c>
      <c r="AL71" s="17" t="str">
        <f t="shared" ca="1" si="57"/>
        <v xml:space="preserve">
</v>
      </c>
      <c r="AM71" s="17" t="str">
        <f t="shared" ca="1" si="57"/>
        <v xml:space="preserve">
</v>
      </c>
      <c r="AN71" s="17" t="str">
        <f t="shared" ca="1" si="58"/>
        <v xml:space="preserve">
</v>
      </c>
      <c r="AO71" s="17" t="str">
        <f t="shared" ca="1" si="58"/>
        <v xml:space="preserve">
</v>
      </c>
      <c r="AP71" s="17" t="str">
        <f t="shared" ca="1" si="58"/>
        <v xml:space="preserve">
</v>
      </c>
      <c r="AQ71" s="17" t="str">
        <f t="shared" ca="1" si="58"/>
        <v xml:space="preserve">
</v>
      </c>
      <c r="AR71" s="17" t="str">
        <f t="shared" ca="1" si="58"/>
        <v xml:space="preserve">
</v>
      </c>
      <c r="AS71" s="17" t="str">
        <f t="shared" ca="1" si="58"/>
        <v xml:space="preserve">
</v>
      </c>
      <c r="AT71" s="17" t="str">
        <f t="shared" ca="1" si="58"/>
        <v xml:space="preserve">
</v>
      </c>
      <c r="AU71" s="17" t="str">
        <f t="shared" ca="1" si="58"/>
        <v xml:space="preserve">
</v>
      </c>
      <c r="AV71" s="17" t="str">
        <f t="shared" ca="1" si="58"/>
        <v xml:space="preserve">
</v>
      </c>
      <c r="AW71" s="17" t="str">
        <f t="shared" ca="1" si="58"/>
        <v xml:space="preserve">
</v>
      </c>
      <c r="AX71" s="17" t="str">
        <f t="shared" ca="1" si="59"/>
        <v xml:space="preserve">
</v>
      </c>
      <c r="AY71" s="17" t="str">
        <f t="shared" ca="1" si="59"/>
        <v xml:space="preserve">
</v>
      </c>
      <c r="AZ71" s="17" t="str">
        <f t="shared" ca="1" si="59"/>
        <v xml:space="preserve">
</v>
      </c>
      <c r="BA71" s="17" t="str">
        <f t="shared" ca="1" si="59"/>
        <v xml:space="preserve">
</v>
      </c>
      <c r="BB71" s="17" t="str">
        <f t="shared" ca="1" si="59"/>
        <v xml:space="preserve">
</v>
      </c>
      <c r="BC71" s="17" t="str">
        <f t="shared" ca="1" si="59"/>
        <v xml:space="preserve">
</v>
      </c>
      <c r="BD71" s="17" t="str">
        <f t="shared" ca="1" si="59"/>
        <v xml:space="preserve">
</v>
      </c>
      <c r="BE71" s="17" t="str">
        <f t="shared" ca="1" si="59"/>
        <v xml:space="preserve">
</v>
      </c>
      <c r="BF71" s="17" t="str">
        <f t="shared" ca="1" si="59"/>
        <v xml:space="preserve">
</v>
      </c>
      <c r="BG71" s="17" t="str">
        <f t="shared" ca="1" si="59"/>
        <v xml:space="preserve">
</v>
      </c>
      <c r="BH71" s="17" t="str">
        <f t="shared" ca="1" si="60"/>
        <v xml:space="preserve">
</v>
      </c>
      <c r="BI71" s="17" t="str">
        <f t="shared" ca="1" si="60"/>
        <v xml:space="preserve">
</v>
      </c>
      <c r="BJ71" s="17" t="str">
        <f t="shared" ca="1" si="60"/>
        <v xml:space="preserve">
</v>
      </c>
      <c r="BK71" s="17" t="str">
        <f t="shared" ca="1" si="60"/>
        <v xml:space="preserve">
</v>
      </c>
      <c r="BL71" s="17" t="str">
        <f t="shared" ca="1" si="60"/>
        <v xml:space="preserve">
</v>
      </c>
      <c r="BM71" s="17" t="str">
        <f t="shared" ca="1" si="60"/>
        <v xml:space="preserve">
</v>
      </c>
      <c r="BN71" s="17" t="str">
        <f t="shared" ca="1" si="60"/>
        <v xml:space="preserve">
</v>
      </c>
      <c r="BO71" s="17" t="str">
        <f t="shared" ca="1" si="60"/>
        <v xml:space="preserve">
</v>
      </c>
      <c r="BP71" s="17" t="str">
        <f t="shared" ca="1" si="60"/>
        <v xml:space="preserve">
</v>
      </c>
      <c r="BQ71" s="17" t="str">
        <f t="shared" ca="1" si="60"/>
        <v xml:space="preserve">
</v>
      </c>
      <c r="BR71" s="17" t="str">
        <f t="shared" ca="1" si="61"/>
        <v xml:space="preserve">
</v>
      </c>
      <c r="BS71" s="17" t="str">
        <f t="shared" ca="1" si="61"/>
        <v xml:space="preserve">
</v>
      </c>
      <c r="BT71" s="17" t="str">
        <f t="shared" ca="1" si="61"/>
        <v xml:space="preserve">
</v>
      </c>
      <c r="BU71" s="17" t="str">
        <f t="shared" ca="1" si="61"/>
        <v xml:space="preserve">
</v>
      </c>
      <c r="BV71" s="17" t="str">
        <f t="shared" ca="1" si="61"/>
        <v xml:space="preserve">
</v>
      </c>
      <c r="BW71" s="17" t="str">
        <f t="shared" ca="1" si="61"/>
        <v xml:space="preserve">
</v>
      </c>
      <c r="BX71" s="17" t="str">
        <f t="shared" ca="1" si="61"/>
        <v xml:space="preserve">
</v>
      </c>
      <c r="BY71" s="17" t="str">
        <f t="shared" ca="1" si="61"/>
        <v xml:space="preserve">
</v>
      </c>
      <c r="BZ71" s="17" t="str">
        <f t="shared" ca="1" si="61"/>
        <v xml:space="preserve">
</v>
      </c>
      <c r="CB71" s="2" t="str">
        <f t="shared" ca="1" si="49"/>
        <v>遅延</v>
      </c>
    </row>
    <row r="72" spans="1:80" ht="16.5" customHeight="1">
      <c r="A72" s="36" t="s">
        <v>69</v>
      </c>
      <c r="B72" s="18" t="s">
        <v>69</v>
      </c>
      <c r="C72" s="18" t="s">
        <v>143</v>
      </c>
      <c r="D72" s="37"/>
      <c r="E72" s="12"/>
      <c r="F72" s="12"/>
      <c r="G72" s="13" t="s">
        <v>70</v>
      </c>
      <c r="H72" s="21"/>
      <c r="I72" s="57" t="str">
        <f>IF(G72=list!$A$17,_xlfn.CONCAT(list!$A$3:$A$11),IF(G72=list!$A$15,_xlfn.CONCAT(list!$A$3:$A$9),IF(G72=list!$A$16,_xlfn.CONCAT(list!$A$10:$A$11),G72)))&amp;IF(H72=list!$A$17,_xlfn.CONCAT(list!$A$3:$A$11),IF(H72=list!$A$15,_xlfn.CONCAT(list!$A$3:$A$9),IF(H72=list!$A$16,_xlfn.CONCAT(list!$A$10:$A$11),H72)))</f>
        <v>ﾌﾟﾛﾊﾟｰAﾌﾟﾛﾊﾟｰBﾌﾟﾛﾊﾟｰCﾌﾟﾛﾊﾟｰDﾌﾟﾛﾊﾟｰEﾌﾟﾛﾊﾟｰFﾌﾟﾛﾊﾟｰGBP_HBP_I</v>
      </c>
      <c r="J72" s="16"/>
      <c r="K72" s="14"/>
      <c r="L72" s="14"/>
      <c r="M72" s="16"/>
      <c r="N72" s="14"/>
      <c r="O72" s="14"/>
      <c r="P72" s="19">
        <f t="shared" si="10"/>
        <v>0</v>
      </c>
      <c r="Q72" s="19" t="s">
        <v>78</v>
      </c>
      <c r="R72" s="20"/>
      <c r="S72" s="15"/>
      <c r="T72" s="17" t="str">
        <f t="shared" ca="1" si="56"/>
        <v xml:space="preserve">
</v>
      </c>
      <c r="U72" s="17" t="str">
        <f t="shared" ca="1" si="56"/>
        <v xml:space="preserve">
</v>
      </c>
      <c r="V72" s="17" t="str">
        <f t="shared" ca="1" si="56"/>
        <v xml:space="preserve">
</v>
      </c>
      <c r="W72" s="17" t="str">
        <f t="shared" ca="1" si="56"/>
        <v xml:space="preserve">
</v>
      </c>
      <c r="X72" s="17" t="str">
        <f t="shared" ca="1" si="56"/>
        <v xml:space="preserve">
</v>
      </c>
      <c r="Y72" s="17" t="str">
        <f t="shared" ca="1" si="56"/>
        <v xml:space="preserve">
</v>
      </c>
      <c r="Z72" s="17" t="str">
        <f t="shared" ca="1" si="56"/>
        <v xml:space="preserve">
</v>
      </c>
      <c r="AA72" s="17" t="str">
        <f t="shared" ca="1" si="56"/>
        <v xml:space="preserve">
</v>
      </c>
      <c r="AB72" s="17" t="str">
        <f t="shared" ca="1" si="56"/>
        <v xml:space="preserve">
</v>
      </c>
      <c r="AC72" s="17" t="str">
        <f t="shared" ca="1" si="56"/>
        <v xml:space="preserve">
</v>
      </c>
      <c r="AD72" s="17" t="str">
        <f t="shared" ca="1" si="57"/>
        <v xml:space="preserve">
</v>
      </c>
      <c r="AE72" s="17" t="str">
        <f t="shared" ca="1" si="57"/>
        <v xml:space="preserve">
</v>
      </c>
      <c r="AF72" s="17" t="str">
        <f t="shared" ca="1" si="57"/>
        <v xml:space="preserve">
</v>
      </c>
      <c r="AG72" s="17" t="str">
        <f t="shared" ca="1" si="57"/>
        <v xml:space="preserve">
</v>
      </c>
      <c r="AH72" s="17" t="str">
        <f t="shared" ca="1" si="57"/>
        <v xml:space="preserve">
</v>
      </c>
      <c r="AI72" s="17" t="str">
        <f t="shared" ca="1" si="57"/>
        <v xml:space="preserve">
</v>
      </c>
      <c r="AJ72" s="17" t="str">
        <f t="shared" ca="1" si="57"/>
        <v xml:space="preserve">
</v>
      </c>
      <c r="AK72" s="17" t="str">
        <f t="shared" ca="1" si="57"/>
        <v xml:space="preserve">
</v>
      </c>
      <c r="AL72" s="17" t="str">
        <f t="shared" ca="1" si="57"/>
        <v xml:space="preserve">
</v>
      </c>
      <c r="AM72" s="17" t="str">
        <f t="shared" ca="1" si="57"/>
        <v xml:space="preserve">
</v>
      </c>
      <c r="AN72" s="17" t="str">
        <f t="shared" ca="1" si="58"/>
        <v xml:space="preserve">
</v>
      </c>
      <c r="AO72" s="17" t="str">
        <f t="shared" ca="1" si="58"/>
        <v xml:space="preserve">
</v>
      </c>
      <c r="AP72" s="17" t="str">
        <f t="shared" ca="1" si="58"/>
        <v xml:space="preserve">
</v>
      </c>
      <c r="AQ72" s="17" t="str">
        <f t="shared" ca="1" si="58"/>
        <v xml:space="preserve">
</v>
      </c>
      <c r="AR72" s="17" t="str">
        <f t="shared" ca="1" si="58"/>
        <v xml:space="preserve">
</v>
      </c>
      <c r="AS72" s="17" t="str">
        <f t="shared" ca="1" si="58"/>
        <v xml:space="preserve">
</v>
      </c>
      <c r="AT72" s="17" t="str">
        <f t="shared" ca="1" si="58"/>
        <v xml:space="preserve">
</v>
      </c>
      <c r="AU72" s="17" t="str">
        <f t="shared" ca="1" si="58"/>
        <v xml:space="preserve">
</v>
      </c>
      <c r="AV72" s="17" t="str">
        <f t="shared" ca="1" si="58"/>
        <v xml:space="preserve">
</v>
      </c>
      <c r="AW72" s="17" t="str">
        <f t="shared" ca="1" si="58"/>
        <v xml:space="preserve">
</v>
      </c>
      <c r="AX72" s="17" t="str">
        <f t="shared" ca="1" si="59"/>
        <v xml:space="preserve">
</v>
      </c>
      <c r="AY72" s="17" t="str">
        <f t="shared" ca="1" si="59"/>
        <v xml:space="preserve">
</v>
      </c>
      <c r="AZ72" s="17" t="str">
        <f t="shared" ca="1" si="59"/>
        <v xml:space="preserve">
</v>
      </c>
      <c r="BA72" s="17" t="str">
        <f t="shared" ca="1" si="59"/>
        <v xml:space="preserve">
</v>
      </c>
      <c r="BB72" s="17" t="str">
        <f t="shared" ca="1" si="59"/>
        <v xml:space="preserve">
</v>
      </c>
      <c r="BC72" s="17" t="str">
        <f t="shared" ca="1" si="59"/>
        <v xml:space="preserve">
</v>
      </c>
      <c r="BD72" s="17" t="str">
        <f t="shared" ca="1" si="59"/>
        <v xml:space="preserve">
</v>
      </c>
      <c r="BE72" s="17" t="str">
        <f t="shared" ca="1" si="59"/>
        <v xml:space="preserve">
</v>
      </c>
      <c r="BF72" s="17" t="str">
        <f t="shared" ca="1" si="59"/>
        <v xml:space="preserve">
</v>
      </c>
      <c r="BG72" s="17" t="str">
        <f t="shared" ca="1" si="59"/>
        <v xml:space="preserve">
</v>
      </c>
      <c r="BH72" s="17" t="str">
        <f t="shared" ca="1" si="60"/>
        <v xml:space="preserve">
</v>
      </c>
      <c r="BI72" s="17" t="str">
        <f t="shared" ca="1" si="60"/>
        <v xml:space="preserve">
</v>
      </c>
      <c r="BJ72" s="17" t="str">
        <f t="shared" ca="1" si="60"/>
        <v xml:space="preserve">
</v>
      </c>
      <c r="BK72" s="17" t="str">
        <f t="shared" ca="1" si="60"/>
        <v xml:space="preserve">
</v>
      </c>
      <c r="BL72" s="17" t="str">
        <f t="shared" ca="1" si="60"/>
        <v xml:space="preserve">
</v>
      </c>
      <c r="BM72" s="17" t="str">
        <f t="shared" ca="1" si="60"/>
        <v xml:space="preserve">
</v>
      </c>
      <c r="BN72" s="17" t="str">
        <f t="shared" ca="1" si="60"/>
        <v xml:space="preserve">
</v>
      </c>
      <c r="BO72" s="17" t="str">
        <f t="shared" ca="1" si="60"/>
        <v xml:space="preserve">
</v>
      </c>
      <c r="BP72" s="17" t="str">
        <f t="shared" ca="1" si="60"/>
        <v xml:space="preserve">
</v>
      </c>
      <c r="BQ72" s="17" t="str">
        <f t="shared" ca="1" si="60"/>
        <v xml:space="preserve">
</v>
      </c>
      <c r="BR72" s="17" t="str">
        <f t="shared" ca="1" si="61"/>
        <v xml:space="preserve">
</v>
      </c>
      <c r="BS72" s="17" t="str">
        <f t="shared" ca="1" si="61"/>
        <v xml:space="preserve">
</v>
      </c>
      <c r="BT72" s="17" t="str">
        <f t="shared" ca="1" si="61"/>
        <v xml:space="preserve">
</v>
      </c>
      <c r="BU72" s="17" t="str">
        <f t="shared" ca="1" si="61"/>
        <v xml:space="preserve">
</v>
      </c>
      <c r="BV72" s="17" t="str">
        <f t="shared" ca="1" si="61"/>
        <v xml:space="preserve">
</v>
      </c>
      <c r="BW72" s="17" t="str">
        <f t="shared" ca="1" si="61"/>
        <v xml:space="preserve">
</v>
      </c>
      <c r="BX72" s="17" t="str">
        <f t="shared" ca="1" si="61"/>
        <v xml:space="preserve">
</v>
      </c>
      <c r="BY72" s="17" t="str">
        <f t="shared" ca="1" si="61"/>
        <v xml:space="preserve">
</v>
      </c>
      <c r="BZ72" s="17" t="str">
        <f t="shared" ca="1" si="61"/>
        <v xml:space="preserve">
</v>
      </c>
      <c r="CB72" s="2" t="str">
        <f t="shared" ref="CB72:CB83" ca="1" si="62">IF(O72&lt;&gt;"","完了",IF(AND(N72&lt;&gt;"",L72&gt;=TODAY()),"仕掛中",IF(AND(L72&lt;=TODAY(),O72=""),"遅延","")))</f>
        <v>遅延</v>
      </c>
    </row>
    <row r="73" spans="1:80" ht="16.5" customHeight="1">
      <c r="A73" s="36" t="s">
        <v>71</v>
      </c>
      <c r="B73" s="18" t="s">
        <v>72</v>
      </c>
      <c r="C73" s="18" t="s">
        <v>144</v>
      </c>
      <c r="D73" s="37"/>
      <c r="E73" s="12"/>
      <c r="F73" s="12"/>
      <c r="G73" s="13" t="s">
        <v>100</v>
      </c>
      <c r="H73" s="21"/>
      <c r="I73" s="57" t="str">
        <f>IF(G73=list!$A$17,_xlfn.CONCAT(list!$A$3:$A$11),IF(G73=list!$A$15,_xlfn.CONCAT(list!$A$3:$A$9),IF(G73=list!$A$16,_xlfn.CONCAT(list!$A$10:$A$11),G73)))&amp;IF(H73=list!$A$17,_xlfn.CONCAT(list!$A$3:$A$11),IF(H73=list!$A$15,_xlfn.CONCAT(list!$A$3:$A$9),IF(H73=list!$A$16,_xlfn.CONCAT(list!$A$10:$A$11),H73)))</f>
        <v>ﾌﾟﾛﾊﾟｰA</v>
      </c>
      <c r="J73" s="16">
        <v>3</v>
      </c>
      <c r="K73" s="14">
        <v>43469</v>
      </c>
      <c r="L73" s="14">
        <v>43469</v>
      </c>
      <c r="M73" s="16"/>
      <c r="N73" s="44"/>
      <c r="O73" s="44"/>
      <c r="P73" s="19">
        <f t="shared" si="10"/>
        <v>0</v>
      </c>
      <c r="Q73" s="19" t="s">
        <v>93</v>
      </c>
      <c r="R73" s="20"/>
      <c r="S73" s="15"/>
      <c r="T73" s="17" t="str">
        <f t="shared" ca="1" si="56"/>
        <v xml:space="preserve">
</v>
      </c>
      <c r="U73" s="17" t="str">
        <f t="shared" ca="1" si="56"/>
        <v xml:space="preserve">
</v>
      </c>
      <c r="V73" s="17" t="str">
        <f t="shared" ca="1" si="56"/>
        <v xml:space="preserve">
</v>
      </c>
      <c r="W73" s="17" t="str">
        <f t="shared" ca="1" si="56"/>
        <v xml:space="preserve">□
</v>
      </c>
      <c r="X73" s="17" t="str">
        <f t="shared" ca="1" si="56"/>
        <v xml:space="preserve">
</v>
      </c>
      <c r="Y73" s="17" t="str">
        <f t="shared" ca="1" si="56"/>
        <v xml:space="preserve">
</v>
      </c>
      <c r="Z73" s="17" t="str">
        <f t="shared" ca="1" si="56"/>
        <v xml:space="preserve">
</v>
      </c>
      <c r="AA73" s="17" t="str">
        <f t="shared" ca="1" si="56"/>
        <v xml:space="preserve">
</v>
      </c>
      <c r="AB73" s="17" t="str">
        <f t="shared" ca="1" si="56"/>
        <v xml:space="preserve">
</v>
      </c>
      <c r="AC73" s="17" t="str">
        <f t="shared" ca="1" si="56"/>
        <v xml:space="preserve">
</v>
      </c>
      <c r="AD73" s="17" t="str">
        <f t="shared" ca="1" si="57"/>
        <v xml:space="preserve">
</v>
      </c>
      <c r="AE73" s="17" t="str">
        <f t="shared" ca="1" si="57"/>
        <v xml:space="preserve">
</v>
      </c>
      <c r="AF73" s="17" t="str">
        <f t="shared" ca="1" si="57"/>
        <v xml:space="preserve">
</v>
      </c>
      <c r="AG73" s="17" t="str">
        <f t="shared" ca="1" si="57"/>
        <v xml:space="preserve">
</v>
      </c>
      <c r="AH73" s="17" t="str">
        <f t="shared" ca="1" si="57"/>
        <v xml:space="preserve">
</v>
      </c>
      <c r="AI73" s="17" t="str">
        <f t="shared" ca="1" si="57"/>
        <v xml:space="preserve">
</v>
      </c>
      <c r="AJ73" s="17" t="str">
        <f t="shared" ca="1" si="57"/>
        <v xml:space="preserve">
</v>
      </c>
      <c r="AK73" s="17" t="str">
        <f t="shared" ca="1" si="57"/>
        <v xml:space="preserve">
</v>
      </c>
      <c r="AL73" s="17" t="str">
        <f t="shared" ca="1" si="57"/>
        <v xml:space="preserve">
</v>
      </c>
      <c r="AM73" s="17" t="str">
        <f t="shared" ca="1" si="57"/>
        <v xml:space="preserve">
</v>
      </c>
      <c r="AN73" s="17" t="str">
        <f t="shared" ca="1" si="58"/>
        <v xml:space="preserve">
</v>
      </c>
      <c r="AO73" s="17" t="str">
        <f t="shared" ca="1" si="58"/>
        <v xml:space="preserve">
</v>
      </c>
      <c r="AP73" s="17" t="str">
        <f t="shared" ca="1" si="58"/>
        <v xml:space="preserve">
</v>
      </c>
      <c r="AQ73" s="17" t="str">
        <f t="shared" ca="1" si="58"/>
        <v xml:space="preserve">
</v>
      </c>
      <c r="AR73" s="17" t="str">
        <f t="shared" ca="1" si="58"/>
        <v xml:space="preserve">
</v>
      </c>
      <c r="AS73" s="17" t="str">
        <f t="shared" ca="1" si="58"/>
        <v xml:space="preserve">
</v>
      </c>
      <c r="AT73" s="17" t="str">
        <f t="shared" ca="1" si="58"/>
        <v xml:space="preserve">
</v>
      </c>
      <c r="AU73" s="17" t="str">
        <f t="shared" ca="1" si="58"/>
        <v xml:space="preserve">
</v>
      </c>
      <c r="AV73" s="17" t="str">
        <f t="shared" ca="1" si="58"/>
        <v xml:space="preserve">
</v>
      </c>
      <c r="AW73" s="17" t="str">
        <f t="shared" ca="1" si="58"/>
        <v xml:space="preserve">
</v>
      </c>
      <c r="AX73" s="17" t="str">
        <f t="shared" ca="1" si="59"/>
        <v xml:space="preserve">
</v>
      </c>
      <c r="AY73" s="17" t="str">
        <f t="shared" ca="1" si="59"/>
        <v xml:space="preserve">
</v>
      </c>
      <c r="AZ73" s="17" t="str">
        <f t="shared" ca="1" si="59"/>
        <v xml:space="preserve">
</v>
      </c>
      <c r="BA73" s="17" t="str">
        <f t="shared" ca="1" si="59"/>
        <v xml:space="preserve">
</v>
      </c>
      <c r="BB73" s="17" t="str">
        <f t="shared" ca="1" si="59"/>
        <v xml:space="preserve">
</v>
      </c>
      <c r="BC73" s="17" t="str">
        <f t="shared" ca="1" si="59"/>
        <v xml:space="preserve">
</v>
      </c>
      <c r="BD73" s="17" t="str">
        <f t="shared" ca="1" si="59"/>
        <v xml:space="preserve">
</v>
      </c>
      <c r="BE73" s="17" t="str">
        <f t="shared" ca="1" si="59"/>
        <v xml:space="preserve">
</v>
      </c>
      <c r="BF73" s="17" t="str">
        <f t="shared" ca="1" si="59"/>
        <v xml:space="preserve">
</v>
      </c>
      <c r="BG73" s="17" t="str">
        <f t="shared" ca="1" si="59"/>
        <v xml:space="preserve">
</v>
      </c>
      <c r="BH73" s="17" t="str">
        <f t="shared" ca="1" si="60"/>
        <v xml:space="preserve">
</v>
      </c>
      <c r="BI73" s="17" t="str">
        <f t="shared" ca="1" si="60"/>
        <v xml:space="preserve">
</v>
      </c>
      <c r="BJ73" s="17" t="str">
        <f t="shared" ca="1" si="60"/>
        <v xml:space="preserve">
</v>
      </c>
      <c r="BK73" s="17" t="str">
        <f t="shared" ca="1" si="60"/>
        <v xml:space="preserve">
</v>
      </c>
      <c r="BL73" s="17" t="str">
        <f t="shared" ca="1" si="60"/>
        <v xml:space="preserve">
</v>
      </c>
      <c r="BM73" s="17" t="str">
        <f t="shared" ca="1" si="60"/>
        <v xml:space="preserve">
</v>
      </c>
      <c r="BN73" s="17" t="str">
        <f t="shared" ca="1" si="60"/>
        <v xml:space="preserve">
</v>
      </c>
      <c r="BO73" s="17" t="str">
        <f t="shared" ca="1" si="60"/>
        <v xml:space="preserve">
</v>
      </c>
      <c r="BP73" s="17" t="str">
        <f t="shared" ca="1" si="60"/>
        <v xml:space="preserve">
</v>
      </c>
      <c r="BQ73" s="17" t="str">
        <f t="shared" ca="1" si="60"/>
        <v xml:space="preserve">
</v>
      </c>
      <c r="BR73" s="17" t="str">
        <f t="shared" ca="1" si="61"/>
        <v xml:space="preserve">
</v>
      </c>
      <c r="BS73" s="17" t="str">
        <f t="shared" ca="1" si="61"/>
        <v xml:space="preserve">
</v>
      </c>
      <c r="BT73" s="17" t="str">
        <f t="shared" ca="1" si="61"/>
        <v xml:space="preserve">
</v>
      </c>
      <c r="BU73" s="17" t="str">
        <f t="shared" ca="1" si="61"/>
        <v xml:space="preserve">
</v>
      </c>
      <c r="BV73" s="17" t="str">
        <f t="shared" ca="1" si="61"/>
        <v xml:space="preserve">
</v>
      </c>
      <c r="BW73" s="17" t="str">
        <f t="shared" ca="1" si="61"/>
        <v xml:space="preserve">
</v>
      </c>
      <c r="BX73" s="17" t="str">
        <f t="shared" ca="1" si="61"/>
        <v xml:space="preserve">
</v>
      </c>
      <c r="BY73" s="17" t="str">
        <f t="shared" ca="1" si="61"/>
        <v xml:space="preserve">
</v>
      </c>
      <c r="BZ73" s="17" t="str">
        <f t="shared" ca="1" si="61"/>
        <v xml:space="preserve">
</v>
      </c>
      <c r="CB73" s="2" t="str">
        <f t="shared" ca="1" si="62"/>
        <v>遅延</v>
      </c>
    </row>
    <row r="74" spans="1:80" ht="16.5" customHeight="1">
      <c r="A74" s="36" t="s">
        <v>71</v>
      </c>
      <c r="B74" s="18" t="s">
        <v>73</v>
      </c>
      <c r="C74" s="18" t="s">
        <v>74</v>
      </c>
      <c r="D74" s="37"/>
      <c r="E74" s="12"/>
      <c r="F74" s="12"/>
      <c r="G74" s="13" t="s">
        <v>100</v>
      </c>
      <c r="H74" s="21"/>
      <c r="I74" s="57" t="str">
        <f>IF(G74=list!$A$17,_xlfn.CONCAT(list!$A$3:$A$11),IF(G74=list!$A$15,_xlfn.CONCAT(list!$A$3:$A$9),IF(G74=list!$A$16,_xlfn.CONCAT(list!$A$10:$A$11),G74)))&amp;IF(H74=list!$A$17,_xlfn.CONCAT(list!$A$3:$A$11),IF(H74=list!$A$15,_xlfn.CONCAT(list!$A$3:$A$9),IF(H74=list!$A$16,_xlfn.CONCAT(list!$A$10:$A$11),H74)))</f>
        <v>ﾌﾟﾛﾊﾟｰA</v>
      </c>
      <c r="J74" s="16"/>
      <c r="K74" s="14"/>
      <c r="L74" s="14"/>
      <c r="M74" s="16"/>
      <c r="N74" s="44"/>
      <c r="O74" s="44"/>
      <c r="P74" s="19">
        <f t="shared" si="10"/>
        <v>0</v>
      </c>
      <c r="Q74" s="19" t="s">
        <v>78</v>
      </c>
      <c r="R74" s="20"/>
      <c r="S74" s="15"/>
      <c r="T74" s="17" t="str">
        <f t="shared" ref="T74:BQ74" ca="1" si="63">IF($K74&lt;=T$5,IF(T$5&lt;=$L74,$S$2,""),"")&amp;CHAR(10)&amp;IF(AND($N74&lt;&gt;"",$N74&lt;=T$5),IF(OR(T$5&lt;=$O74,$O74=""),IF(T$5&lt;=TODAY(),$S$3,""),""),"")</f>
        <v xml:space="preserve">
</v>
      </c>
      <c r="U74" s="17" t="str">
        <f t="shared" ca="1" si="63"/>
        <v xml:space="preserve">
</v>
      </c>
      <c r="V74" s="17" t="str">
        <f t="shared" ca="1" si="63"/>
        <v xml:space="preserve">
</v>
      </c>
      <c r="W74" s="17" t="str">
        <f t="shared" ca="1" si="63"/>
        <v xml:space="preserve">
</v>
      </c>
      <c r="X74" s="17" t="str">
        <f t="shared" ca="1" si="63"/>
        <v xml:space="preserve">
</v>
      </c>
      <c r="Y74" s="17" t="str">
        <f t="shared" ca="1" si="63"/>
        <v xml:space="preserve">
</v>
      </c>
      <c r="Z74" s="17" t="str">
        <f t="shared" ca="1" si="63"/>
        <v xml:space="preserve">
</v>
      </c>
      <c r="AA74" s="17" t="str">
        <f t="shared" ca="1" si="63"/>
        <v xml:space="preserve">
</v>
      </c>
      <c r="AB74" s="17" t="str">
        <f t="shared" ca="1" si="63"/>
        <v xml:space="preserve">
</v>
      </c>
      <c r="AC74" s="17" t="str">
        <f t="shared" ca="1" si="63"/>
        <v xml:space="preserve">
</v>
      </c>
      <c r="AD74" s="17" t="str">
        <f t="shared" ca="1" si="63"/>
        <v xml:space="preserve">
</v>
      </c>
      <c r="AE74" s="17" t="str">
        <f t="shared" ca="1" si="63"/>
        <v xml:space="preserve">
</v>
      </c>
      <c r="AF74" s="17" t="str">
        <f t="shared" ca="1" si="63"/>
        <v xml:space="preserve">
</v>
      </c>
      <c r="AG74" s="17" t="str">
        <f t="shared" ca="1" si="63"/>
        <v xml:space="preserve">
</v>
      </c>
      <c r="AH74" s="17" t="str">
        <f t="shared" ca="1" si="63"/>
        <v xml:space="preserve">
</v>
      </c>
      <c r="AI74" s="17" t="str">
        <f t="shared" ca="1" si="63"/>
        <v xml:space="preserve">
</v>
      </c>
      <c r="AJ74" s="17" t="str">
        <f t="shared" ca="1" si="63"/>
        <v xml:space="preserve">
</v>
      </c>
      <c r="AK74" s="17" t="str">
        <f t="shared" ca="1" si="63"/>
        <v xml:space="preserve">
</v>
      </c>
      <c r="AL74" s="17" t="str">
        <f t="shared" ca="1" si="63"/>
        <v xml:space="preserve">
</v>
      </c>
      <c r="AM74" s="17" t="str">
        <f t="shared" ca="1" si="63"/>
        <v xml:space="preserve">
</v>
      </c>
      <c r="AN74" s="17" t="str">
        <f t="shared" ca="1" si="63"/>
        <v xml:space="preserve">
</v>
      </c>
      <c r="AO74" s="17" t="str">
        <f t="shared" ca="1" si="63"/>
        <v xml:space="preserve">
</v>
      </c>
      <c r="AP74" s="17" t="str">
        <f t="shared" ca="1" si="63"/>
        <v xml:space="preserve">
</v>
      </c>
      <c r="AQ74" s="17" t="str">
        <f t="shared" ca="1" si="63"/>
        <v xml:space="preserve">
</v>
      </c>
      <c r="AR74" s="17" t="str">
        <f t="shared" ca="1" si="63"/>
        <v xml:space="preserve">
</v>
      </c>
      <c r="AS74" s="17" t="str">
        <f t="shared" ca="1" si="63"/>
        <v xml:space="preserve">
</v>
      </c>
      <c r="AT74" s="17" t="str">
        <f t="shared" ca="1" si="63"/>
        <v xml:space="preserve">
</v>
      </c>
      <c r="AU74" s="17" t="str">
        <f t="shared" ca="1" si="63"/>
        <v xml:space="preserve">
</v>
      </c>
      <c r="AV74" s="17" t="str">
        <f t="shared" ca="1" si="63"/>
        <v xml:space="preserve">
</v>
      </c>
      <c r="AW74" s="17" t="str">
        <f t="shared" ca="1" si="63"/>
        <v xml:space="preserve">
</v>
      </c>
      <c r="AX74" s="17" t="str">
        <f t="shared" ca="1" si="63"/>
        <v xml:space="preserve">
</v>
      </c>
      <c r="AY74" s="17" t="str">
        <f t="shared" ca="1" si="63"/>
        <v xml:space="preserve">
</v>
      </c>
      <c r="AZ74" s="17" t="str">
        <f t="shared" ca="1" si="63"/>
        <v xml:space="preserve">
</v>
      </c>
      <c r="BA74" s="17" t="str">
        <f t="shared" ca="1" si="63"/>
        <v xml:space="preserve">
</v>
      </c>
      <c r="BB74" s="17" t="str">
        <f t="shared" ca="1" si="63"/>
        <v xml:space="preserve">
</v>
      </c>
      <c r="BC74" s="17" t="str">
        <f t="shared" ca="1" si="63"/>
        <v xml:space="preserve">
</v>
      </c>
      <c r="BD74" s="17" t="str">
        <f t="shared" ca="1" si="63"/>
        <v xml:space="preserve">
</v>
      </c>
      <c r="BE74" s="17" t="str">
        <f t="shared" ca="1" si="63"/>
        <v xml:space="preserve">
</v>
      </c>
      <c r="BF74" s="17" t="str">
        <f t="shared" ca="1" si="63"/>
        <v xml:space="preserve">
</v>
      </c>
      <c r="BG74" s="17" t="str">
        <f t="shared" ca="1" si="63"/>
        <v xml:space="preserve">
</v>
      </c>
      <c r="BH74" s="17" t="str">
        <f t="shared" ca="1" si="63"/>
        <v xml:space="preserve">
</v>
      </c>
      <c r="BI74" s="17" t="str">
        <f t="shared" ca="1" si="63"/>
        <v xml:space="preserve">
</v>
      </c>
      <c r="BJ74" s="17" t="str">
        <f t="shared" ca="1" si="63"/>
        <v xml:space="preserve">
</v>
      </c>
      <c r="BK74" s="17" t="str">
        <f t="shared" ca="1" si="63"/>
        <v xml:space="preserve">
</v>
      </c>
      <c r="BL74" s="17" t="str">
        <f t="shared" ca="1" si="63"/>
        <v xml:space="preserve">
</v>
      </c>
      <c r="BM74" s="17" t="str">
        <f t="shared" ca="1" si="63"/>
        <v xml:space="preserve">
</v>
      </c>
      <c r="BN74" s="17" t="str">
        <f t="shared" ca="1" si="63"/>
        <v xml:space="preserve">
</v>
      </c>
      <c r="BO74" s="17" t="str">
        <f t="shared" ca="1" si="63"/>
        <v xml:space="preserve">
</v>
      </c>
      <c r="BP74" s="17" t="str">
        <f t="shared" ca="1" si="63"/>
        <v xml:space="preserve">
</v>
      </c>
      <c r="BQ74" s="17" t="str">
        <f t="shared" ca="1" si="63"/>
        <v xml:space="preserve">
</v>
      </c>
      <c r="BR74" s="17" t="str">
        <f t="shared" ca="1" si="61"/>
        <v xml:space="preserve">
</v>
      </c>
      <c r="BS74" s="17" t="str">
        <f t="shared" ca="1" si="61"/>
        <v xml:space="preserve">
</v>
      </c>
      <c r="BT74" s="17" t="str">
        <f t="shared" ca="1" si="61"/>
        <v xml:space="preserve">
</v>
      </c>
      <c r="BU74" s="17" t="str">
        <f t="shared" ref="BU74:BZ74" ca="1" si="64">IF($K74&lt;=BU$5,IF(BU$5&lt;=$L74,$S$2,""),"")&amp;CHAR(10)&amp;IF(AND($N74&lt;&gt;"",$N74&lt;=BU$5),IF(OR(BU$5&lt;=$O74,$O74=""),IF(BU$5&lt;=TODAY(),$S$3,""),""),"")</f>
        <v xml:space="preserve">
</v>
      </c>
      <c r="BV74" s="17" t="str">
        <f t="shared" ca="1" si="64"/>
        <v xml:space="preserve">
</v>
      </c>
      <c r="BW74" s="17" t="str">
        <f t="shared" ca="1" si="64"/>
        <v xml:space="preserve">
</v>
      </c>
      <c r="BX74" s="17" t="str">
        <f t="shared" ca="1" si="64"/>
        <v xml:space="preserve">
</v>
      </c>
      <c r="BY74" s="17" t="str">
        <f t="shared" ca="1" si="64"/>
        <v xml:space="preserve">
</v>
      </c>
      <c r="BZ74" s="17" t="str">
        <f t="shared" ca="1" si="64"/>
        <v xml:space="preserve">
</v>
      </c>
      <c r="CB74" s="2" t="str">
        <f t="shared" ref="CB74" ca="1" si="65">IF(O74&lt;&gt;"","完了",IF(AND(N74&lt;&gt;"",L74&gt;=TODAY()),"仕掛中",IF(AND(L74&lt;=TODAY(),O74=""),"遅延","")))</f>
        <v>遅延</v>
      </c>
    </row>
    <row r="75" spans="1:80" ht="16.5" customHeight="1">
      <c r="A75" s="36" t="s">
        <v>71</v>
      </c>
      <c r="B75" s="18" t="s">
        <v>73</v>
      </c>
      <c r="C75" s="18" t="s">
        <v>75</v>
      </c>
      <c r="D75" s="37"/>
      <c r="E75" s="12"/>
      <c r="F75" s="12"/>
      <c r="G75" s="13" t="s">
        <v>102</v>
      </c>
      <c r="H75" s="21"/>
      <c r="I75" s="57" t="str">
        <f>IF(G75=list!$A$17,_xlfn.CONCAT(list!$A$3:$A$11),IF(G75=list!$A$15,_xlfn.CONCAT(list!$A$3:$A$9),IF(G75=list!$A$16,_xlfn.CONCAT(list!$A$10:$A$11),G75)))&amp;IF(H75=list!$A$17,_xlfn.CONCAT(list!$A$3:$A$11),IF(H75=list!$A$15,_xlfn.CONCAT(list!$A$3:$A$9),IF(H75=list!$A$16,_xlfn.CONCAT(list!$A$10:$A$11),H75)))</f>
        <v>ﾌﾟﾛﾊﾟｰB</v>
      </c>
      <c r="J75" s="16"/>
      <c r="K75" s="14"/>
      <c r="L75" s="14"/>
      <c r="M75" s="16"/>
      <c r="N75" s="44"/>
      <c r="O75" s="44"/>
      <c r="P75" s="19">
        <f t="shared" si="10"/>
        <v>0</v>
      </c>
      <c r="Q75" s="19" t="s">
        <v>78</v>
      </c>
      <c r="R75" s="20"/>
      <c r="S75" s="15"/>
      <c r="T75" s="17" t="str">
        <f t="shared" ca="1" si="56"/>
        <v xml:space="preserve">
</v>
      </c>
      <c r="U75" s="17" t="str">
        <f t="shared" ca="1" si="56"/>
        <v xml:space="preserve">
</v>
      </c>
      <c r="V75" s="17" t="str">
        <f t="shared" ca="1" si="56"/>
        <v xml:space="preserve">
</v>
      </c>
      <c r="W75" s="17" t="str">
        <f t="shared" ca="1" si="56"/>
        <v xml:space="preserve">
</v>
      </c>
      <c r="X75" s="17" t="str">
        <f t="shared" ca="1" si="56"/>
        <v xml:space="preserve">
</v>
      </c>
      <c r="Y75" s="17" t="str">
        <f t="shared" ca="1" si="56"/>
        <v xml:space="preserve">
</v>
      </c>
      <c r="Z75" s="17" t="str">
        <f t="shared" ca="1" si="56"/>
        <v xml:space="preserve">
</v>
      </c>
      <c r="AA75" s="17" t="str">
        <f t="shared" ca="1" si="56"/>
        <v xml:space="preserve">
</v>
      </c>
      <c r="AB75" s="17" t="str">
        <f t="shared" ca="1" si="56"/>
        <v xml:space="preserve">
</v>
      </c>
      <c r="AC75" s="17" t="str">
        <f t="shared" ca="1" si="56"/>
        <v xml:space="preserve">
</v>
      </c>
      <c r="AD75" s="17" t="str">
        <f t="shared" ca="1" si="57"/>
        <v xml:space="preserve">
</v>
      </c>
      <c r="AE75" s="17" t="str">
        <f t="shared" ca="1" si="57"/>
        <v xml:space="preserve">
</v>
      </c>
      <c r="AF75" s="17" t="str">
        <f t="shared" ca="1" si="57"/>
        <v xml:space="preserve">
</v>
      </c>
      <c r="AG75" s="17" t="str">
        <f t="shared" ca="1" si="57"/>
        <v xml:space="preserve">
</v>
      </c>
      <c r="AH75" s="17" t="str">
        <f t="shared" ca="1" si="57"/>
        <v xml:space="preserve">
</v>
      </c>
      <c r="AI75" s="17" t="str">
        <f t="shared" ca="1" si="57"/>
        <v xml:space="preserve">
</v>
      </c>
      <c r="AJ75" s="17" t="str">
        <f t="shared" ca="1" si="57"/>
        <v xml:space="preserve">
</v>
      </c>
      <c r="AK75" s="17" t="str">
        <f t="shared" ca="1" si="57"/>
        <v xml:space="preserve">
</v>
      </c>
      <c r="AL75" s="17" t="str">
        <f t="shared" ca="1" si="57"/>
        <v xml:space="preserve">
</v>
      </c>
      <c r="AM75" s="17" t="str">
        <f t="shared" ca="1" si="57"/>
        <v xml:space="preserve">
</v>
      </c>
      <c r="AN75" s="17" t="str">
        <f t="shared" ca="1" si="58"/>
        <v xml:space="preserve">
</v>
      </c>
      <c r="AO75" s="17" t="str">
        <f t="shared" ca="1" si="58"/>
        <v xml:space="preserve">
</v>
      </c>
      <c r="AP75" s="17" t="str">
        <f t="shared" ca="1" si="58"/>
        <v xml:space="preserve">
</v>
      </c>
      <c r="AQ75" s="17" t="str">
        <f t="shared" ca="1" si="58"/>
        <v xml:space="preserve">
</v>
      </c>
      <c r="AR75" s="17" t="str">
        <f t="shared" ca="1" si="58"/>
        <v xml:space="preserve">
</v>
      </c>
      <c r="AS75" s="17" t="str">
        <f t="shared" ca="1" si="58"/>
        <v xml:space="preserve">
</v>
      </c>
      <c r="AT75" s="17" t="str">
        <f t="shared" ca="1" si="58"/>
        <v xml:space="preserve">
</v>
      </c>
      <c r="AU75" s="17" t="str">
        <f t="shared" ca="1" si="58"/>
        <v xml:space="preserve">
</v>
      </c>
      <c r="AV75" s="17" t="str">
        <f t="shared" ca="1" si="58"/>
        <v xml:space="preserve">
</v>
      </c>
      <c r="AW75" s="17" t="str">
        <f t="shared" ca="1" si="58"/>
        <v xml:space="preserve">
</v>
      </c>
      <c r="AX75" s="17" t="str">
        <f t="shared" ca="1" si="59"/>
        <v xml:space="preserve">
</v>
      </c>
      <c r="AY75" s="17" t="str">
        <f t="shared" ca="1" si="59"/>
        <v xml:space="preserve">
</v>
      </c>
      <c r="AZ75" s="17" t="str">
        <f t="shared" ca="1" si="59"/>
        <v xml:space="preserve">
</v>
      </c>
      <c r="BA75" s="17" t="str">
        <f t="shared" ca="1" si="59"/>
        <v xml:space="preserve">
</v>
      </c>
      <c r="BB75" s="17" t="str">
        <f t="shared" ca="1" si="59"/>
        <v xml:space="preserve">
</v>
      </c>
      <c r="BC75" s="17" t="str">
        <f t="shared" ca="1" si="59"/>
        <v xml:space="preserve">
</v>
      </c>
      <c r="BD75" s="17" t="str">
        <f t="shared" ca="1" si="59"/>
        <v xml:space="preserve">
</v>
      </c>
      <c r="BE75" s="17" t="str">
        <f t="shared" ca="1" si="59"/>
        <v xml:space="preserve">
</v>
      </c>
      <c r="BF75" s="17" t="str">
        <f t="shared" ca="1" si="59"/>
        <v xml:space="preserve">
</v>
      </c>
      <c r="BG75" s="17" t="str">
        <f t="shared" ca="1" si="59"/>
        <v xml:space="preserve">
</v>
      </c>
      <c r="BH75" s="17" t="str">
        <f t="shared" ca="1" si="60"/>
        <v xml:space="preserve">
</v>
      </c>
      <c r="BI75" s="17" t="str">
        <f t="shared" ca="1" si="60"/>
        <v xml:space="preserve">
</v>
      </c>
      <c r="BJ75" s="17" t="str">
        <f t="shared" ca="1" si="60"/>
        <v xml:space="preserve">
</v>
      </c>
      <c r="BK75" s="17" t="str">
        <f t="shared" ca="1" si="60"/>
        <v xml:space="preserve">
</v>
      </c>
      <c r="BL75" s="17" t="str">
        <f t="shared" ca="1" si="60"/>
        <v xml:space="preserve">
</v>
      </c>
      <c r="BM75" s="17" t="str">
        <f t="shared" ca="1" si="60"/>
        <v xml:space="preserve">
</v>
      </c>
      <c r="BN75" s="17" t="str">
        <f t="shared" ca="1" si="60"/>
        <v xml:space="preserve">
</v>
      </c>
      <c r="BO75" s="17" t="str">
        <f t="shared" ca="1" si="60"/>
        <v xml:space="preserve">
</v>
      </c>
      <c r="BP75" s="17" t="str">
        <f t="shared" ca="1" si="60"/>
        <v xml:space="preserve">
</v>
      </c>
      <c r="BQ75" s="17" t="str">
        <f t="shared" ca="1" si="60"/>
        <v xml:space="preserve">
</v>
      </c>
      <c r="BR75" s="17" t="str">
        <f t="shared" ca="1" si="61"/>
        <v xml:space="preserve">
</v>
      </c>
      <c r="BS75" s="17" t="str">
        <f t="shared" ca="1" si="61"/>
        <v xml:space="preserve">
</v>
      </c>
      <c r="BT75" s="17" t="str">
        <f t="shared" ca="1" si="61"/>
        <v xml:space="preserve">
</v>
      </c>
      <c r="BU75" s="17" t="str">
        <f t="shared" ca="1" si="61"/>
        <v xml:space="preserve">
</v>
      </c>
      <c r="BV75" s="17" t="str">
        <f t="shared" ca="1" si="61"/>
        <v xml:space="preserve">
</v>
      </c>
      <c r="BW75" s="17" t="str">
        <f t="shared" ca="1" si="61"/>
        <v xml:space="preserve">
</v>
      </c>
      <c r="BX75" s="17" t="str">
        <f t="shared" ca="1" si="61"/>
        <v xml:space="preserve">
</v>
      </c>
      <c r="BY75" s="17" t="str">
        <f t="shared" ca="1" si="61"/>
        <v xml:space="preserve">
</v>
      </c>
      <c r="BZ75" s="17" t="str">
        <f t="shared" ca="1" si="61"/>
        <v xml:space="preserve">
</v>
      </c>
      <c r="CB75" s="2" t="str">
        <f t="shared" ca="1" si="62"/>
        <v>遅延</v>
      </c>
    </row>
    <row r="76" spans="1:80" ht="16.5" customHeight="1">
      <c r="A76" s="36" t="s">
        <v>71</v>
      </c>
      <c r="B76" s="18" t="s">
        <v>73</v>
      </c>
      <c r="C76" s="18" t="s">
        <v>75</v>
      </c>
      <c r="D76" s="37"/>
      <c r="E76" s="12"/>
      <c r="F76" s="12"/>
      <c r="G76" s="13" t="s">
        <v>104</v>
      </c>
      <c r="H76" s="21"/>
      <c r="I76" s="57" t="str">
        <f>IF(G76=list!$A$17,_xlfn.CONCAT(list!$A$3:$A$11),IF(G76=list!$A$15,_xlfn.CONCAT(list!$A$3:$A$9),IF(G76=list!$A$16,_xlfn.CONCAT(list!$A$10:$A$11),G76)))&amp;IF(H76=list!$A$17,_xlfn.CONCAT(list!$A$3:$A$11),IF(H76=list!$A$15,_xlfn.CONCAT(list!$A$3:$A$9),IF(H76=list!$A$16,_xlfn.CONCAT(list!$A$10:$A$11),H76)))</f>
        <v>ﾌﾟﾛﾊﾟｰC</v>
      </c>
      <c r="J76" s="16"/>
      <c r="K76" s="14"/>
      <c r="L76" s="14"/>
      <c r="M76" s="16"/>
      <c r="N76" s="44"/>
      <c r="O76" s="44"/>
      <c r="P76" s="19">
        <f t="shared" si="10"/>
        <v>0</v>
      </c>
      <c r="Q76" s="19" t="s">
        <v>78</v>
      </c>
      <c r="R76" s="20"/>
      <c r="S76" s="15"/>
      <c r="T76" s="17" t="str">
        <f t="shared" ca="1" si="56"/>
        <v xml:space="preserve">
</v>
      </c>
      <c r="U76" s="17" t="str">
        <f t="shared" ca="1" si="56"/>
        <v xml:space="preserve">
</v>
      </c>
      <c r="V76" s="17" t="str">
        <f t="shared" ca="1" si="56"/>
        <v xml:space="preserve">
</v>
      </c>
      <c r="W76" s="17" t="str">
        <f t="shared" ca="1" si="56"/>
        <v xml:space="preserve">
</v>
      </c>
      <c r="X76" s="17" t="str">
        <f t="shared" ca="1" si="56"/>
        <v xml:space="preserve">
</v>
      </c>
      <c r="Y76" s="17" t="str">
        <f t="shared" ca="1" si="56"/>
        <v xml:space="preserve">
</v>
      </c>
      <c r="Z76" s="17" t="str">
        <f t="shared" ca="1" si="56"/>
        <v xml:space="preserve">
</v>
      </c>
      <c r="AA76" s="17" t="str">
        <f t="shared" ca="1" si="56"/>
        <v xml:space="preserve">
</v>
      </c>
      <c r="AB76" s="17" t="str">
        <f t="shared" ca="1" si="56"/>
        <v xml:space="preserve">
</v>
      </c>
      <c r="AC76" s="17" t="str">
        <f t="shared" ca="1" si="56"/>
        <v xml:space="preserve">
</v>
      </c>
      <c r="AD76" s="17" t="str">
        <f t="shared" ca="1" si="57"/>
        <v xml:space="preserve">
</v>
      </c>
      <c r="AE76" s="17" t="str">
        <f t="shared" ca="1" si="57"/>
        <v xml:space="preserve">
</v>
      </c>
      <c r="AF76" s="17" t="str">
        <f t="shared" ca="1" si="57"/>
        <v xml:space="preserve">
</v>
      </c>
      <c r="AG76" s="17" t="str">
        <f t="shared" ca="1" si="57"/>
        <v xml:space="preserve">
</v>
      </c>
      <c r="AH76" s="17" t="str">
        <f t="shared" ca="1" si="57"/>
        <v xml:space="preserve">
</v>
      </c>
      <c r="AI76" s="17" t="str">
        <f t="shared" ca="1" si="57"/>
        <v xml:space="preserve">
</v>
      </c>
      <c r="AJ76" s="17" t="str">
        <f t="shared" ca="1" si="57"/>
        <v xml:space="preserve">
</v>
      </c>
      <c r="AK76" s="17" t="str">
        <f t="shared" ca="1" si="57"/>
        <v xml:space="preserve">
</v>
      </c>
      <c r="AL76" s="17" t="str">
        <f t="shared" ca="1" si="57"/>
        <v xml:space="preserve">
</v>
      </c>
      <c r="AM76" s="17" t="str">
        <f t="shared" ca="1" si="57"/>
        <v xml:space="preserve">
</v>
      </c>
      <c r="AN76" s="17" t="str">
        <f t="shared" ca="1" si="58"/>
        <v xml:space="preserve">
</v>
      </c>
      <c r="AO76" s="17" t="str">
        <f t="shared" ca="1" si="58"/>
        <v xml:space="preserve">
</v>
      </c>
      <c r="AP76" s="17" t="str">
        <f t="shared" ca="1" si="58"/>
        <v xml:space="preserve">
</v>
      </c>
      <c r="AQ76" s="17" t="str">
        <f t="shared" ca="1" si="58"/>
        <v xml:space="preserve">
</v>
      </c>
      <c r="AR76" s="17" t="str">
        <f t="shared" ca="1" si="58"/>
        <v xml:space="preserve">
</v>
      </c>
      <c r="AS76" s="17" t="str">
        <f t="shared" ca="1" si="58"/>
        <v xml:space="preserve">
</v>
      </c>
      <c r="AT76" s="17" t="str">
        <f t="shared" ca="1" si="58"/>
        <v xml:space="preserve">
</v>
      </c>
      <c r="AU76" s="17" t="str">
        <f t="shared" ca="1" si="58"/>
        <v xml:space="preserve">
</v>
      </c>
      <c r="AV76" s="17" t="str">
        <f t="shared" ca="1" si="58"/>
        <v xml:space="preserve">
</v>
      </c>
      <c r="AW76" s="17" t="str">
        <f t="shared" ca="1" si="58"/>
        <v xml:space="preserve">
</v>
      </c>
      <c r="AX76" s="17" t="str">
        <f t="shared" ca="1" si="59"/>
        <v xml:space="preserve">
</v>
      </c>
      <c r="AY76" s="17" t="str">
        <f t="shared" ca="1" si="59"/>
        <v xml:space="preserve">
</v>
      </c>
      <c r="AZ76" s="17" t="str">
        <f t="shared" ca="1" si="59"/>
        <v xml:space="preserve">
</v>
      </c>
      <c r="BA76" s="17" t="str">
        <f t="shared" ca="1" si="59"/>
        <v xml:space="preserve">
</v>
      </c>
      <c r="BB76" s="17" t="str">
        <f t="shared" ca="1" si="59"/>
        <v xml:space="preserve">
</v>
      </c>
      <c r="BC76" s="17" t="str">
        <f t="shared" ca="1" si="59"/>
        <v xml:space="preserve">
</v>
      </c>
      <c r="BD76" s="17" t="str">
        <f t="shared" ca="1" si="59"/>
        <v xml:space="preserve">
</v>
      </c>
      <c r="BE76" s="17" t="str">
        <f t="shared" ca="1" si="59"/>
        <v xml:space="preserve">
</v>
      </c>
      <c r="BF76" s="17" t="str">
        <f t="shared" ca="1" si="59"/>
        <v xml:space="preserve">
</v>
      </c>
      <c r="BG76" s="17" t="str">
        <f t="shared" ca="1" si="59"/>
        <v xml:space="preserve">
</v>
      </c>
      <c r="BH76" s="17" t="str">
        <f t="shared" ca="1" si="60"/>
        <v xml:space="preserve">
</v>
      </c>
      <c r="BI76" s="17" t="str">
        <f t="shared" ca="1" si="60"/>
        <v xml:space="preserve">
</v>
      </c>
      <c r="BJ76" s="17" t="str">
        <f t="shared" ca="1" si="60"/>
        <v xml:space="preserve">
</v>
      </c>
      <c r="BK76" s="17" t="str">
        <f t="shared" ca="1" si="60"/>
        <v xml:space="preserve">
</v>
      </c>
      <c r="BL76" s="17" t="str">
        <f t="shared" ca="1" si="60"/>
        <v xml:space="preserve">
</v>
      </c>
      <c r="BM76" s="17" t="str">
        <f t="shared" ca="1" si="60"/>
        <v xml:space="preserve">
</v>
      </c>
      <c r="BN76" s="17" t="str">
        <f t="shared" ca="1" si="60"/>
        <v xml:space="preserve">
</v>
      </c>
      <c r="BO76" s="17" t="str">
        <f t="shared" ca="1" si="60"/>
        <v xml:space="preserve">
</v>
      </c>
      <c r="BP76" s="17" t="str">
        <f t="shared" ca="1" si="60"/>
        <v xml:space="preserve">
</v>
      </c>
      <c r="BQ76" s="17" t="str">
        <f t="shared" ca="1" si="60"/>
        <v xml:space="preserve">
</v>
      </c>
      <c r="BR76" s="17" t="str">
        <f t="shared" ca="1" si="61"/>
        <v xml:space="preserve">
</v>
      </c>
      <c r="BS76" s="17" t="str">
        <f t="shared" ca="1" si="61"/>
        <v xml:space="preserve">
</v>
      </c>
      <c r="BT76" s="17" t="str">
        <f t="shared" ca="1" si="61"/>
        <v xml:space="preserve">
</v>
      </c>
      <c r="BU76" s="17" t="str">
        <f t="shared" ca="1" si="61"/>
        <v xml:space="preserve">
</v>
      </c>
      <c r="BV76" s="17" t="str">
        <f t="shared" ca="1" si="61"/>
        <v xml:space="preserve">
</v>
      </c>
      <c r="BW76" s="17" t="str">
        <f t="shared" ca="1" si="61"/>
        <v xml:space="preserve">
</v>
      </c>
      <c r="BX76" s="17" t="str">
        <f t="shared" ca="1" si="61"/>
        <v xml:space="preserve">
</v>
      </c>
      <c r="BY76" s="17" t="str">
        <f t="shared" ca="1" si="61"/>
        <v xml:space="preserve">
</v>
      </c>
      <c r="BZ76" s="17" t="str">
        <f t="shared" ca="1" si="61"/>
        <v xml:space="preserve">
</v>
      </c>
      <c r="CB76" s="2" t="str">
        <f t="shared" ca="1" si="62"/>
        <v>遅延</v>
      </c>
    </row>
    <row r="77" spans="1:80" ht="16.5" customHeight="1">
      <c r="A77" s="36" t="s">
        <v>71</v>
      </c>
      <c r="B77" s="18" t="s">
        <v>73</v>
      </c>
      <c r="C77" s="18" t="s">
        <v>75</v>
      </c>
      <c r="D77" s="37"/>
      <c r="E77" s="12"/>
      <c r="F77" s="12"/>
      <c r="G77" s="13" t="s">
        <v>106</v>
      </c>
      <c r="H77" s="21"/>
      <c r="I77" s="57" t="str">
        <f>IF(G77=list!$A$17,_xlfn.CONCAT(list!$A$3:$A$11),IF(G77=list!$A$15,_xlfn.CONCAT(list!$A$3:$A$9),IF(G77=list!$A$16,_xlfn.CONCAT(list!$A$10:$A$11),G77)))&amp;IF(H77=list!$A$17,_xlfn.CONCAT(list!$A$3:$A$11),IF(H77=list!$A$15,_xlfn.CONCAT(list!$A$3:$A$9),IF(H77=list!$A$16,_xlfn.CONCAT(list!$A$10:$A$11),H77)))</f>
        <v>ﾌﾟﾛﾊﾟｰD</v>
      </c>
      <c r="J77" s="16"/>
      <c r="K77" s="14"/>
      <c r="L77" s="14"/>
      <c r="M77" s="16"/>
      <c r="N77" s="44"/>
      <c r="O77" s="44"/>
      <c r="P77" s="19">
        <f t="shared" si="10"/>
        <v>0</v>
      </c>
      <c r="Q77" s="19" t="s">
        <v>78</v>
      </c>
      <c r="R77" s="20"/>
      <c r="S77" s="15"/>
      <c r="T77" s="17" t="str">
        <f t="shared" ca="1" si="56"/>
        <v xml:space="preserve">
</v>
      </c>
      <c r="U77" s="17" t="str">
        <f t="shared" ca="1" si="56"/>
        <v xml:space="preserve">
</v>
      </c>
      <c r="V77" s="17" t="str">
        <f t="shared" ca="1" si="56"/>
        <v xml:space="preserve">
</v>
      </c>
      <c r="W77" s="17" t="str">
        <f t="shared" ca="1" si="56"/>
        <v xml:space="preserve">
</v>
      </c>
      <c r="X77" s="17" t="str">
        <f t="shared" ca="1" si="56"/>
        <v xml:space="preserve">
</v>
      </c>
      <c r="Y77" s="17" t="str">
        <f t="shared" ca="1" si="56"/>
        <v xml:space="preserve">
</v>
      </c>
      <c r="Z77" s="17" t="str">
        <f t="shared" ca="1" si="56"/>
        <v xml:space="preserve">
</v>
      </c>
      <c r="AA77" s="17" t="str">
        <f t="shared" ca="1" si="56"/>
        <v xml:space="preserve">
</v>
      </c>
      <c r="AB77" s="17" t="str">
        <f t="shared" ca="1" si="56"/>
        <v xml:space="preserve">
</v>
      </c>
      <c r="AC77" s="17" t="str">
        <f t="shared" ca="1" si="56"/>
        <v xml:space="preserve">
</v>
      </c>
      <c r="AD77" s="17" t="str">
        <f t="shared" ca="1" si="57"/>
        <v xml:space="preserve">
</v>
      </c>
      <c r="AE77" s="17" t="str">
        <f t="shared" ca="1" si="57"/>
        <v xml:space="preserve">
</v>
      </c>
      <c r="AF77" s="17" t="str">
        <f t="shared" ca="1" si="57"/>
        <v xml:space="preserve">
</v>
      </c>
      <c r="AG77" s="17" t="str">
        <f t="shared" ca="1" si="57"/>
        <v xml:space="preserve">
</v>
      </c>
      <c r="AH77" s="17" t="str">
        <f t="shared" ca="1" si="57"/>
        <v xml:space="preserve">
</v>
      </c>
      <c r="AI77" s="17" t="str">
        <f t="shared" ca="1" si="57"/>
        <v xml:space="preserve">
</v>
      </c>
      <c r="AJ77" s="17" t="str">
        <f t="shared" ca="1" si="57"/>
        <v xml:space="preserve">
</v>
      </c>
      <c r="AK77" s="17" t="str">
        <f t="shared" ca="1" si="57"/>
        <v xml:space="preserve">
</v>
      </c>
      <c r="AL77" s="17" t="str">
        <f t="shared" ca="1" si="57"/>
        <v xml:space="preserve">
</v>
      </c>
      <c r="AM77" s="17" t="str">
        <f t="shared" ca="1" si="57"/>
        <v xml:space="preserve">
</v>
      </c>
      <c r="AN77" s="17" t="str">
        <f t="shared" ca="1" si="58"/>
        <v xml:space="preserve">
</v>
      </c>
      <c r="AO77" s="17" t="str">
        <f t="shared" ca="1" si="58"/>
        <v xml:space="preserve">
</v>
      </c>
      <c r="AP77" s="17" t="str">
        <f t="shared" ca="1" si="58"/>
        <v xml:space="preserve">
</v>
      </c>
      <c r="AQ77" s="17" t="str">
        <f t="shared" ca="1" si="58"/>
        <v xml:space="preserve">
</v>
      </c>
      <c r="AR77" s="17" t="str">
        <f t="shared" ca="1" si="58"/>
        <v xml:space="preserve">
</v>
      </c>
      <c r="AS77" s="17" t="str">
        <f t="shared" ca="1" si="58"/>
        <v xml:space="preserve">
</v>
      </c>
      <c r="AT77" s="17" t="str">
        <f t="shared" ca="1" si="58"/>
        <v xml:space="preserve">
</v>
      </c>
      <c r="AU77" s="17" t="str">
        <f t="shared" ca="1" si="58"/>
        <v xml:space="preserve">
</v>
      </c>
      <c r="AV77" s="17" t="str">
        <f t="shared" ca="1" si="58"/>
        <v xml:space="preserve">
</v>
      </c>
      <c r="AW77" s="17" t="str">
        <f t="shared" ca="1" si="58"/>
        <v xml:space="preserve">
</v>
      </c>
      <c r="AX77" s="17" t="str">
        <f t="shared" ca="1" si="59"/>
        <v xml:space="preserve">
</v>
      </c>
      <c r="AY77" s="17" t="str">
        <f t="shared" ca="1" si="59"/>
        <v xml:space="preserve">
</v>
      </c>
      <c r="AZ77" s="17" t="str">
        <f t="shared" ca="1" si="59"/>
        <v xml:space="preserve">
</v>
      </c>
      <c r="BA77" s="17" t="str">
        <f t="shared" ca="1" si="59"/>
        <v xml:space="preserve">
</v>
      </c>
      <c r="BB77" s="17" t="str">
        <f t="shared" ca="1" si="59"/>
        <v xml:space="preserve">
</v>
      </c>
      <c r="BC77" s="17" t="str">
        <f t="shared" ca="1" si="59"/>
        <v xml:space="preserve">
</v>
      </c>
      <c r="BD77" s="17" t="str">
        <f t="shared" ca="1" si="59"/>
        <v xml:space="preserve">
</v>
      </c>
      <c r="BE77" s="17" t="str">
        <f t="shared" ca="1" si="59"/>
        <v xml:space="preserve">
</v>
      </c>
      <c r="BF77" s="17" t="str">
        <f t="shared" ca="1" si="59"/>
        <v xml:space="preserve">
</v>
      </c>
      <c r="BG77" s="17" t="str">
        <f t="shared" ca="1" si="59"/>
        <v xml:space="preserve">
</v>
      </c>
      <c r="BH77" s="17" t="str">
        <f t="shared" ca="1" si="60"/>
        <v xml:space="preserve">
</v>
      </c>
      <c r="BI77" s="17" t="str">
        <f t="shared" ca="1" si="60"/>
        <v xml:space="preserve">
</v>
      </c>
      <c r="BJ77" s="17" t="str">
        <f t="shared" ca="1" si="60"/>
        <v xml:space="preserve">
</v>
      </c>
      <c r="BK77" s="17" t="str">
        <f t="shared" ca="1" si="60"/>
        <v xml:space="preserve">
</v>
      </c>
      <c r="BL77" s="17" t="str">
        <f t="shared" ca="1" si="60"/>
        <v xml:space="preserve">
</v>
      </c>
      <c r="BM77" s="17" t="str">
        <f t="shared" ca="1" si="60"/>
        <v xml:space="preserve">
</v>
      </c>
      <c r="BN77" s="17" t="str">
        <f t="shared" ca="1" si="60"/>
        <v xml:space="preserve">
</v>
      </c>
      <c r="BO77" s="17" t="str">
        <f t="shared" ca="1" si="60"/>
        <v xml:space="preserve">
</v>
      </c>
      <c r="BP77" s="17" t="str">
        <f t="shared" ca="1" si="60"/>
        <v xml:space="preserve">
</v>
      </c>
      <c r="BQ77" s="17" t="str">
        <f t="shared" ca="1" si="60"/>
        <v xml:space="preserve">
</v>
      </c>
      <c r="BR77" s="17" t="str">
        <f t="shared" ca="1" si="61"/>
        <v xml:space="preserve">
</v>
      </c>
      <c r="BS77" s="17" t="str">
        <f t="shared" ca="1" si="61"/>
        <v xml:space="preserve">
</v>
      </c>
      <c r="BT77" s="17" t="str">
        <f t="shared" ca="1" si="61"/>
        <v xml:space="preserve">
</v>
      </c>
      <c r="BU77" s="17" t="str">
        <f t="shared" ca="1" si="61"/>
        <v xml:space="preserve">
</v>
      </c>
      <c r="BV77" s="17" t="str">
        <f t="shared" ca="1" si="61"/>
        <v xml:space="preserve">
</v>
      </c>
      <c r="BW77" s="17" t="str">
        <f t="shared" ca="1" si="61"/>
        <v xml:space="preserve">
</v>
      </c>
      <c r="BX77" s="17" t="str">
        <f t="shared" ca="1" si="61"/>
        <v xml:space="preserve">
</v>
      </c>
      <c r="BY77" s="17" t="str">
        <f t="shared" ca="1" si="61"/>
        <v xml:space="preserve">
</v>
      </c>
      <c r="BZ77" s="17" t="str">
        <f t="shared" ca="1" si="61"/>
        <v xml:space="preserve">
</v>
      </c>
      <c r="CB77" s="2" t="str">
        <f t="shared" ref="CB77" ca="1" si="66">IF(O77&lt;&gt;"","完了",IF(AND(N77&lt;&gt;"",L77&gt;=TODAY()),"仕掛中",IF(AND(L77&lt;=TODAY(),O77=""),"遅延","")))</f>
        <v>遅延</v>
      </c>
    </row>
    <row r="78" spans="1:80" ht="16.5" customHeight="1">
      <c r="A78" s="36" t="s">
        <v>71</v>
      </c>
      <c r="B78" s="18" t="s">
        <v>73</v>
      </c>
      <c r="C78" s="18" t="s">
        <v>74</v>
      </c>
      <c r="D78" s="37"/>
      <c r="E78" s="12"/>
      <c r="F78" s="12"/>
      <c r="G78" s="13" t="s">
        <v>108</v>
      </c>
      <c r="H78" s="21"/>
      <c r="I78" s="57" t="str">
        <f>IF(G78=list!$A$17,_xlfn.CONCAT(list!$A$3:$A$11),IF(G78=list!$A$15,_xlfn.CONCAT(list!$A$3:$A$9),IF(G78=list!$A$16,_xlfn.CONCAT(list!$A$10:$A$11),G78)))&amp;IF(H78=list!$A$17,_xlfn.CONCAT(list!$A$3:$A$11),IF(H78=list!$A$15,_xlfn.CONCAT(list!$A$3:$A$9),IF(H78=list!$A$16,_xlfn.CONCAT(list!$A$10:$A$11),H78)))</f>
        <v>ﾌﾟﾛﾊﾟｰE</v>
      </c>
      <c r="J78" s="16"/>
      <c r="K78" s="14"/>
      <c r="L78" s="14"/>
      <c r="M78" s="16"/>
      <c r="N78" s="44"/>
      <c r="O78" s="44"/>
      <c r="P78" s="19">
        <f t="shared" si="10"/>
        <v>0</v>
      </c>
      <c r="Q78" s="19" t="s">
        <v>78</v>
      </c>
      <c r="R78" s="20"/>
      <c r="S78" s="15"/>
      <c r="T78" s="17" t="str">
        <f t="shared" ca="1" si="56"/>
        <v xml:space="preserve">
</v>
      </c>
      <c r="U78" s="17" t="str">
        <f t="shared" ca="1" si="56"/>
        <v xml:space="preserve">
</v>
      </c>
      <c r="V78" s="17" t="str">
        <f t="shared" ca="1" si="56"/>
        <v xml:space="preserve">
</v>
      </c>
      <c r="W78" s="17" t="str">
        <f t="shared" ca="1" si="56"/>
        <v xml:space="preserve">
</v>
      </c>
      <c r="X78" s="17" t="str">
        <f t="shared" ca="1" si="56"/>
        <v xml:space="preserve">
</v>
      </c>
      <c r="Y78" s="17" t="str">
        <f t="shared" ca="1" si="56"/>
        <v xml:space="preserve">
</v>
      </c>
      <c r="Z78" s="17" t="str">
        <f t="shared" ca="1" si="56"/>
        <v xml:space="preserve">
</v>
      </c>
      <c r="AA78" s="17" t="str">
        <f t="shared" ca="1" si="56"/>
        <v xml:space="preserve">
</v>
      </c>
      <c r="AB78" s="17" t="str">
        <f t="shared" ca="1" si="56"/>
        <v xml:space="preserve">
</v>
      </c>
      <c r="AC78" s="17" t="str">
        <f t="shared" ca="1" si="56"/>
        <v xml:space="preserve">
</v>
      </c>
      <c r="AD78" s="17" t="str">
        <f t="shared" ca="1" si="57"/>
        <v xml:space="preserve">
</v>
      </c>
      <c r="AE78" s="17" t="str">
        <f t="shared" ca="1" si="57"/>
        <v xml:space="preserve">
</v>
      </c>
      <c r="AF78" s="17" t="str">
        <f t="shared" ca="1" si="57"/>
        <v xml:space="preserve">
</v>
      </c>
      <c r="AG78" s="17" t="str">
        <f t="shared" ca="1" si="57"/>
        <v xml:space="preserve">
</v>
      </c>
      <c r="AH78" s="17" t="str">
        <f t="shared" ca="1" si="57"/>
        <v xml:space="preserve">
</v>
      </c>
      <c r="AI78" s="17" t="str">
        <f t="shared" ca="1" si="57"/>
        <v xml:space="preserve">
</v>
      </c>
      <c r="AJ78" s="17" t="str">
        <f t="shared" ca="1" si="57"/>
        <v xml:space="preserve">
</v>
      </c>
      <c r="AK78" s="17" t="str">
        <f t="shared" ca="1" si="57"/>
        <v xml:space="preserve">
</v>
      </c>
      <c r="AL78" s="17" t="str">
        <f t="shared" ca="1" si="57"/>
        <v xml:space="preserve">
</v>
      </c>
      <c r="AM78" s="17" t="str">
        <f t="shared" ca="1" si="57"/>
        <v xml:space="preserve">
</v>
      </c>
      <c r="AN78" s="17" t="str">
        <f t="shared" ca="1" si="58"/>
        <v xml:space="preserve">
</v>
      </c>
      <c r="AO78" s="17" t="str">
        <f t="shared" ca="1" si="58"/>
        <v xml:space="preserve">
</v>
      </c>
      <c r="AP78" s="17" t="str">
        <f t="shared" ca="1" si="58"/>
        <v xml:space="preserve">
</v>
      </c>
      <c r="AQ78" s="17" t="str">
        <f t="shared" ca="1" si="58"/>
        <v xml:space="preserve">
</v>
      </c>
      <c r="AR78" s="17" t="str">
        <f t="shared" ca="1" si="58"/>
        <v xml:space="preserve">
</v>
      </c>
      <c r="AS78" s="17" t="str">
        <f t="shared" ca="1" si="58"/>
        <v xml:space="preserve">
</v>
      </c>
      <c r="AT78" s="17" t="str">
        <f t="shared" ca="1" si="58"/>
        <v xml:space="preserve">
</v>
      </c>
      <c r="AU78" s="17" t="str">
        <f t="shared" ca="1" si="58"/>
        <v xml:space="preserve">
</v>
      </c>
      <c r="AV78" s="17" t="str">
        <f t="shared" ca="1" si="58"/>
        <v xml:space="preserve">
</v>
      </c>
      <c r="AW78" s="17" t="str">
        <f t="shared" ca="1" si="58"/>
        <v xml:space="preserve">
</v>
      </c>
      <c r="AX78" s="17" t="str">
        <f t="shared" ca="1" si="59"/>
        <v xml:space="preserve">
</v>
      </c>
      <c r="AY78" s="17" t="str">
        <f t="shared" ca="1" si="59"/>
        <v xml:space="preserve">
</v>
      </c>
      <c r="AZ78" s="17" t="str">
        <f t="shared" ca="1" si="59"/>
        <v xml:space="preserve">
</v>
      </c>
      <c r="BA78" s="17" t="str">
        <f t="shared" ca="1" si="59"/>
        <v xml:space="preserve">
</v>
      </c>
      <c r="BB78" s="17" t="str">
        <f t="shared" ca="1" si="59"/>
        <v xml:space="preserve">
</v>
      </c>
      <c r="BC78" s="17" t="str">
        <f t="shared" ca="1" si="59"/>
        <v xml:space="preserve">
</v>
      </c>
      <c r="BD78" s="17" t="str">
        <f t="shared" ca="1" si="59"/>
        <v xml:space="preserve">
</v>
      </c>
      <c r="BE78" s="17" t="str">
        <f t="shared" ca="1" si="59"/>
        <v xml:space="preserve">
</v>
      </c>
      <c r="BF78" s="17" t="str">
        <f t="shared" ca="1" si="59"/>
        <v xml:space="preserve">
</v>
      </c>
      <c r="BG78" s="17" t="str">
        <f t="shared" ca="1" si="59"/>
        <v xml:space="preserve">
</v>
      </c>
      <c r="BH78" s="17" t="str">
        <f t="shared" ca="1" si="60"/>
        <v xml:space="preserve">
</v>
      </c>
      <c r="BI78" s="17" t="str">
        <f t="shared" ca="1" si="60"/>
        <v xml:space="preserve">
</v>
      </c>
      <c r="BJ78" s="17" t="str">
        <f t="shared" ca="1" si="60"/>
        <v xml:space="preserve">
</v>
      </c>
      <c r="BK78" s="17" t="str">
        <f t="shared" ca="1" si="60"/>
        <v xml:space="preserve">
</v>
      </c>
      <c r="BL78" s="17" t="str">
        <f t="shared" ca="1" si="60"/>
        <v xml:space="preserve">
</v>
      </c>
      <c r="BM78" s="17" t="str">
        <f t="shared" ca="1" si="60"/>
        <v xml:space="preserve">
</v>
      </c>
      <c r="BN78" s="17" t="str">
        <f t="shared" ca="1" si="60"/>
        <v xml:space="preserve">
</v>
      </c>
      <c r="BO78" s="17" t="str">
        <f t="shared" ca="1" si="60"/>
        <v xml:space="preserve">
</v>
      </c>
      <c r="BP78" s="17" t="str">
        <f t="shared" ca="1" si="60"/>
        <v xml:space="preserve">
</v>
      </c>
      <c r="BQ78" s="17" t="str">
        <f t="shared" ca="1" si="60"/>
        <v xml:space="preserve">
</v>
      </c>
      <c r="BR78" s="17" t="str">
        <f t="shared" ca="1" si="61"/>
        <v xml:space="preserve">
</v>
      </c>
      <c r="BS78" s="17" t="str">
        <f t="shared" ca="1" si="61"/>
        <v xml:space="preserve">
</v>
      </c>
      <c r="BT78" s="17" t="str">
        <f t="shared" ca="1" si="61"/>
        <v xml:space="preserve">
</v>
      </c>
      <c r="BU78" s="17" t="str">
        <f t="shared" ca="1" si="61"/>
        <v xml:space="preserve">
</v>
      </c>
      <c r="BV78" s="17" t="str">
        <f t="shared" ca="1" si="61"/>
        <v xml:space="preserve">
</v>
      </c>
      <c r="BW78" s="17" t="str">
        <f t="shared" ca="1" si="61"/>
        <v xml:space="preserve">
</v>
      </c>
      <c r="BX78" s="17" t="str">
        <f t="shared" ca="1" si="61"/>
        <v xml:space="preserve">
</v>
      </c>
      <c r="BY78" s="17" t="str">
        <f t="shared" ca="1" si="61"/>
        <v xml:space="preserve">
</v>
      </c>
      <c r="BZ78" s="17" t="str">
        <f t="shared" ca="1" si="61"/>
        <v xml:space="preserve">
</v>
      </c>
      <c r="CB78" s="2" t="str">
        <f t="shared" ca="1" si="62"/>
        <v>遅延</v>
      </c>
    </row>
    <row r="79" spans="1:80" ht="16.5" customHeight="1">
      <c r="A79" s="36" t="s">
        <v>71</v>
      </c>
      <c r="B79" s="18" t="s">
        <v>73</v>
      </c>
      <c r="C79" s="18" t="s">
        <v>75</v>
      </c>
      <c r="D79" s="37"/>
      <c r="E79" s="12"/>
      <c r="F79" s="12"/>
      <c r="G79" s="13" t="s">
        <v>110</v>
      </c>
      <c r="H79" s="21"/>
      <c r="I79" s="57" t="str">
        <f>IF(G79=list!$A$17,_xlfn.CONCAT(list!$A$3:$A$11),IF(G79=list!$A$15,_xlfn.CONCAT(list!$A$3:$A$9),IF(G79=list!$A$16,_xlfn.CONCAT(list!$A$10:$A$11),G79)))&amp;IF(H79=list!$A$17,_xlfn.CONCAT(list!$A$3:$A$11),IF(H79=list!$A$15,_xlfn.CONCAT(list!$A$3:$A$9),IF(H79=list!$A$16,_xlfn.CONCAT(list!$A$10:$A$11),H79)))</f>
        <v>ﾌﾟﾛﾊﾟｰF</v>
      </c>
      <c r="J79" s="16"/>
      <c r="K79" s="14"/>
      <c r="L79" s="14"/>
      <c r="M79" s="16"/>
      <c r="N79" s="44"/>
      <c r="O79" s="44"/>
      <c r="P79" s="19">
        <f t="shared" ref="P79:P84" si="67">IF(Q79="完了",1/COUNTIF($A$6:$A$84,A79),0)</f>
        <v>0</v>
      </c>
      <c r="Q79" s="19" t="s">
        <v>78</v>
      </c>
      <c r="R79" s="20"/>
      <c r="S79" s="15"/>
      <c r="T79" s="17" t="str">
        <f t="shared" ca="1" si="56"/>
        <v xml:space="preserve">
</v>
      </c>
      <c r="U79" s="17" t="str">
        <f t="shared" ca="1" si="56"/>
        <v xml:space="preserve">
</v>
      </c>
      <c r="V79" s="17" t="str">
        <f t="shared" ca="1" si="56"/>
        <v xml:space="preserve">
</v>
      </c>
      <c r="W79" s="17" t="str">
        <f t="shared" ca="1" si="56"/>
        <v xml:space="preserve">
</v>
      </c>
      <c r="X79" s="17" t="str">
        <f t="shared" ca="1" si="56"/>
        <v xml:space="preserve">
</v>
      </c>
      <c r="Y79" s="17" t="str">
        <f t="shared" ca="1" si="56"/>
        <v xml:space="preserve">
</v>
      </c>
      <c r="Z79" s="17" t="str">
        <f t="shared" ca="1" si="56"/>
        <v xml:space="preserve">
</v>
      </c>
      <c r="AA79" s="17" t="str">
        <f t="shared" ca="1" si="56"/>
        <v xml:space="preserve">
</v>
      </c>
      <c r="AB79" s="17" t="str">
        <f t="shared" ca="1" si="56"/>
        <v xml:space="preserve">
</v>
      </c>
      <c r="AC79" s="17" t="str">
        <f t="shared" ca="1" si="56"/>
        <v xml:space="preserve">
</v>
      </c>
      <c r="AD79" s="17" t="str">
        <f t="shared" ca="1" si="57"/>
        <v xml:space="preserve">
</v>
      </c>
      <c r="AE79" s="17" t="str">
        <f t="shared" ca="1" si="57"/>
        <v xml:space="preserve">
</v>
      </c>
      <c r="AF79" s="17" t="str">
        <f t="shared" ca="1" si="57"/>
        <v xml:space="preserve">
</v>
      </c>
      <c r="AG79" s="17" t="str">
        <f t="shared" ca="1" si="57"/>
        <v xml:space="preserve">
</v>
      </c>
      <c r="AH79" s="17" t="str">
        <f t="shared" ca="1" si="57"/>
        <v xml:space="preserve">
</v>
      </c>
      <c r="AI79" s="17" t="str">
        <f t="shared" ca="1" si="57"/>
        <v xml:space="preserve">
</v>
      </c>
      <c r="AJ79" s="17" t="str">
        <f t="shared" ca="1" si="57"/>
        <v xml:space="preserve">
</v>
      </c>
      <c r="AK79" s="17" t="str">
        <f t="shared" ca="1" si="57"/>
        <v xml:space="preserve">
</v>
      </c>
      <c r="AL79" s="17" t="str">
        <f t="shared" ca="1" si="57"/>
        <v xml:space="preserve">
</v>
      </c>
      <c r="AM79" s="17" t="str">
        <f t="shared" ca="1" si="57"/>
        <v xml:space="preserve">
</v>
      </c>
      <c r="AN79" s="17" t="str">
        <f t="shared" ca="1" si="58"/>
        <v xml:space="preserve">
</v>
      </c>
      <c r="AO79" s="17" t="str">
        <f t="shared" ca="1" si="58"/>
        <v xml:space="preserve">
</v>
      </c>
      <c r="AP79" s="17" t="str">
        <f t="shared" ca="1" si="58"/>
        <v xml:space="preserve">
</v>
      </c>
      <c r="AQ79" s="17" t="str">
        <f t="shared" ca="1" si="58"/>
        <v xml:space="preserve">
</v>
      </c>
      <c r="AR79" s="17" t="str">
        <f t="shared" ca="1" si="58"/>
        <v xml:space="preserve">
</v>
      </c>
      <c r="AS79" s="17" t="str">
        <f t="shared" ca="1" si="58"/>
        <v xml:space="preserve">
</v>
      </c>
      <c r="AT79" s="17" t="str">
        <f t="shared" ca="1" si="58"/>
        <v xml:space="preserve">
</v>
      </c>
      <c r="AU79" s="17" t="str">
        <f t="shared" ca="1" si="58"/>
        <v xml:space="preserve">
</v>
      </c>
      <c r="AV79" s="17" t="str">
        <f t="shared" ca="1" si="58"/>
        <v xml:space="preserve">
</v>
      </c>
      <c r="AW79" s="17" t="str">
        <f t="shared" ca="1" si="58"/>
        <v xml:space="preserve">
</v>
      </c>
      <c r="AX79" s="17" t="str">
        <f t="shared" ca="1" si="59"/>
        <v xml:space="preserve">
</v>
      </c>
      <c r="AY79" s="17" t="str">
        <f t="shared" ca="1" si="59"/>
        <v xml:space="preserve">
</v>
      </c>
      <c r="AZ79" s="17" t="str">
        <f t="shared" ca="1" si="59"/>
        <v xml:space="preserve">
</v>
      </c>
      <c r="BA79" s="17" t="str">
        <f t="shared" ca="1" si="59"/>
        <v xml:space="preserve">
</v>
      </c>
      <c r="BB79" s="17" t="str">
        <f t="shared" ca="1" si="59"/>
        <v xml:space="preserve">
</v>
      </c>
      <c r="BC79" s="17" t="str">
        <f t="shared" ca="1" si="59"/>
        <v xml:space="preserve">
</v>
      </c>
      <c r="BD79" s="17" t="str">
        <f t="shared" ca="1" si="59"/>
        <v xml:space="preserve">
</v>
      </c>
      <c r="BE79" s="17" t="str">
        <f t="shared" ca="1" si="59"/>
        <v xml:space="preserve">
</v>
      </c>
      <c r="BF79" s="17" t="str">
        <f t="shared" ca="1" si="59"/>
        <v xml:space="preserve">
</v>
      </c>
      <c r="BG79" s="17" t="str">
        <f t="shared" ca="1" si="59"/>
        <v xml:space="preserve">
</v>
      </c>
      <c r="BH79" s="17" t="str">
        <f t="shared" ca="1" si="60"/>
        <v xml:space="preserve">
</v>
      </c>
      <c r="BI79" s="17" t="str">
        <f t="shared" ca="1" si="60"/>
        <v xml:space="preserve">
</v>
      </c>
      <c r="BJ79" s="17" t="str">
        <f t="shared" ca="1" si="60"/>
        <v xml:space="preserve">
</v>
      </c>
      <c r="BK79" s="17" t="str">
        <f t="shared" ca="1" si="60"/>
        <v xml:space="preserve">
</v>
      </c>
      <c r="BL79" s="17" t="str">
        <f t="shared" ca="1" si="60"/>
        <v xml:space="preserve">
</v>
      </c>
      <c r="BM79" s="17" t="str">
        <f t="shared" ca="1" si="60"/>
        <v xml:space="preserve">
</v>
      </c>
      <c r="BN79" s="17" t="str">
        <f t="shared" ca="1" si="60"/>
        <v xml:space="preserve">
</v>
      </c>
      <c r="BO79" s="17" t="str">
        <f t="shared" ca="1" si="60"/>
        <v xml:space="preserve">
</v>
      </c>
      <c r="BP79" s="17" t="str">
        <f t="shared" ca="1" si="60"/>
        <v xml:space="preserve">
</v>
      </c>
      <c r="BQ79" s="17" t="str">
        <f t="shared" ca="1" si="60"/>
        <v xml:space="preserve">
</v>
      </c>
      <c r="BR79" s="17" t="str">
        <f t="shared" ca="1" si="61"/>
        <v xml:space="preserve">
</v>
      </c>
      <c r="BS79" s="17" t="str">
        <f t="shared" ca="1" si="61"/>
        <v xml:space="preserve">
</v>
      </c>
      <c r="BT79" s="17" t="str">
        <f t="shared" ca="1" si="61"/>
        <v xml:space="preserve">
</v>
      </c>
      <c r="BU79" s="17" t="str">
        <f t="shared" ca="1" si="61"/>
        <v xml:space="preserve">
</v>
      </c>
      <c r="BV79" s="17" t="str">
        <f t="shared" ca="1" si="61"/>
        <v xml:space="preserve">
</v>
      </c>
      <c r="BW79" s="17" t="str">
        <f t="shared" ca="1" si="61"/>
        <v xml:space="preserve">
</v>
      </c>
      <c r="BX79" s="17" t="str">
        <f t="shared" ca="1" si="61"/>
        <v xml:space="preserve">
</v>
      </c>
      <c r="BY79" s="17" t="str">
        <f t="shared" ca="1" si="61"/>
        <v xml:space="preserve">
</v>
      </c>
      <c r="BZ79" s="17" t="str">
        <f t="shared" ca="1" si="61"/>
        <v xml:space="preserve">
</v>
      </c>
      <c r="CB79" s="2" t="str">
        <f t="shared" ca="1" si="62"/>
        <v>遅延</v>
      </c>
    </row>
    <row r="80" spans="1:80" ht="16.5" customHeight="1">
      <c r="A80" s="36" t="s">
        <v>71</v>
      </c>
      <c r="B80" s="18" t="s">
        <v>73</v>
      </c>
      <c r="C80" s="18" t="s">
        <v>75</v>
      </c>
      <c r="D80" s="37"/>
      <c r="E80" s="12"/>
      <c r="F80" s="12"/>
      <c r="G80" s="13" t="s">
        <v>112</v>
      </c>
      <c r="H80" s="21"/>
      <c r="I80" s="57" t="str">
        <f>IF(G80=list!$A$17,_xlfn.CONCAT(list!$A$3:$A$11),IF(G80=list!$A$15,_xlfn.CONCAT(list!$A$3:$A$9),IF(G80=list!$A$16,_xlfn.CONCAT(list!$A$10:$A$11),G80)))&amp;IF(H80=list!$A$17,_xlfn.CONCAT(list!$A$3:$A$11),IF(H80=list!$A$15,_xlfn.CONCAT(list!$A$3:$A$9),IF(H80=list!$A$16,_xlfn.CONCAT(list!$A$10:$A$11),H80)))</f>
        <v>ﾌﾟﾛﾊﾟｰG</v>
      </c>
      <c r="J80" s="16"/>
      <c r="K80" s="14"/>
      <c r="L80" s="14"/>
      <c r="M80" s="16"/>
      <c r="N80" s="44"/>
      <c r="O80" s="44"/>
      <c r="P80" s="19">
        <f t="shared" si="67"/>
        <v>0</v>
      </c>
      <c r="Q80" s="19" t="s">
        <v>78</v>
      </c>
      <c r="R80" s="20"/>
      <c r="S80" s="15"/>
      <c r="T80" s="17" t="str">
        <f t="shared" ca="1" si="56"/>
        <v xml:space="preserve">
</v>
      </c>
      <c r="U80" s="17" t="str">
        <f t="shared" ca="1" si="56"/>
        <v xml:space="preserve">
</v>
      </c>
      <c r="V80" s="17" t="str">
        <f t="shared" ca="1" si="56"/>
        <v xml:space="preserve">
</v>
      </c>
      <c r="W80" s="17" t="str">
        <f t="shared" ca="1" si="56"/>
        <v xml:space="preserve">
</v>
      </c>
      <c r="X80" s="17" t="str">
        <f t="shared" ca="1" si="56"/>
        <v xml:space="preserve">
</v>
      </c>
      <c r="Y80" s="17" t="str">
        <f t="shared" ca="1" si="56"/>
        <v xml:space="preserve">
</v>
      </c>
      <c r="Z80" s="17" t="str">
        <f t="shared" ca="1" si="56"/>
        <v xml:space="preserve">
</v>
      </c>
      <c r="AA80" s="17" t="str">
        <f t="shared" ca="1" si="56"/>
        <v xml:space="preserve">
</v>
      </c>
      <c r="AB80" s="17" t="str">
        <f t="shared" ca="1" si="56"/>
        <v xml:space="preserve">
</v>
      </c>
      <c r="AC80" s="17" t="str">
        <f t="shared" ca="1" si="56"/>
        <v xml:space="preserve">
</v>
      </c>
      <c r="AD80" s="17" t="str">
        <f t="shared" ca="1" si="57"/>
        <v xml:space="preserve">
</v>
      </c>
      <c r="AE80" s="17" t="str">
        <f t="shared" ca="1" si="57"/>
        <v xml:space="preserve">
</v>
      </c>
      <c r="AF80" s="17" t="str">
        <f t="shared" ca="1" si="57"/>
        <v xml:space="preserve">
</v>
      </c>
      <c r="AG80" s="17" t="str">
        <f t="shared" ca="1" si="57"/>
        <v xml:space="preserve">
</v>
      </c>
      <c r="AH80" s="17" t="str">
        <f t="shared" ca="1" si="57"/>
        <v xml:space="preserve">
</v>
      </c>
      <c r="AI80" s="17" t="str">
        <f t="shared" ca="1" si="57"/>
        <v xml:space="preserve">
</v>
      </c>
      <c r="AJ80" s="17" t="str">
        <f t="shared" ca="1" si="57"/>
        <v xml:space="preserve">
</v>
      </c>
      <c r="AK80" s="17" t="str">
        <f t="shared" ca="1" si="57"/>
        <v xml:space="preserve">
</v>
      </c>
      <c r="AL80" s="17" t="str">
        <f t="shared" ca="1" si="57"/>
        <v xml:space="preserve">
</v>
      </c>
      <c r="AM80" s="17" t="str">
        <f t="shared" ca="1" si="57"/>
        <v xml:space="preserve">
</v>
      </c>
      <c r="AN80" s="17" t="str">
        <f t="shared" ca="1" si="58"/>
        <v xml:space="preserve">
</v>
      </c>
      <c r="AO80" s="17" t="str">
        <f t="shared" ca="1" si="58"/>
        <v xml:space="preserve">
</v>
      </c>
      <c r="AP80" s="17" t="str">
        <f t="shared" ca="1" si="58"/>
        <v xml:space="preserve">
</v>
      </c>
      <c r="AQ80" s="17" t="str">
        <f t="shared" ca="1" si="58"/>
        <v xml:space="preserve">
</v>
      </c>
      <c r="AR80" s="17" t="str">
        <f t="shared" ca="1" si="58"/>
        <v xml:space="preserve">
</v>
      </c>
      <c r="AS80" s="17" t="str">
        <f t="shared" ca="1" si="58"/>
        <v xml:space="preserve">
</v>
      </c>
      <c r="AT80" s="17" t="str">
        <f t="shared" ca="1" si="58"/>
        <v xml:space="preserve">
</v>
      </c>
      <c r="AU80" s="17" t="str">
        <f t="shared" ca="1" si="58"/>
        <v xml:space="preserve">
</v>
      </c>
      <c r="AV80" s="17" t="str">
        <f t="shared" ca="1" si="58"/>
        <v xml:space="preserve">
</v>
      </c>
      <c r="AW80" s="17" t="str">
        <f t="shared" ca="1" si="58"/>
        <v xml:space="preserve">
</v>
      </c>
      <c r="AX80" s="17" t="str">
        <f t="shared" ca="1" si="59"/>
        <v xml:space="preserve">
</v>
      </c>
      <c r="AY80" s="17" t="str">
        <f t="shared" ca="1" si="59"/>
        <v xml:space="preserve">
</v>
      </c>
      <c r="AZ80" s="17" t="str">
        <f t="shared" ca="1" si="59"/>
        <v xml:space="preserve">
</v>
      </c>
      <c r="BA80" s="17" t="str">
        <f t="shared" ca="1" si="59"/>
        <v xml:space="preserve">
</v>
      </c>
      <c r="BB80" s="17" t="str">
        <f t="shared" ca="1" si="59"/>
        <v xml:space="preserve">
</v>
      </c>
      <c r="BC80" s="17" t="str">
        <f t="shared" ca="1" si="59"/>
        <v xml:space="preserve">
</v>
      </c>
      <c r="BD80" s="17" t="str">
        <f t="shared" ca="1" si="59"/>
        <v xml:space="preserve">
</v>
      </c>
      <c r="BE80" s="17" t="str">
        <f t="shared" ca="1" si="59"/>
        <v xml:space="preserve">
</v>
      </c>
      <c r="BF80" s="17" t="str">
        <f t="shared" ca="1" si="59"/>
        <v xml:space="preserve">
</v>
      </c>
      <c r="BG80" s="17" t="str">
        <f t="shared" ca="1" si="59"/>
        <v xml:space="preserve">
</v>
      </c>
      <c r="BH80" s="17" t="str">
        <f t="shared" ca="1" si="60"/>
        <v xml:space="preserve">
</v>
      </c>
      <c r="BI80" s="17" t="str">
        <f t="shared" ca="1" si="60"/>
        <v xml:space="preserve">
</v>
      </c>
      <c r="BJ80" s="17" t="str">
        <f t="shared" ca="1" si="60"/>
        <v xml:space="preserve">
</v>
      </c>
      <c r="BK80" s="17" t="str">
        <f t="shared" ca="1" si="60"/>
        <v xml:space="preserve">
</v>
      </c>
      <c r="BL80" s="17" t="str">
        <f t="shared" ca="1" si="60"/>
        <v xml:space="preserve">
</v>
      </c>
      <c r="BM80" s="17" t="str">
        <f t="shared" ca="1" si="60"/>
        <v xml:space="preserve">
</v>
      </c>
      <c r="BN80" s="17" t="str">
        <f t="shared" ca="1" si="60"/>
        <v xml:space="preserve">
</v>
      </c>
      <c r="BO80" s="17" t="str">
        <f t="shared" ca="1" si="60"/>
        <v xml:space="preserve">
</v>
      </c>
      <c r="BP80" s="17" t="str">
        <f t="shared" ca="1" si="60"/>
        <v xml:space="preserve">
</v>
      </c>
      <c r="BQ80" s="17" t="str">
        <f t="shared" ca="1" si="60"/>
        <v xml:space="preserve">
</v>
      </c>
      <c r="BR80" s="17" t="str">
        <f t="shared" ca="1" si="61"/>
        <v xml:space="preserve">
</v>
      </c>
      <c r="BS80" s="17" t="str">
        <f t="shared" ca="1" si="61"/>
        <v xml:space="preserve">
</v>
      </c>
      <c r="BT80" s="17" t="str">
        <f t="shared" ca="1" si="61"/>
        <v xml:space="preserve">
</v>
      </c>
      <c r="BU80" s="17" t="str">
        <f t="shared" ca="1" si="61"/>
        <v xml:space="preserve">
</v>
      </c>
      <c r="BV80" s="17" t="str">
        <f t="shared" ca="1" si="61"/>
        <v xml:space="preserve">
</v>
      </c>
      <c r="BW80" s="17" t="str">
        <f t="shared" ca="1" si="61"/>
        <v xml:space="preserve">
</v>
      </c>
      <c r="BX80" s="17" t="str">
        <f t="shared" ca="1" si="61"/>
        <v xml:space="preserve">
</v>
      </c>
      <c r="BY80" s="17" t="str">
        <f t="shared" ca="1" si="61"/>
        <v xml:space="preserve">
</v>
      </c>
      <c r="BZ80" s="17" t="str">
        <f t="shared" ca="1" si="61"/>
        <v xml:space="preserve">
</v>
      </c>
      <c r="CB80" s="2" t="str">
        <f t="shared" ca="1" si="62"/>
        <v>遅延</v>
      </c>
    </row>
    <row r="81" spans="1:80" ht="16.5" customHeight="1">
      <c r="A81" s="36" t="s">
        <v>71</v>
      </c>
      <c r="B81" s="18" t="s">
        <v>73</v>
      </c>
      <c r="C81" s="18" t="s">
        <v>75</v>
      </c>
      <c r="D81" s="37"/>
      <c r="E81" s="12"/>
      <c r="F81" s="12"/>
      <c r="G81" s="13" t="s">
        <v>114</v>
      </c>
      <c r="H81" s="21"/>
      <c r="I81" s="57" t="str">
        <f>IF(G81=list!$A$17,_xlfn.CONCAT(list!$A$3:$A$11),IF(G81=list!$A$15,_xlfn.CONCAT(list!$A$3:$A$9),IF(G81=list!$A$16,_xlfn.CONCAT(list!$A$10:$A$11),G81)))&amp;IF(H81=list!$A$17,_xlfn.CONCAT(list!$A$3:$A$11),IF(H81=list!$A$15,_xlfn.CONCAT(list!$A$3:$A$9),IF(H81=list!$A$16,_xlfn.CONCAT(list!$A$10:$A$11),H81)))</f>
        <v>BP_H</v>
      </c>
      <c r="J81" s="16"/>
      <c r="K81" s="14"/>
      <c r="L81" s="14"/>
      <c r="M81" s="16"/>
      <c r="N81" s="44"/>
      <c r="O81" s="44"/>
      <c r="P81" s="19">
        <f t="shared" si="67"/>
        <v>0</v>
      </c>
      <c r="Q81" s="19" t="s">
        <v>78</v>
      </c>
      <c r="R81" s="20"/>
      <c r="S81" s="15"/>
      <c r="T81" s="17" t="str">
        <f t="shared" ca="1" si="56"/>
        <v xml:space="preserve">
</v>
      </c>
      <c r="U81" s="17" t="str">
        <f t="shared" ca="1" si="56"/>
        <v xml:space="preserve">
</v>
      </c>
      <c r="V81" s="17" t="str">
        <f t="shared" ca="1" si="56"/>
        <v xml:space="preserve">
</v>
      </c>
      <c r="W81" s="17" t="str">
        <f t="shared" ca="1" si="56"/>
        <v xml:space="preserve">
</v>
      </c>
      <c r="X81" s="17" t="str">
        <f t="shared" ca="1" si="56"/>
        <v xml:space="preserve">
</v>
      </c>
      <c r="Y81" s="17" t="str">
        <f t="shared" ca="1" si="56"/>
        <v xml:space="preserve">
</v>
      </c>
      <c r="Z81" s="17" t="str">
        <f t="shared" ca="1" si="56"/>
        <v xml:space="preserve">
</v>
      </c>
      <c r="AA81" s="17" t="str">
        <f t="shared" ca="1" si="56"/>
        <v xml:space="preserve">
</v>
      </c>
      <c r="AB81" s="17" t="str">
        <f t="shared" ca="1" si="56"/>
        <v xml:space="preserve">
</v>
      </c>
      <c r="AC81" s="17" t="str">
        <f t="shared" ca="1" si="56"/>
        <v xml:space="preserve">
</v>
      </c>
      <c r="AD81" s="17" t="str">
        <f t="shared" ca="1" si="57"/>
        <v xml:space="preserve">
</v>
      </c>
      <c r="AE81" s="17" t="str">
        <f t="shared" ca="1" si="57"/>
        <v xml:space="preserve">
</v>
      </c>
      <c r="AF81" s="17" t="str">
        <f t="shared" ca="1" si="57"/>
        <v xml:space="preserve">
</v>
      </c>
      <c r="AG81" s="17" t="str">
        <f t="shared" ca="1" si="57"/>
        <v xml:space="preserve">
</v>
      </c>
      <c r="AH81" s="17" t="str">
        <f t="shared" ca="1" si="57"/>
        <v xml:space="preserve">
</v>
      </c>
      <c r="AI81" s="17" t="str">
        <f t="shared" ca="1" si="57"/>
        <v xml:space="preserve">
</v>
      </c>
      <c r="AJ81" s="17" t="str">
        <f t="shared" ca="1" si="57"/>
        <v xml:space="preserve">
</v>
      </c>
      <c r="AK81" s="17" t="str">
        <f t="shared" ca="1" si="57"/>
        <v xml:space="preserve">
</v>
      </c>
      <c r="AL81" s="17" t="str">
        <f t="shared" ca="1" si="57"/>
        <v xml:space="preserve">
</v>
      </c>
      <c r="AM81" s="17" t="str">
        <f t="shared" ca="1" si="57"/>
        <v xml:space="preserve">
</v>
      </c>
      <c r="AN81" s="17" t="str">
        <f t="shared" ca="1" si="58"/>
        <v xml:space="preserve">
</v>
      </c>
      <c r="AO81" s="17" t="str">
        <f t="shared" ca="1" si="58"/>
        <v xml:space="preserve">
</v>
      </c>
      <c r="AP81" s="17" t="str">
        <f t="shared" ca="1" si="58"/>
        <v xml:space="preserve">
</v>
      </c>
      <c r="AQ81" s="17" t="str">
        <f t="shared" ca="1" si="58"/>
        <v xml:space="preserve">
</v>
      </c>
      <c r="AR81" s="17" t="str">
        <f t="shared" ca="1" si="58"/>
        <v xml:space="preserve">
</v>
      </c>
      <c r="AS81" s="17" t="str">
        <f t="shared" ca="1" si="58"/>
        <v xml:space="preserve">
</v>
      </c>
      <c r="AT81" s="17" t="str">
        <f t="shared" ca="1" si="58"/>
        <v xml:space="preserve">
</v>
      </c>
      <c r="AU81" s="17" t="str">
        <f t="shared" ca="1" si="58"/>
        <v xml:space="preserve">
</v>
      </c>
      <c r="AV81" s="17" t="str">
        <f t="shared" ca="1" si="58"/>
        <v xml:space="preserve">
</v>
      </c>
      <c r="AW81" s="17" t="str">
        <f t="shared" ca="1" si="58"/>
        <v xml:space="preserve">
</v>
      </c>
      <c r="AX81" s="17" t="str">
        <f t="shared" ca="1" si="59"/>
        <v xml:space="preserve">
</v>
      </c>
      <c r="AY81" s="17" t="str">
        <f t="shared" ca="1" si="59"/>
        <v xml:space="preserve">
</v>
      </c>
      <c r="AZ81" s="17" t="str">
        <f t="shared" ca="1" si="59"/>
        <v xml:space="preserve">
</v>
      </c>
      <c r="BA81" s="17" t="str">
        <f t="shared" ca="1" si="59"/>
        <v xml:space="preserve">
</v>
      </c>
      <c r="BB81" s="17" t="str">
        <f t="shared" ca="1" si="59"/>
        <v xml:space="preserve">
</v>
      </c>
      <c r="BC81" s="17" t="str">
        <f t="shared" ca="1" si="59"/>
        <v xml:space="preserve">
</v>
      </c>
      <c r="BD81" s="17" t="str">
        <f t="shared" ca="1" si="59"/>
        <v xml:space="preserve">
</v>
      </c>
      <c r="BE81" s="17" t="str">
        <f t="shared" ca="1" si="59"/>
        <v xml:space="preserve">
</v>
      </c>
      <c r="BF81" s="17" t="str">
        <f t="shared" ca="1" si="59"/>
        <v xml:space="preserve">
</v>
      </c>
      <c r="BG81" s="17" t="str">
        <f t="shared" ca="1" si="59"/>
        <v xml:space="preserve">
</v>
      </c>
      <c r="BH81" s="17" t="str">
        <f t="shared" ca="1" si="60"/>
        <v xml:space="preserve">
</v>
      </c>
      <c r="BI81" s="17" t="str">
        <f t="shared" ca="1" si="60"/>
        <v xml:space="preserve">
</v>
      </c>
      <c r="BJ81" s="17" t="str">
        <f t="shared" ca="1" si="60"/>
        <v xml:space="preserve">
</v>
      </c>
      <c r="BK81" s="17" t="str">
        <f t="shared" ca="1" si="60"/>
        <v xml:space="preserve">
</v>
      </c>
      <c r="BL81" s="17" t="str">
        <f t="shared" ca="1" si="60"/>
        <v xml:space="preserve">
</v>
      </c>
      <c r="BM81" s="17" t="str">
        <f t="shared" ca="1" si="60"/>
        <v xml:space="preserve">
</v>
      </c>
      <c r="BN81" s="17" t="str">
        <f t="shared" ca="1" si="60"/>
        <v xml:space="preserve">
</v>
      </c>
      <c r="BO81" s="17" t="str">
        <f t="shared" ca="1" si="60"/>
        <v xml:space="preserve">
</v>
      </c>
      <c r="BP81" s="17" t="str">
        <f t="shared" ca="1" si="60"/>
        <v xml:space="preserve">
</v>
      </c>
      <c r="BQ81" s="17" t="str">
        <f t="shared" ca="1" si="60"/>
        <v xml:space="preserve">
</v>
      </c>
      <c r="BR81" s="17" t="str">
        <f t="shared" ca="1" si="61"/>
        <v xml:space="preserve">
</v>
      </c>
      <c r="BS81" s="17" t="str">
        <f t="shared" ca="1" si="61"/>
        <v xml:space="preserve">
</v>
      </c>
      <c r="BT81" s="17" t="str">
        <f t="shared" ca="1" si="61"/>
        <v xml:space="preserve">
</v>
      </c>
      <c r="BU81" s="17" t="str">
        <f t="shared" ca="1" si="61"/>
        <v xml:space="preserve">
</v>
      </c>
      <c r="BV81" s="17" t="str">
        <f t="shared" ca="1" si="61"/>
        <v xml:space="preserve">
</v>
      </c>
      <c r="BW81" s="17" t="str">
        <f t="shared" ca="1" si="61"/>
        <v xml:space="preserve">
</v>
      </c>
      <c r="BX81" s="17" t="str">
        <f t="shared" ca="1" si="61"/>
        <v xml:space="preserve">
</v>
      </c>
      <c r="BY81" s="17" t="str">
        <f t="shared" ca="1" si="61"/>
        <v xml:space="preserve">
</v>
      </c>
      <c r="BZ81" s="17" t="str">
        <f t="shared" ca="1" si="61"/>
        <v xml:space="preserve">
</v>
      </c>
      <c r="CB81" s="2" t="str">
        <f t="shared" ref="CB81" ca="1" si="68">IF(O81&lt;&gt;"","完了",IF(AND(N81&lt;&gt;"",L81&gt;=TODAY()),"仕掛中",IF(AND(L81&lt;=TODAY(),O81=""),"遅延","")))</f>
        <v>遅延</v>
      </c>
    </row>
    <row r="82" spans="1:80" ht="16.5" customHeight="1">
      <c r="A82" s="36" t="s">
        <v>71</v>
      </c>
      <c r="B82" s="18" t="s">
        <v>73</v>
      </c>
      <c r="C82" s="18" t="s">
        <v>75</v>
      </c>
      <c r="D82" s="37"/>
      <c r="E82" s="12"/>
      <c r="F82" s="12"/>
      <c r="G82" s="13" t="s">
        <v>116</v>
      </c>
      <c r="H82" s="21"/>
      <c r="I82" s="57" t="str">
        <f>IF(G82=list!$A$17,_xlfn.CONCAT(list!$A$3:$A$11),IF(G82=list!$A$15,_xlfn.CONCAT(list!$A$3:$A$9),IF(G82=list!$A$16,_xlfn.CONCAT(list!$A$10:$A$11),G82)))&amp;IF(H82=list!$A$17,_xlfn.CONCAT(list!$A$3:$A$11),IF(H82=list!$A$15,_xlfn.CONCAT(list!$A$3:$A$9),IF(H82=list!$A$16,_xlfn.CONCAT(list!$A$10:$A$11),H82)))</f>
        <v>BP_I</v>
      </c>
      <c r="J82" s="16"/>
      <c r="K82" s="14"/>
      <c r="L82" s="14"/>
      <c r="M82" s="16"/>
      <c r="N82" s="44"/>
      <c r="O82" s="44"/>
      <c r="P82" s="19">
        <f t="shared" si="67"/>
        <v>0</v>
      </c>
      <c r="Q82" s="19" t="s">
        <v>78</v>
      </c>
      <c r="R82" s="20"/>
      <c r="S82" s="15"/>
      <c r="T82" s="17" t="str">
        <f t="shared" ca="1" si="56"/>
        <v xml:space="preserve">
</v>
      </c>
      <c r="U82" s="17" t="str">
        <f t="shared" ca="1" si="56"/>
        <v xml:space="preserve">
</v>
      </c>
      <c r="V82" s="17" t="str">
        <f t="shared" ca="1" si="56"/>
        <v xml:space="preserve">
</v>
      </c>
      <c r="W82" s="17" t="str">
        <f t="shared" ca="1" si="56"/>
        <v xml:space="preserve">
</v>
      </c>
      <c r="X82" s="17" t="str">
        <f t="shared" ca="1" si="56"/>
        <v xml:space="preserve">
</v>
      </c>
      <c r="Y82" s="17" t="str">
        <f t="shared" ca="1" si="56"/>
        <v xml:space="preserve">
</v>
      </c>
      <c r="Z82" s="17" t="str">
        <f t="shared" ca="1" si="56"/>
        <v xml:space="preserve">
</v>
      </c>
      <c r="AA82" s="17" t="str">
        <f t="shared" ca="1" si="56"/>
        <v xml:space="preserve">
</v>
      </c>
      <c r="AB82" s="17" t="str">
        <f t="shared" ca="1" si="56"/>
        <v xml:space="preserve">
</v>
      </c>
      <c r="AC82" s="17" t="str">
        <f t="shared" ca="1" si="56"/>
        <v xml:space="preserve">
</v>
      </c>
      <c r="AD82" s="17" t="str">
        <f t="shared" ca="1" si="57"/>
        <v xml:space="preserve">
</v>
      </c>
      <c r="AE82" s="17" t="str">
        <f t="shared" ca="1" si="57"/>
        <v xml:space="preserve">
</v>
      </c>
      <c r="AF82" s="17" t="str">
        <f t="shared" ca="1" si="57"/>
        <v xml:space="preserve">
</v>
      </c>
      <c r="AG82" s="17" t="str">
        <f t="shared" ca="1" si="57"/>
        <v xml:space="preserve">
</v>
      </c>
      <c r="AH82" s="17" t="str">
        <f t="shared" ca="1" si="57"/>
        <v xml:space="preserve">
</v>
      </c>
      <c r="AI82" s="17" t="str">
        <f t="shared" ca="1" si="57"/>
        <v xml:space="preserve">
</v>
      </c>
      <c r="AJ82" s="17" t="str">
        <f t="shared" ca="1" si="57"/>
        <v xml:space="preserve">
</v>
      </c>
      <c r="AK82" s="17" t="str">
        <f t="shared" ca="1" si="57"/>
        <v xml:space="preserve">
</v>
      </c>
      <c r="AL82" s="17" t="str">
        <f t="shared" ca="1" si="57"/>
        <v xml:space="preserve">
</v>
      </c>
      <c r="AM82" s="17" t="str">
        <f t="shared" ca="1" si="57"/>
        <v xml:space="preserve">
</v>
      </c>
      <c r="AN82" s="17" t="str">
        <f t="shared" ca="1" si="58"/>
        <v xml:space="preserve">
</v>
      </c>
      <c r="AO82" s="17" t="str">
        <f t="shared" ca="1" si="58"/>
        <v xml:space="preserve">
</v>
      </c>
      <c r="AP82" s="17" t="str">
        <f t="shared" ca="1" si="58"/>
        <v xml:space="preserve">
</v>
      </c>
      <c r="AQ82" s="17" t="str">
        <f t="shared" ca="1" si="58"/>
        <v xml:space="preserve">
</v>
      </c>
      <c r="AR82" s="17" t="str">
        <f t="shared" ca="1" si="58"/>
        <v xml:space="preserve">
</v>
      </c>
      <c r="AS82" s="17" t="str">
        <f t="shared" ca="1" si="58"/>
        <v xml:space="preserve">
</v>
      </c>
      <c r="AT82" s="17" t="str">
        <f t="shared" ca="1" si="58"/>
        <v xml:space="preserve">
</v>
      </c>
      <c r="AU82" s="17" t="str">
        <f t="shared" ca="1" si="58"/>
        <v xml:space="preserve">
</v>
      </c>
      <c r="AV82" s="17" t="str">
        <f t="shared" ca="1" si="58"/>
        <v xml:space="preserve">
</v>
      </c>
      <c r="AW82" s="17" t="str">
        <f t="shared" ca="1" si="58"/>
        <v xml:space="preserve">
</v>
      </c>
      <c r="AX82" s="17" t="str">
        <f t="shared" ca="1" si="59"/>
        <v xml:space="preserve">
</v>
      </c>
      <c r="AY82" s="17" t="str">
        <f t="shared" ca="1" si="59"/>
        <v xml:space="preserve">
</v>
      </c>
      <c r="AZ82" s="17" t="str">
        <f t="shared" ca="1" si="59"/>
        <v xml:space="preserve">
</v>
      </c>
      <c r="BA82" s="17" t="str">
        <f t="shared" ca="1" si="59"/>
        <v xml:space="preserve">
</v>
      </c>
      <c r="BB82" s="17" t="str">
        <f t="shared" ca="1" si="59"/>
        <v xml:space="preserve">
</v>
      </c>
      <c r="BC82" s="17" t="str">
        <f t="shared" ca="1" si="59"/>
        <v xml:space="preserve">
</v>
      </c>
      <c r="BD82" s="17" t="str">
        <f t="shared" ca="1" si="59"/>
        <v xml:space="preserve">
</v>
      </c>
      <c r="BE82" s="17" t="str">
        <f t="shared" ca="1" si="59"/>
        <v xml:space="preserve">
</v>
      </c>
      <c r="BF82" s="17" t="str">
        <f t="shared" ca="1" si="59"/>
        <v xml:space="preserve">
</v>
      </c>
      <c r="BG82" s="17" t="str">
        <f t="shared" ca="1" si="59"/>
        <v xml:space="preserve">
</v>
      </c>
      <c r="BH82" s="17" t="str">
        <f t="shared" ca="1" si="60"/>
        <v xml:space="preserve">
</v>
      </c>
      <c r="BI82" s="17" t="str">
        <f t="shared" ca="1" si="60"/>
        <v xml:space="preserve">
</v>
      </c>
      <c r="BJ82" s="17" t="str">
        <f t="shared" ca="1" si="60"/>
        <v xml:space="preserve">
</v>
      </c>
      <c r="BK82" s="17" t="str">
        <f t="shared" ca="1" si="60"/>
        <v xml:space="preserve">
</v>
      </c>
      <c r="BL82" s="17" t="str">
        <f t="shared" ca="1" si="60"/>
        <v xml:space="preserve">
</v>
      </c>
      <c r="BM82" s="17" t="str">
        <f t="shared" ca="1" si="60"/>
        <v xml:space="preserve">
</v>
      </c>
      <c r="BN82" s="17" t="str">
        <f t="shared" ca="1" si="60"/>
        <v xml:space="preserve">
</v>
      </c>
      <c r="BO82" s="17" t="str">
        <f t="shared" ca="1" si="60"/>
        <v xml:space="preserve">
</v>
      </c>
      <c r="BP82" s="17" t="str">
        <f t="shared" ca="1" si="60"/>
        <v xml:space="preserve">
</v>
      </c>
      <c r="BQ82" s="17" t="str">
        <f t="shared" ca="1" si="60"/>
        <v xml:space="preserve">
</v>
      </c>
      <c r="BR82" s="17" t="str">
        <f t="shared" ca="1" si="61"/>
        <v xml:space="preserve">
</v>
      </c>
      <c r="BS82" s="17" t="str">
        <f t="shared" ca="1" si="61"/>
        <v xml:space="preserve">
</v>
      </c>
      <c r="BT82" s="17" t="str">
        <f t="shared" ca="1" si="61"/>
        <v xml:space="preserve">
</v>
      </c>
      <c r="BU82" s="17" t="str">
        <f t="shared" ca="1" si="61"/>
        <v xml:space="preserve">
</v>
      </c>
      <c r="BV82" s="17" t="str">
        <f t="shared" ca="1" si="61"/>
        <v xml:space="preserve">
</v>
      </c>
      <c r="BW82" s="17" t="str">
        <f t="shared" ca="1" si="61"/>
        <v xml:space="preserve">
</v>
      </c>
      <c r="BX82" s="17" t="str">
        <f t="shared" ca="1" si="61"/>
        <v xml:space="preserve">
</v>
      </c>
      <c r="BY82" s="17" t="str">
        <f t="shared" ca="1" si="61"/>
        <v xml:space="preserve">
</v>
      </c>
      <c r="BZ82" s="17" t="str">
        <f t="shared" ca="1" si="61"/>
        <v xml:space="preserve">
</v>
      </c>
      <c r="CB82" s="2" t="str">
        <f t="shared" ca="1" si="62"/>
        <v>遅延</v>
      </c>
    </row>
    <row r="83" spans="1:80" ht="16.5" customHeight="1">
      <c r="A83" s="36" t="s">
        <v>71</v>
      </c>
      <c r="B83" s="18" t="s">
        <v>145</v>
      </c>
      <c r="C83" s="18" t="s">
        <v>76</v>
      </c>
      <c r="D83" s="37"/>
      <c r="E83" s="12"/>
      <c r="F83" s="12"/>
      <c r="G83" s="13" t="s">
        <v>97</v>
      </c>
      <c r="H83" s="21"/>
      <c r="I83" s="57" t="str">
        <f>IF(G83=list!$A$17,_xlfn.CONCAT(list!$A$3:$A$11),IF(G83=list!$A$15,_xlfn.CONCAT(list!$A$3:$A$9),IF(G83=list!$A$16,_xlfn.CONCAT(list!$A$10:$A$11),G83)))&amp;IF(H83=list!$A$17,_xlfn.CONCAT(list!$A$3:$A$11),IF(H83=list!$A$15,_xlfn.CONCAT(list!$A$3:$A$9),IF(H83=list!$A$16,_xlfn.CONCAT(list!$A$10:$A$11),H83)))</f>
        <v>ﾌﾟﾛﾊﾟｰAﾌﾟﾛﾊﾟｰBﾌﾟﾛﾊﾟｰCﾌﾟﾛﾊﾟｰDﾌﾟﾛﾊﾟｰEﾌﾟﾛﾊﾟｰFﾌﾟﾛﾊﾟｰG</v>
      </c>
      <c r="J83" s="16">
        <v>1</v>
      </c>
      <c r="K83" s="14">
        <v>43469</v>
      </c>
      <c r="L83" s="14">
        <v>43469</v>
      </c>
      <c r="M83" s="16"/>
      <c r="N83" s="44"/>
      <c r="O83" s="44"/>
      <c r="P83" s="19">
        <f t="shared" si="67"/>
        <v>0</v>
      </c>
      <c r="Q83" s="19" t="s">
        <v>78</v>
      </c>
      <c r="R83" s="20"/>
      <c r="S83" s="15"/>
      <c r="T83" s="17" t="str">
        <f t="shared" ca="1" si="56"/>
        <v xml:space="preserve">
</v>
      </c>
      <c r="U83" s="17" t="str">
        <f t="shared" ca="1" si="56"/>
        <v xml:space="preserve">
</v>
      </c>
      <c r="V83" s="17" t="str">
        <f t="shared" ca="1" si="56"/>
        <v xml:space="preserve">
</v>
      </c>
      <c r="W83" s="17" t="str">
        <f t="shared" ca="1" si="56"/>
        <v xml:space="preserve">□
</v>
      </c>
      <c r="X83" s="17" t="str">
        <f t="shared" ca="1" si="56"/>
        <v xml:space="preserve">
</v>
      </c>
      <c r="Y83" s="17" t="str">
        <f t="shared" ca="1" si="56"/>
        <v xml:space="preserve">
</v>
      </c>
      <c r="Z83" s="17" t="str">
        <f t="shared" ca="1" si="56"/>
        <v xml:space="preserve">
</v>
      </c>
      <c r="AA83" s="17" t="str">
        <f t="shared" ca="1" si="56"/>
        <v xml:space="preserve">
</v>
      </c>
      <c r="AB83" s="17" t="str">
        <f t="shared" ca="1" si="56"/>
        <v xml:space="preserve">
</v>
      </c>
      <c r="AC83" s="17" t="str">
        <f t="shared" ca="1" si="56"/>
        <v xml:space="preserve">
</v>
      </c>
      <c r="AD83" s="17" t="str">
        <f t="shared" ca="1" si="57"/>
        <v xml:space="preserve">
</v>
      </c>
      <c r="AE83" s="17" t="str">
        <f t="shared" ca="1" si="57"/>
        <v xml:space="preserve">
</v>
      </c>
      <c r="AF83" s="17" t="str">
        <f t="shared" ca="1" si="57"/>
        <v xml:space="preserve">
</v>
      </c>
      <c r="AG83" s="17" t="str">
        <f t="shared" ca="1" si="57"/>
        <v xml:space="preserve">
</v>
      </c>
      <c r="AH83" s="17" t="str">
        <f t="shared" ca="1" si="57"/>
        <v xml:space="preserve">
</v>
      </c>
      <c r="AI83" s="17" t="str">
        <f t="shared" ca="1" si="57"/>
        <v xml:space="preserve">
</v>
      </c>
      <c r="AJ83" s="17" t="str">
        <f t="shared" ca="1" si="57"/>
        <v xml:space="preserve">
</v>
      </c>
      <c r="AK83" s="17" t="str">
        <f t="shared" ca="1" si="57"/>
        <v xml:space="preserve">
</v>
      </c>
      <c r="AL83" s="17" t="str">
        <f t="shared" ca="1" si="57"/>
        <v xml:space="preserve">
</v>
      </c>
      <c r="AM83" s="17" t="str">
        <f t="shared" ca="1" si="57"/>
        <v xml:space="preserve">
</v>
      </c>
      <c r="AN83" s="17" t="str">
        <f t="shared" ca="1" si="58"/>
        <v xml:space="preserve">
</v>
      </c>
      <c r="AO83" s="17" t="str">
        <f t="shared" ca="1" si="58"/>
        <v xml:space="preserve">
</v>
      </c>
      <c r="AP83" s="17" t="str">
        <f t="shared" ca="1" si="58"/>
        <v xml:space="preserve">
</v>
      </c>
      <c r="AQ83" s="17" t="str">
        <f t="shared" ca="1" si="58"/>
        <v xml:space="preserve">
</v>
      </c>
      <c r="AR83" s="17" t="str">
        <f t="shared" ca="1" si="58"/>
        <v xml:space="preserve">
</v>
      </c>
      <c r="AS83" s="17" t="str">
        <f t="shared" ca="1" si="58"/>
        <v xml:space="preserve">
</v>
      </c>
      <c r="AT83" s="17" t="str">
        <f t="shared" ca="1" si="58"/>
        <v xml:space="preserve">
</v>
      </c>
      <c r="AU83" s="17" t="str">
        <f t="shared" ca="1" si="58"/>
        <v xml:space="preserve">
</v>
      </c>
      <c r="AV83" s="17" t="str">
        <f t="shared" ca="1" si="58"/>
        <v xml:space="preserve">
</v>
      </c>
      <c r="AW83" s="17" t="str">
        <f t="shared" ca="1" si="58"/>
        <v xml:space="preserve">
</v>
      </c>
      <c r="AX83" s="17" t="str">
        <f t="shared" ca="1" si="59"/>
        <v xml:space="preserve">
</v>
      </c>
      <c r="AY83" s="17" t="str">
        <f t="shared" ca="1" si="59"/>
        <v xml:space="preserve">
</v>
      </c>
      <c r="AZ83" s="17" t="str">
        <f t="shared" ca="1" si="59"/>
        <v xml:space="preserve">
</v>
      </c>
      <c r="BA83" s="17" t="str">
        <f t="shared" ca="1" si="59"/>
        <v xml:space="preserve">
</v>
      </c>
      <c r="BB83" s="17" t="str">
        <f t="shared" ca="1" si="59"/>
        <v xml:space="preserve">
</v>
      </c>
      <c r="BC83" s="17" t="str">
        <f t="shared" ca="1" si="59"/>
        <v xml:space="preserve">
</v>
      </c>
      <c r="BD83" s="17" t="str">
        <f t="shared" ca="1" si="59"/>
        <v xml:space="preserve">
</v>
      </c>
      <c r="BE83" s="17" t="str">
        <f t="shared" ca="1" si="59"/>
        <v xml:space="preserve">
</v>
      </c>
      <c r="BF83" s="17" t="str">
        <f t="shared" ca="1" si="59"/>
        <v xml:space="preserve">
</v>
      </c>
      <c r="BG83" s="17" t="str">
        <f t="shared" ca="1" si="59"/>
        <v xml:space="preserve">
</v>
      </c>
      <c r="BH83" s="17" t="str">
        <f t="shared" ca="1" si="60"/>
        <v xml:space="preserve">
</v>
      </c>
      <c r="BI83" s="17" t="str">
        <f t="shared" ca="1" si="60"/>
        <v xml:space="preserve">
</v>
      </c>
      <c r="BJ83" s="17" t="str">
        <f t="shared" ca="1" si="60"/>
        <v xml:space="preserve">
</v>
      </c>
      <c r="BK83" s="17" t="str">
        <f t="shared" ca="1" si="60"/>
        <v xml:space="preserve">
</v>
      </c>
      <c r="BL83" s="17" t="str">
        <f t="shared" ca="1" si="60"/>
        <v xml:space="preserve">
</v>
      </c>
      <c r="BM83" s="17" t="str">
        <f t="shared" ca="1" si="60"/>
        <v xml:space="preserve">
</v>
      </c>
      <c r="BN83" s="17" t="str">
        <f t="shared" ca="1" si="60"/>
        <v xml:space="preserve">
</v>
      </c>
      <c r="BO83" s="17" t="str">
        <f t="shared" ca="1" si="60"/>
        <v xml:space="preserve">
</v>
      </c>
      <c r="BP83" s="17" t="str">
        <f t="shared" ca="1" si="60"/>
        <v xml:space="preserve">
</v>
      </c>
      <c r="BQ83" s="17" t="str">
        <f t="shared" ca="1" si="60"/>
        <v xml:space="preserve">
</v>
      </c>
      <c r="BR83" s="17" t="str">
        <f t="shared" ca="1" si="61"/>
        <v xml:space="preserve">
</v>
      </c>
      <c r="BS83" s="17" t="str">
        <f t="shared" ca="1" si="61"/>
        <v xml:space="preserve">
</v>
      </c>
      <c r="BT83" s="17" t="str">
        <f t="shared" ca="1" si="61"/>
        <v xml:space="preserve">
</v>
      </c>
      <c r="BU83" s="17" t="str">
        <f t="shared" ca="1" si="61"/>
        <v xml:space="preserve">
</v>
      </c>
      <c r="BV83" s="17" t="str">
        <f t="shared" ca="1" si="61"/>
        <v xml:space="preserve">
</v>
      </c>
      <c r="BW83" s="17" t="str">
        <f t="shared" ca="1" si="61"/>
        <v xml:space="preserve">
</v>
      </c>
      <c r="BX83" s="17" t="str">
        <f t="shared" ca="1" si="61"/>
        <v xml:space="preserve">
</v>
      </c>
      <c r="BY83" s="17" t="str">
        <f t="shared" ca="1" si="61"/>
        <v xml:space="preserve">
</v>
      </c>
      <c r="BZ83" s="17" t="str">
        <f t="shared" ca="1" si="61"/>
        <v xml:space="preserve">
</v>
      </c>
      <c r="CB83" s="2" t="str">
        <f t="shared" ca="1" si="62"/>
        <v>遅延</v>
      </c>
    </row>
    <row r="84" spans="1:80" ht="16.5" customHeight="1">
      <c r="A84" s="36" t="s">
        <v>71</v>
      </c>
      <c r="B84" s="18" t="s">
        <v>146</v>
      </c>
      <c r="C84" s="18" t="s">
        <v>148</v>
      </c>
      <c r="D84" s="37"/>
      <c r="E84" s="12"/>
      <c r="F84" s="12"/>
      <c r="G84" s="13" t="s">
        <v>147</v>
      </c>
      <c r="H84" s="21"/>
      <c r="I84" s="57" t="str">
        <f>IF(G84=list!$A$17,_xlfn.CONCAT(list!$A$3:$A$11),IF(G84=list!$A$15,_xlfn.CONCAT(list!$A$3:$A$9),IF(G84=list!$A$16,_xlfn.CONCAT(list!$A$10:$A$11),G84)))&amp;IF(H84=list!$A$17,_xlfn.CONCAT(list!$A$3:$A$11),IF(H84=list!$A$15,_xlfn.CONCAT(list!$A$3:$A$9),IF(H84=list!$A$16,_xlfn.CONCAT(list!$A$10:$A$11),H84)))</f>
        <v>BP_HBP_I</v>
      </c>
      <c r="J84" s="16"/>
      <c r="K84" s="14"/>
      <c r="L84" s="14"/>
      <c r="M84" s="16"/>
      <c r="N84" s="44"/>
      <c r="O84" s="44"/>
      <c r="P84" s="19">
        <f t="shared" si="67"/>
        <v>0</v>
      </c>
      <c r="Q84" s="19" t="s">
        <v>78</v>
      </c>
      <c r="R84" s="20"/>
      <c r="S84" s="15"/>
      <c r="T84" s="17" t="str">
        <f t="shared" ca="1" si="56"/>
        <v xml:space="preserve">
</v>
      </c>
      <c r="U84" s="17" t="str">
        <f t="shared" ca="1" si="56"/>
        <v xml:space="preserve">
</v>
      </c>
      <c r="V84" s="17" t="str">
        <f t="shared" ca="1" si="56"/>
        <v xml:space="preserve">
</v>
      </c>
      <c r="W84" s="17" t="str">
        <f t="shared" ca="1" si="56"/>
        <v xml:space="preserve">
</v>
      </c>
      <c r="X84" s="17" t="str">
        <f t="shared" ca="1" si="56"/>
        <v xml:space="preserve">
</v>
      </c>
      <c r="Y84" s="17" t="str">
        <f t="shared" ca="1" si="56"/>
        <v xml:space="preserve">
</v>
      </c>
      <c r="Z84" s="17" t="str">
        <f t="shared" ca="1" si="56"/>
        <v xml:space="preserve">
</v>
      </c>
      <c r="AA84" s="17" t="str">
        <f t="shared" ca="1" si="56"/>
        <v xml:space="preserve">
</v>
      </c>
      <c r="AB84" s="17" t="str">
        <f t="shared" ca="1" si="56"/>
        <v xml:space="preserve">
</v>
      </c>
      <c r="AC84" s="17" t="str">
        <f t="shared" ca="1" si="56"/>
        <v xml:space="preserve">
</v>
      </c>
      <c r="AD84" s="17" t="str">
        <f t="shared" ca="1" si="57"/>
        <v xml:space="preserve">
</v>
      </c>
      <c r="AE84" s="17" t="str">
        <f t="shared" ca="1" si="57"/>
        <v xml:space="preserve">
</v>
      </c>
      <c r="AF84" s="17" t="str">
        <f t="shared" ca="1" si="57"/>
        <v xml:space="preserve">
</v>
      </c>
      <c r="AG84" s="17" t="str">
        <f t="shared" ca="1" si="57"/>
        <v xml:space="preserve">
</v>
      </c>
      <c r="AH84" s="17" t="str">
        <f t="shared" ca="1" si="57"/>
        <v xml:space="preserve">
</v>
      </c>
      <c r="AI84" s="17" t="str">
        <f t="shared" ca="1" si="57"/>
        <v xml:space="preserve">
</v>
      </c>
      <c r="AJ84" s="17" t="str">
        <f t="shared" ca="1" si="57"/>
        <v xml:space="preserve">
</v>
      </c>
      <c r="AK84" s="17" t="str">
        <f t="shared" ca="1" si="57"/>
        <v xml:space="preserve">
</v>
      </c>
      <c r="AL84" s="17" t="str">
        <f t="shared" ca="1" si="57"/>
        <v xml:space="preserve">
</v>
      </c>
      <c r="AM84" s="17" t="str">
        <f t="shared" ca="1" si="57"/>
        <v xml:space="preserve">
</v>
      </c>
      <c r="AN84" s="17" t="str">
        <f t="shared" ca="1" si="58"/>
        <v xml:space="preserve">
</v>
      </c>
      <c r="AO84" s="17" t="str">
        <f t="shared" ca="1" si="58"/>
        <v xml:space="preserve">
</v>
      </c>
      <c r="AP84" s="17" t="str">
        <f t="shared" ca="1" si="58"/>
        <v xml:space="preserve">
</v>
      </c>
      <c r="AQ84" s="17" t="str">
        <f t="shared" ca="1" si="58"/>
        <v xml:space="preserve">
</v>
      </c>
      <c r="AR84" s="17" t="str">
        <f t="shared" ca="1" si="58"/>
        <v xml:space="preserve">
</v>
      </c>
      <c r="AS84" s="17" t="str">
        <f t="shared" ca="1" si="58"/>
        <v xml:space="preserve">
</v>
      </c>
      <c r="AT84" s="17" t="str">
        <f t="shared" ca="1" si="58"/>
        <v xml:space="preserve">
</v>
      </c>
      <c r="AU84" s="17" t="str">
        <f t="shared" ca="1" si="58"/>
        <v xml:space="preserve">
</v>
      </c>
      <c r="AV84" s="17" t="str">
        <f t="shared" ca="1" si="58"/>
        <v xml:space="preserve">
</v>
      </c>
      <c r="AW84" s="17" t="str">
        <f t="shared" ca="1" si="58"/>
        <v xml:space="preserve">
</v>
      </c>
      <c r="AX84" s="17" t="str">
        <f t="shared" ca="1" si="59"/>
        <v xml:space="preserve">
</v>
      </c>
      <c r="AY84" s="17" t="str">
        <f t="shared" ca="1" si="59"/>
        <v xml:space="preserve">
</v>
      </c>
      <c r="AZ84" s="17" t="str">
        <f t="shared" ca="1" si="59"/>
        <v xml:space="preserve">
</v>
      </c>
      <c r="BA84" s="17" t="str">
        <f t="shared" ca="1" si="59"/>
        <v xml:space="preserve">
</v>
      </c>
      <c r="BB84" s="17" t="str">
        <f t="shared" ca="1" si="59"/>
        <v xml:space="preserve">
</v>
      </c>
      <c r="BC84" s="17" t="str">
        <f t="shared" ca="1" si="59"/>
        <v xml:space="preserve">
</v>
      </c>
      <c r="BD84" s="17" t="str">
        <f t="shared" ca="1" si="59"/>
        <v xml:space="preserve">
</v>
      </c>
      <c r="BE84" s="17" t="str">
        <f t="shared" ca="1" si="59"/>
        <v xml:space="preserve">
</v>
      </c>
      <c r="BF84" s="17" t="str">
        <f t="shared" ca="1" si="59"/>
        <v xml:space="preserve">
</v>
      </c>
      <c r="BG84" s="17" t="str">
        <f t="shared" ca="1" si="59"/>
        <v xml:space="preserve">
</v>
      </c>
      <c r="BH84" s="17" t="str">
        <f t="shared" ca="1" si="60"/>
        <v xml:space="preserve">
</v>
      </c>
      <c r="BI84" s="17" t="str">
        <f t="shared" ca="1" si="60"/>
        <v xml:space="preserve">
</v>
      </c>
      <c r="BJ84" s="17" t="str">
        <f t="shared" ca="1" si="60"/>
        <v xml:space="preserve">
</v>
      </c>
      <c r="BK84" s="17" t="str">
        <f t="shared" ca="1" si="60"/>
        <v xml:space="preserve">
</v>
      </c>
      <c r="BL84" s="17" t="str">
        <f t="shared" ca="1" si="60"/>
        <v xml:space="preserve">
</v>
      </c>
      <c r="BM84" s="17" t="str">
        <f t="shared" ca="1" si="60"/>
        <v xml:space="preserve">
</v>
      </c>
      <c r="BN84" s="17" t="str">
        <f t="shared" ca="1" si="60"/>
        <v xml:space="preserve">
</v>
      </c>
      <c r="BO84" s="17" t="str">
        <f t="shared" ca="1" si="60"/>
        <v xml:space="preserve">
</v>
      </c>
      <c r="BP84" s="17" t="str">
        <f t="shared" ca="1" si="60"/>
        <v xml:space="preserve">
</v>
      </c>
      <c r="BQ84" s="17" t="str">
        <f t="shared" ca="1" si="60"/>
        <v xml:space="preserve">
</v>
      </c>
      <c r="BR84" s="17" t="str">
        <f t="shared" ca="1" si="61"/>
        <v xml:space="preserve">
</v>
      </c>
      <c r="BS84" s="17" t="str">
        <f t="shared" ca="1" si="61"/>
        <v xml:space="preserve">
</v>
      </c>
      <c r="BT84" s="17" t="str">
        <f t="shared" ca="1" si="61"/>
        <v xml:space="preserve">
</v>
      </c>
      <c r="BU84" s="17" t="str">
        <f t="shared" ca="1" si="61"/>
        <v xml:space="preserve">
</v>
      </c>
      <c r="BV84" s="17" t="str">
        <f t="shared" ca="1" si="61"/>
        <v xml:space="preserve">
</v>
      </c>
      <c r="BW84" s="17" t="str">
        <f t="shared" ca="1" si="61"/>
        <v xml:space="preserve">
</v>
      </c>
      <c r="BX84" s="17" t="str">
        <f t="shared" ca="1" si="61"/>
        <v xml:space="preserve">
</v>
      </c>
      <c r="BY84" s="17" t="str">
        <f t="shared" ca="1" si="61"/>
        <v xml:space="preserve">
</v>
      </c>
      <c r="BZ84" s="17" t="str">
        <f t="shared" ca="1" si="61"/>
        <v xml:space="preserve">
</v>
      </c>
      <c r="CB84" s="2" t="str">
        <f t="shared" ca="1" si="49"/>
        <v>遅延</v>
      </c>
    </row>
    <row r="85" spans="1:80">
      <c r="A85" s="1" t="s">
        <v>77</v>
      </c>
      <c r="B85" s="1" t="s">
        <v>77</v>
      </c>
      <c r="C85" s="1" t="s">
        <v>77</v>
      </c>
      <c r="D85" s="1" t="s">
        <v>77</v>
      </c>
      <c r="E85" s="2" t="s">
        <v>77</v>
      </c>
      <c r="F85" s="2" t="s">
        <v>77</v>
      </c>
      <c r="G85" s="2" t="s">
        <v>77</v>
      </c>
      <c r="H85" s="3" t="s">
        <v>77</v>
      </c>
      <c r="I85" s="3" t="s">
        <v>77</v>
      </c>
      <c r="J85" s="2" t="s">
        <v>77</v>
      </c>
      <c r="K85" s="2" t="s">
        <v>77</v>
      </c>
      <c r="L85" s="2" t="s">
        <v>77</v>
      </c>
      <c r="M85" s="2" t="s">
        <v>77</v>
      </c>
      <c r="N85" s="2" t="s">
        <v>77</v>
      </c>
      <c r="O85" s="2" t="s">
        <v>77</v>
      </c>
      <c r="P85" s="2" t="s">
        <v>77</v>
      </c>
      <c r="Q85" s="2" t="s">
        <v>77</v>
      </c>
      <c r="R85" s="2" t="s">
        <v>77</v>
      </c>
      <c r="S85" s="2" t="s">
        <v>77</v>
      </c>
      <c r="T85" s="2" t="s">
        <v>77</v>
      </c>
      <c r="U85" s="2" t="s">
        <v>77</v>
      </c>
      <c r="V85" s="2" t="s">
        <v>77</v>
      </c>
      <c r="W85" s="2" t="s">
        <v>77</v>
      </c>
      <c r="X85" s="2" t="s">
        <v>77</v>
      </c>
      <c r="Y85" s="2" t="s">
        <v>77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77</v>
      </c>
      <c r="AF85" s="2" t="s">
        <v>77</v>
      </c>
      <c r="AG85" s="2" t="s">
        <v>77</v>
      </c>
      <c r="AH85" s="2" t="s">
        <v>77</v>
      </c>
      <c r="AI85" s="2" t="s">
        <v>77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77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77</v>
      </c>
      <c r="BE85" s="2" t="s">
        <v>77</v>
      </c>
      <c r="BF85" s="2" t="s">
        <v>77</v>
      </c>
      <c r="BG85" s="2" t="s">
        <v>77</v>
      </c>
      <c r="BH85" s="2" t="s">
        <v>77</v>
      </c>
      <c r="BI85" s="2" t="s">
        <v>77</v>
      </c>
      <c r="BJ85" s="2" t="s">
        <v>77</v>
      </c>
      <c r="BK85" s="2" t="s">
        <v>77</v>
      </c>
      <c r="BL85" s="2" t="s">
        <v>77</v>
      </c>
      <c r="BM85" s="2" t="s">
        <v>77</v>
      </c>
      <c r="BN85" s="2" t="s">
        <v>77</v>
      </c>
      <c r="BO85" s="2" t="s">
        <v>77</v>
      </c>
      <c r="BP85" s="2" t="s">
        <v>77</v>
      </c>
      <c r="BQ85" s="2" t="s">
        <v>77</v>
      </c>
      <c r="BR85" s="2" t="s">
        <v>77</v>
      </c>
      <c r="BS85" s="2" t="s">
        <v>77</v>
      </c>
      <c r="BT85" s="2" t="s">
        <v>77</v>
      </c>
      <c r="BU85" s="2" t="s">
        <v>77</v>
      </c>
      <c r="BV85" s="2" t="s">
        <v>77</v>
      </c>
      <c r="BW85" s="2" t="s">
        <v>77</v>
      </c>
      <c r="BX85" s="2" t="s">
        <v>77</v>
      </c>
      <c r="BY85" s="2" t="s">
        <v>77</v>
      </c>
      <c r="BZ85" s="2" t="s">
        <v>77</v>
      </c>
    </row>
    <row r="105" spans="8:9">
      <c r="H105" s="2"/>
      <c r="I105" s="2"/>
    </row>
    <row r="106" spans="8:9">
      <c r="H106" s="2"/>
      <c r="I106" s="2"/>
    </row>
    <row r="107" spans="8:9">
      <c r="H107" s="2"/>
      <c r="I107" s="2"/>
    </row>
    <row r="108" spans="8:9">
      <c r="H108" s="2"/>
      <c r="I108" s="2"/>
    </row>
    <row r="109" spans="8:9">
      <c r="H109" s="2"/>
      <c r="I109" s="2"/>
    </row>
    <row r="110" spans="8:9">
      <c r="H110" s="2"/>
      <c r="I110" s="2"/>
    </row>
    <row r="111" spans="8:9">
      <c r="H111" s="2"/>
      <c r="I111" s="2"/>
    </row>
    <row r="112" spans="8:9">
      <c r="H112" s="2"/>
      <c r="I112" s="2"/>
    </row>
    <row r="113" spans="8:9">
      <c r="H113" s="2"/>
      <c r="I113" s="2"/>
    </row>
    <row r="114" spans="8:9">
      <c r="H114" s="2"/>
      <c r="I114" s="2"/>
    </row>
    <row r="115" spans="8:9">
      <c r="H115" s="2"/>
      <c r="I115" s="2"/>
    </row>
    <row r="116" spans="8:9">
      <c r="H116" s="2"/>
      <c r="I116" s="2"/>
    </row>
    <row r="117" spans="8:9">
      <c r="H117" s="2"/>
      <c r="I117" s="2"/>
    </row>
    <row r="118" spans="8:9">
      <c r="H118" s="2"/>
      <c r="I118" s="2"/>
    </row>
    <row r="119" spans="8:9">
      <c r="H119" s="2"/>
      <c r="I119" s="2"/>
    </row>
    <row r="120" spans="8:9">
      <c r="H120" s="2"/>
      <c r="I120" s="2"/>
    </row>
    <row r="121" spans="8:9">
      <c r="H121" s="2"/>
      <c r="I121" s="2"/>
    </row>
    <row r="122" spans="8:9">
      <c r="H122" s="2"/>
      <c r="I122" s="2"/>
    </row>
    <row r="123" spans="8:9">
      <c r="H123" s="2"/>
      <c r="I123" s="2"/>
    </row>
    <row r="124" spans="8:9">
      <c r="H124" s="2"/>
      <c r="I124" s="2"/>
    </row>
    <row r="125" spans="8:9">
      <c r="H125" s="2"/>
      <c r="I125" s="2"/>
    </row>
    <row r="126" spans="8:9">
      <c r="H126" s="2"/>
      <c r="I126" s="2"/>
    </row>
    <row r="127" spans="8:9">
      <c r="H127" s="2"/>
      <c r="I127" s="2"/>
    </row>
    <row r="128" spans="8:9">
      <c r="H128" s="2"/>
      <c r="I128" s="2"/>
    </row>
    <row r="129" spans="8:9">
      <c r="H129" s="2"/>
      <c r="I129" s="2"/>
    </row>
    <row r="130" spans="8:9">
      <c r="H130" s="2"/>
      <c r="I130" s="2"/>
    </row>
    <row r="131" spans="8:9">
      <c r="H131" s="2"/>
      <c r="I131" s="2"/>
    </row>
    <row r="132" spans="8:9">
      <c r="H132" s="2"/>
      <c r="I132" s="2"/>
    </row>
    <row r="133" spans="8:9">
      <c r="H133" s="2"/>
      <c r="I133" s="2"/>
    </row>
    <row r="134" spans="8:9">
      <c r="H134" s="2"/>
      <c r="I134" s="2"/>
    </row>
    <row r="135" spans="8:9">
      <c r="H135" s="2"/>
      <c r="I135" s="2"/>
    </row>
    <row r="136" spans="8:9">
      <c r="H136" s="2"/>
      <c r="I136" s="2"/>
    </row>
    <row r="137" spans="8:9">
      <c r="H137" s="2"/>
      <c r="I137" s="2"/>
    </row>
    <row r="138" spans="8:9">
      <c r="H138" s="2"/>
      <c r="I138" s="2"/>
    </row>
    <row r="139" spans="8:9">
      <c r="H139" s="2"/>
      <c r="I139" s="2"/>
    </row>
    <row r="140" spans="8:9">
      <c r="H140" s="2"/>
      <c r="I140" s="2"/>
    </row>
    <row r="141" spans="8:9">
      <c r="H141" s="2"/>
      <c r="I141" s="2"/>
    </row>
    <row r="142" spans="8:9">
      <c r="H142" s="2"/>
      <c r="I142" s="2"/>
    </row>
    <row r="143" spans="8:9">
      <c r="H143" s="2"/>
      <c r="I143" s="2"/>
    </row>
    <row r="144" spans="8:9">
      <c r="H144" s="2"/>
      <c r="I144" s="2"/>
    </row>
    <row r="145" spans="8:9">
      <c r="H145" s="2"/>
      <c r="I145" s="2"/>
    </row>
    <row r="146" spans="8:9">
      <c r="H146" s="2"/>
      <c r="I146" s="2"/>
    </row>
    <row r="147" spans="8:9">
      <c r="H147" s="2"/>
      <c r="I147" s="2"/>
    </row>
    <row r="148" spans="8:9">
      <c r="H148" s="2"/>
      <c r="I148" s="2"/>
    </row>
    <row r="149" spans="8:9">
      <c r="H149" s="2"/>
      <c r="I149" s="2"/>
    </row>
    <row r="150" spans="8:9">
      <c r="H150" s="2"/>
      <c r="I150" s="2"/>
    </row>
    <row r="151" spans="8:9">
      <c r="H151" s="2"/>
      <c r="I151" s="2"/>
    </row>
    <row r="152" spans="8:9">
      <c r="H152" s="2"/>
      <c r="I152" s="2"/>
    </row>
    <row r="153" spans="8:9">
      <c r="H153" s="2"/>
      <c r="I153" s="2"/>
    </row>
    <row r="154" spans="8:9">
      <c r="H154" s="2"/>
      <c r="I154" s="2"/>
    </row>
    <row r="155" spans="8:9">
      <c r="H155" s="2"/>
      <c r="I155" s="2"/>
    </row>
    <row r="156" spans="8:9">
      <c r="H156" s="2"/>
      <c r="I156" s="2"/>
    </row>
    <row r="157" spans="8:9">
      <c r="H157" s="2"/>
      <c r="I157" s="2"/>
    </row>
    <row r="158" spans="8:9">
      <c r="H158" s="2"/>
      <c r="I158" s="2"/>
    </row>
    <row r="159" spans="8:9">
      <c r="H159" s="2"/>
      <c r="I159" s="2"/>
    </row>
    <row r="160" spans="8:9">
      <c r="H160" s="2"/>
      <c r="I160" s="2"/>
    </row>
    <row r="161" spans="8:9">
      <c r="H161" s="2"/>
      <c r="I161" s="2"/>
    </row>
    <row r="162" spans="8:9">
      <c r="H162" s="2"/>
      <c r="I162" s="2"/>
    </row>
    <row r="163" spans="8:9">
      <c r="H163" s="2"/>
      <c r="I163" s="2"/>
    </row>
    <row r="164" spans="8:9">
      <c r="H164" s="2"/>
      <c r="I164" s="2"/>
    </row>
    <row r="165" spans="8:9">
      <c r="H165" s="2"/>
      <c r="I165" s="2"/>
    </row>
    <row r="166" spans="8:9">
      <c r="H166" s="2"/>
      <c r="I166" s="2"/>
    </row>
    <row r="167" spans="8:9">
      <c r="H167" s="2"/>
      <c r="I167" s="2"/>
    </row>
    <row r="168" spans="8:9">
      <c r="H168" s="2"/>
      <c r="I168" s="2"/>
    </row>
    <row r="169" spans="8:9">
      <c r="H169" s="2"/>
      <c r="I169" s="2"/>
    </row>
    <row r="170" spans="8:9">
      <c r="H170" s="2"/>
      <c r="I170" s="2"/>
    </row>
    <row r="171" spans="8:9">
      <c r="H171" s="2"/>
      <c r="I171" s="2"/>
    </row>
    <row r="172" spans="8:9">
      <c r="H172" s="2"/>
      <c r="I172" s="2"/>
    </row>
    <row r="173" spans="8:9">
      <c r="H173" s="2"/>
      <c r="I173" s="2"/>
    </row>
    <row r="174" spans="8:9">
      <c r="H174" s="2"/>
      <c r="I174" s="2"/>
    </row>
    <row r="175" spans="8:9">
      <c r="H175" s="2"/>
      <c r="I175" s="2"/>
    </row>
    <row r="176" spans="8:9">
      <c r="H176" s="2"/>
      <c r="I176" s="2"/>
    </row>
    <row r="177" spans="8:9">
      <c r="H177" s="2"/>
      <c r="I177" s="2"/>
    </row>
    <row r="178" spans="8:9">
      <c r="H178" s="2"/>
      <c r="I178" s="2"/>
    </row>
    <row r="179" spans="8:9">
      <c r="H179" s="2"/>
      <c r="I179" s="2"/>
    </row>
    <row r="180" spans="8:9">
      <c r="H180" s="2"/>
      <c r="I180" s="2"/>
    </row>
    <row r="181" spans="8:9">
      <c r="H181" s="2"/>
      <c r="I181" s="2"/>
    </row>
    <row r="182" spans="8:9">
      <c r="H182" s="2"/>
      <c r="I182" s="2"/>
    </row>
    <row r="183" spans="8:9">
      <c r="H183" s="2"/>
      <c r="I183" s="2"/>
    </row>
    <row r="184" spans="8:9">
      <c r="H184" s="2"/>
      <c r="I184" s="2"/>
    </row>
    <row r="185" spans="8:9">
      <c r="H185" s="2"/>
      <c r="I185" s="2"/>
    </row>
    <row r="186" spans="8:9">
      <c r="H186" s="2"/>
      <c r="I186" s="2"/>
    </row>
    <row r="187" spans="8:9">
      <c r="H187" s="2"/>
      <c r="I187" s="2"/>
    </row>
    <row r="188" spans="8:9">
      <c r="H188" s="2"/>
      <c r="I188" s="2"/>
    </row>
    <row r="189" spans="8:9">
      <c r="H189" s="2"/>
      <c r="I189" s="2"/>
    </row>
    <row r="190" spans="8:9">
      <c r="H190" s="2"/>
      <c r="I190" s="2"/>
    </row>
    <row r="191" spans="8:9">
      <c r="H191" s="2"/>
      <c r="I191" s="2"/>
    </row>
    <row r="192" spans="8:9">
      <c r="H192" s="2"/>
      <c r="I192" s="2"/>
    </row>
    <row r="193" spans="8:9">
      <c r="H193" s="2"/>
      <c r="I193" s="2"/>
    </row>
    <row r="194" spans="8:9">
      <c r="H194" s="2"/>
      <c r="I194" s="2"/>
    </row>
    <row r="195" spans="8:9">
      <c r="H195" s="2"/>
      <c r="I195" s="2"/>
    </row>
    <row r="196" spans="8:9">
      <c r="H196" s="2"/>
      <c r="I196" s="2"/>
    </row>
    <row r="197" spans="8:9">
      <c r="H197" s="2"/>
      <c r="I197" s="2"/>
    </row>
    <row r="198" spans="8:9">
      <c r="H198" s="2"/>
      <c r="I198" s="2"/>
    </row>
    <row r="199" spans="8:9">
      <c r="H199" s="2"/>
      <c r="I199" s="2"/>
    </row>
    <row r="200" spans="8:9">
      <c r="H200" s="2"/>
      <c r="I200" s="2"/>
    </row>
    <row r="201" spans="8:9">
      <c r="H201" s="2"/>
      <c r="I201" s="2"/>
    </row>
    <row r="202" spans="8:9">
      <c r="H202" s="2"/>
      <c r="I202" s="2"/>
    </row>
    <row r="203" spans="8:9">
      <c r="H203" s="2"/>
      <c r="I203" s="2"/>
    </row>
    <row r="204" spans="8:9">
      <c r="H204" s="2"/>
      <c r="I204" s="2"/>
    </row>
    <row r="205" spans="8:9">
      <c r="H205" s="2"/>
      <c r="I205" s="2"/>
    </row>
    <row r="206" spans="8:9">
      <c r="H206" s="2"/>
      <c r="I206" s="2"/>
    </row>
    <row r="207" spans="8:9">
      <c r="H207" s="2"/>
      <c r="I207" s="2"/>
    </row>
    <row r="208" spans="8:9">
      <c r="H208" s="2"/>
      <c r="I208" s="2"/>
    </row>
    <row r="209" spans="8:9">
      <c r="H209" s="2"/>
      <c r="I209" s="2"/>
    </row>
    <row r="210" spans="8:9">
      <c r="H210" s="2"/>
      <c r="I210" s="2"/>
    </row>
    <row r="211" spans="8:9">
      <c r="H211" s="2"/>
      <c r="I211" s="2"/>
    </row>
    <row r="212" spans="8:9">
      <c r="H212" s="2"/>
      <c r="I212" s="2"/>
    </row>
    <row r="213" spans="8:9">
      <c r="H213" s="2"/>
      <c r="I213" s="2"/>
    </row>
    <row r="214" spans="8:9">
      <c r="H214" s="2"/>
      <c r="I214" s="2"/>
    </row>
    <row r="215" spans="8:9">
      <c r="H215" s="2"/>
      <c r="I215" s="2"/>
    </row>
    <row r="216" spans="8:9">
      <c r="H216" s="2"/>
      <c r="I216" s="2"/>
    </row>
    <row r="217" spans="8:9">
      <c r="H217" s="2"/>
      <c r="I217" s="2"/>
    </row>
  </sheetData>
  <autoFilter ref="A5:CB103" xr:uid="{00000000-0009-0000-0000-000000000000}"/>
  <mergeCells count="3">
    <mergeCell ref="N4:O4"/>
    <mergeCell ref="A4:D4"/>
    <mergeCell ref="G4:I4"/>
  </mergeCells>
  <phoneticPr fontId="8"/>
  <conditionalFormatting sqref="T4:BZ5 T59:BZ59">
    <cfRule type="expression" dxfId="175" priority="22302" stopIfTrue="1">
      <formula>OR(WEEKDAY(T$5,1)=1,T$2="*")</formula>
    </cfRule>
    <cfRule type="expression" dxfId="174" priority="22303" stopIfTrue="1">
      <formula>WEEKDAY(T$5,1)=7</formula>
    </cfRule>
  </conditionalFormatting>
  <conditionalFormatting sqref="T62:BZ62">
    <cfRule type="expression" dxfId="173" priority="18240" stopIfTrue="1">
      <formula>OR(WEEKDAY(T$5,1)=1,T$2="*")</formula>
    </cfRule>
    <cfRule type="expression" dxfId="172" priority="18241" stopIfTrue="1">
      <formula>WEEKDAY(T$5,1)=7</formula>
    </cfRule>
  </conditionalFormatting>
  <conditionalFormatting sqref="T68:BZ68">
    <cfRule type="expression" dxfId="171" priority="16332" stopIfTrue="1">
      <formula>OR(WEEKDAY(T$5,1)=1,T$2="*")</formula>
    </cfRule>
    <cfRule type="expression" dxfId="170" priority="16333" stopIfTrue="1">
      <formula>WEEKDAY(T$5,1)=7</formula>
    </cfRule>
  </conditionalFormatting>
  <conditionalFormatting sqref="T84:BZ84">
    <cfRule type="expression" dxfId="169" priority="7393" stopIfTrue="1">
      <formula>OR(WEEKDAY(T$5,1)=1,T$2="*")</formula>
    </cfRule>
    <cfRule type="expression" dxfId="168" priority="7394" stopIfTrue="1">
      <formula>WEEKDAY(T$5,1)=7</formula>
    </cfRule>
  </conditionalFormatting>
  <conditionalFormatting sqref="T65:BZ65">
    <cfRule type="expression" dxfId="167" priority="2265" stopIfTrue="1">
      <formula>OR(WEEKDAY(T$5,1)=1,T$2="*")</formula>
    </cfRule>
    <cfRule type="expression" dxfId="166" priority="2266" stopIfTrue="1">
      <formula>WEEKDAY(T$5,1)=7</formula>
    </cfRule>
  </conditionalFormatting>
  <conditionalFormatting sqref="T36:BZ36">
    <cfRule type="expression" dxfId="165" priority="2081" stopIfTrue="1">
      <formula>OR(WEEKDAY(T$5,1)=1,T$2="*")</formula>
    </cfRule>
    <cfRule type="expression" dxfId="164" priority="2082" stopIfTrue="1">
      <formula>WEEKDAY(T$5,1)=7</formula>
    </cfRule>
  </conditionalFormatting>
  <conditionalFormatting sqref="T34:BZ34">
    <cfRule type="expression" dxfId="163" priority="2063" stopIfTrue="1">
      <formula>OR(WEEKDAY(T$5,1)=1,T$2="*")</formula>
    </cfRule>
    <cfRule type="expression" dxfId="162" priority="2064" stopIfTrue="1">
      <formula>WEEKDAY(T$5,1)=7</formula>
    </cfRule>
  </conditionalFormatting>
  <conditionalFormatting sqref="T35:BZ35">
    <cfRule type="expression" dxfId="161" priority="2045" stopIfTrue="1">
      <formula>OR(WEEKDAY(T$5,1)=1,T$2="*")</formula>
    </cfRule>
    <cfRule type="expression" dxfId="160" priority="2046" stopIfTrue="1">
      <formula>WEEKDAY(T$5,1)=7</formula>
    </cfRule>
  </conditionalFormatting>
  <conditionalFormatting sqref="T39:BZ40 T42:BZ52">
    <cfRule type="expression" dxfId="159" priority="2010" stopIfTrue="1">
      <formula>OR(WEEKDAY(T$5,1)=1,T$2="*")</formula>
    </cfRule>
    <cfRule type="expression" dxfId="158" priority="2011" stopIfTrue="1">
      <formula>WEEKDAY(T$5,1)=7</formula>
    </cfRule>
  </conditionalFormatting>
  <conditionalFormatting sqref="T40:BZ40 T42:BZ52">
    <cfRule type="expression" dxfId="157" priority="2004" stopIfTrue="1">
      <formula>OR(WEEKDAY(T$5,1)=1,T$2="*")</formula>
    </cfRule>
    <cfRule type="expression" dxfId="156" priority="2005" stopIfTrue="1">
      <formula>WEEKDAY(T$5,1)=7</formula>
    </cfRule>
  </conditionalFormatting>
  <conditionalFormatting sqref="T40:BZ40 T42:BZ52">
    <cfRule type="expression" dxfId="155" priority="2002" stopIfTrue="1">
      <formula>OR(WEEKDAY(T$5,1)=1,T$2="*")</formula>
    </cfRule>
    <cfRule type="expression" dxfId="154" priority="2003" stopIfTrue="1">
      <formula>WEEKDAY(T$5,1)=7</formula>
    </cfRule>
  </conditionalFormatting>
  <conditionalFormatting sqref="T41:BZ41">
    <cfRule type="expression" dxfId="153" priority="2000" stopIfTrue="1">
      <formula>OR(WEEKDAY(T$5,1)=1,T$2="*")</formula>
    </cfRule>
    <cfRule type="expression" dxfId="152" priority="2001" stopIfTrue="1">
      <formula>WEEKDAY(T$5,1)=7</formula>
    </cfRule>
  </conditionalFormatting>
  <conditionalFormatting sqref="T41:BZ41">
    <cfRule type="expression" dxfId="151" priority="1994" stopIfTrue="1">
      <formula>OR(WEEKDAY(T$5,1)=1,T$2="*")</formula>
    </cfRule>
    <cfRule type="expression" dxfId="150" priority="1995" stopIfTrue="1">
      <formula>WEEKDAY(T$5,1)=7</formula>
    </cfRule>
  </conditionalFormatting>
  <conditionalFormatting sqref="T41:BZ41">
    <cfRule type="expression" dxfId="149" priority="1992" stopIfTrue="1">
      <formula>OR(WEEKDAY(T$5,1)=1,T$2="*")</formula>
    </cfRule>
    <cfRule type="expression" dxfId="148" priority="1993" stopIfTrue="1">
      <formula>WEEKDAY(T$5,1)=7</formula>
    </cfRule>
  </conditionalFormatting>
  <conditionalFormatting sqref="T38:BZ38">
    <cfRule type="expression" dxfId="147" priority="1990" stopIfTrue="1">
      <formula>OR(WEEKDAY(T$5,1)=1,T$2="*")</formula>
    </cfRule>
    <cfRule type="expression" dxfId="146" priority="1991" stopIfTrue="1">
      <formula>WEEKDAY(T$5,1)=7</formula>
    </cfRule>
  </conditionalFormatting>
  <conditionalFormatting sqref="T37:BZ37">
    <cfRule type="expression" dxfId="145" priority="1984" stopIfTrue="1">
      <formula>OR(WEEKDAY(T$5,1)=1,T$2="*")</formula>
    </cfRule>
    <cfRule type="expression" dxfId="144" priority="1985" stopIfTrue="1">
      <formula>WEEKDAY(T$5,1)=7</formula>
    </cfRule>
  </conditionalFormatting>
  <conditionalFormatting sqref="G110:G111">
    <cfRule type="expression" dxfId="143" priority="22682">
      <formula>IF($Q111="完了",TRUE,FALSE)</formula>
    </cfRule>
    <cfRule type="expression" dxfId="142" priority="22683">
      <formula>IF(#REF!=2,TRUE,FALSE)</formula>
    </cfRule>
    <cfRule type="expression" dxfId="141" priority="22684">
      <formula>IF(#REF!=1,TRUE,FALSE)</formula>
    </cfRule>
  </conditionalFormatting>
  <conditionalFormatting sqref="G106">
    <cfRule type="expression" dxfId="140" priority="22697">
      <formula>IF($Q103="完了",TRUE,FALSE)</formula>
    </cfRule>
    <cfRule type="expression" dxfId="139" priority="22698">
      <formula>IF(#REF!=2,TRUE,FALSE)</formula>
    </cfRule>
    <cfRule type="expression" dxfId="138" priority="22699">
      <formula>IF(#REF!=1,TRUE,FALSE)</formula>
    </cfRule>
  </conditionalFormatting>
  <conditionalFormatting sqref="G109">
    <cfRule type="expression" dxfId="137" priority="22700">
      <formula>IF($Q102="完了",TRUE,FALSE)</formula>
    </cfRule>
    <cfRule type="expression" dxfId="136" priority="22701">
      <formula>IF(#REF!=2,TRUE,FALSE)</formula>
    </cfRule>
    <cfRule type="expression" dxfId="135" priority="22702">
      <formula>IF(#REF!=1,TRUE,FALSE)</formula>
    </cfRule>
  </conditionalFormatting>
  <conditionalFormatting sqref="T61:BZ61">
    <cfRule type="expression" dxfId="134" priority="1788" stopIfTrue="1">
      <formula>OR(WEEKDAY(T$5,1)=1,T$2="*")</formula>
    </cfRule>
    <cfRule type="expression" dxfId="133" priority="1789" stopIfTrue="1">
      <formula>WEEKDAY(T$5,1)=7</formula>
    </cfRule>
  </conditionalFormatting>
  <conditionalFormatting sqref="T64:BZ64">
    <cfRule type="expression" dxfId="132" priority="1783" stopIfTrue="1">
      <formula>OR(WEEKDAY(T$5,1)=1,T$2="*")</formula>
    </cfRule>
    <cfRule type="expression" dxfId="131" priority="1784" stopIfTrue="1">
      <formula>WEEKDAY(T$5,1)=7</formula>
    </cfRule>
  </conditionalFormatting>
  <conditionalFormatting sqref="T63:BZ63">
    <cfRule type="expression" dxfId="130" priority="1781" stopIfTrue="1">
      <formula>OR(WEEKDAY(T$5,1)=1,T$2="*")</formula>
    </cfRule>
    <cfRule type="expression" dxfId="129" priority="1782" stopIfTrue="1">
      <formula>WEEKDAY(T$5,1)=7</formula>
    </cfRule>
  </conditionalFormatting>
  <conditionalFormatting sqref="T67:BZ67">
    <cfRule type="expression" dxfId="128" priority="1776" stopIfTrue="1">
      <formula>OR(WEEKDAY(T$5,1)=1,T$2="*")</formula>
    </cfRule>
    <cfRule type="expression" dxfId="127" priority="1777" stopIfTrue="1">
      <formula>WEEKDAY(T$5,1)=7</formula>
    </cfRule>
  </conditionalFormatting>
  <conditionalFormatting sqref="T66:BZ66">
    <cfRule type="expression" dxfId="126" priority="1774" stopIfTrue="1">
      <formula>OR(WEEKDAY(T$5,1)=1,T$2="*")</formula>
    </cfRule>
    <cfRule type="expression" dxfId="125" priority="1775" stopIfTrue="1">
      <formula>WEEKDAY(T$5,1)=7</formula>
    </cfRule>
  </conditionalFormatting>
  <conditionalFormatting sqref="T69:BZ69">
    <cfRule type="expression" dxfId="124" priority="1762" stopIfTrue="1">
      <formula>OR(WEEKDAY(T$5,1)=1,T$2="*")</formula>
    </cfRule>
    <cfRule type="expression" dxfId="123" priority="1763" stopIfTrue="1">
      <formula>WEEKDAY(T$5,1)=7</formula>
    </cfRule>
  </conditionalFormatting>
  <conditionalFormatting sqref="T71:BZ71">
    <cfRule type="expression" dxfId="122" priority="1752" stopIfTrue="1">
      <formula>OR(WEEKDAY(T$5,1)=1,T$2="*")</formula>
    </cfRule>
    <cfRule type="expression" dxfId="121" priority="1753" stopIfTrue="1">
      <formula>WEEKDAY(T$5,1)=7</formula>
    </cfRule>
  </conditionalFormatting>
  <conditionalFormatting sqref="T70:BZ70">
    <cfRule type="expression" dxfId="120" priority="1750" stopIfTrue="1">
      <formula>OR(WEEKDAY(T$5,1)=1,T$2="*")</formula>
    </cfRule>
    <cfRule type="expression" dxfId="119" priority="1751" stopIfTrue="1">
      <formula>WEEKDAY(T$5,1)=7</formula>
    </cfRule>
  </conditionalFormatting>
  <conditionalFormatting sqref="T60:BZ60">
    <cfRule type="expression" dxfId="118" priority="1665" stopIfTrue="1">
      <formula>OR(WEEKDAY(T$5,1)=1,T$2="*")</formula>
    </cfRule>
    <cfRule type="expression" dxfId="117" priority="1666" stopIfTrue="1">
      <formula>WEEKDAY(T$5,1)=7</formula>
    </cfRule>
  </conditionalFormatting>
  <conditionalFormatting sqref="T25:BZ25 T29:BZ29 T27:BZ27">
    <cfRule type="expression" dxfId="116" priority="1625" stopIfTrue="1">
      <formula>OR(WEEKDAY(T$5,1)=1,T$2="*")</formula>
    </cfRule>
    <cfRule type="expression" dxfId="115" priority="1626" stopIfTrue="1">
      <formula>WEEKDAY(T$5,1)=7</formula>
    </cfRule>
  </conditionalFormatting>
  <conditionalFormatting sqref="T27:BZ27 T29:BZ29">
    <cfRule type="expression" dxfId="114" priority="1623" stopIfTrue="1">
      <formula>OR(WEEKDAY(T$5,1)=1,T$2="*")</formula>
    </cfRule>
    <cfRule type="expression" dxfId="113" priority="1624" stopIfTrue="1">
      <formula>WEEKDAY(T$5,1)=7</formula>
    </cfRule>
  </conditionalFormatting>
  <conditionalFormatting sqref="T27:BZ27 T29:BZ29">
    <cfRule type="expression" dxfId="112" priority="1621" stopIfTrue="1">
      <formula>OR(WEEKDAY(T$5,1)=1,T$2="*")</formula>
    </cfRule>
    <cfRule type="expression" dxfId="111" priority="1622" stopIfTrue="1">
      <formula>WEEKDAY(T$5,1)=7</formula>
    </cfRule>
  </conditionalFormatting>
  <conditionalFormatting sqref="T19:BZ22">
    <cfRule type="expression" dxfId="110" priority="1617" stopIfTrue="1">
      <formula>OR(WEEKDAY(T$5,1)=1,T$2="*")</formula>
    </cfRule>
    <cfRule type="expression" dxfId="109" priority="1618" stopIfTrue="1">
      <formula>WEEKDAY(T$5,1)=7</formula>
    </cfRule>
  </conditionalFormatting>
  <conditionalFormatting sqref="T17:BZ17">
    <cfRule type="expression" dxfId="108" priority="1615" stopIfTrue="1">
      <formula>OR(WEEKDAY(T$5,1)=1,T$2="*")</formula>
    </cfRule>
    <cfRule type="expression" dxfId="107" priority="1616" stopIfTrue="1">
      <formula>WEEKDAY(T$5,1)=7</formula>
    </cfRule>
  </conditionalFormatting>
  <conditionalFormatting sqref="T18:BZ18">
    <cfRule type="expression" dxfId="106" priority="1613" stopIfTrue="1">
      <formula>OR(WEEKDAY(T$5,1)=1,T$2="*")</formula>
    </cfRule>
    <cfRule type="expression" dxfId="105" priority="1614" stopIfTrue="1">
      <formula>WEEKDAY(T$5,1)=7</formula>
    </cfRule>
  </conditionalFormatting>
  <conditionalFormatting sqref="T28:BZ28">
    <cfRule type="expression" dxfId="104" priority="1609" stopIfTrue="1">
      <formula>OR(WEEKDAY(T$5,1)=1,T$2="*")</formula>
    </cfRule>
    <cfRule type="expression" dxfId="103" priority="1610" stopIfTrue="1">
      <formula>WEEKDAY(T$5,1)=7</formula>
    </cfRule>
  </conditionalFormatting>
  <conditionalFormatting sqref="T28:BZ28">
    <cfRule type="expression" dxfId="102" priority="1607" stopIfTrue="1">
      <formula>OR(WEEKDAY(T$5,1)=1,T$2="*")</formula>
    </cfRule>
    <cfRule type="expression" dxfId="101" priority="1608" stopIfTrue="1">
      <formula>WEEKDAY(T$5,1)=7</formula>
    </cfRule>
  </conditionalFormatting>
  <conditionalFormatting sqref="T28:BZ28">
    <cfRule type="expression" dxfId="100" priority="1605" stopIfTrue="1">
      <formula>OR(WEEKDAY(T$5,1)=1,T$2="*")</formula>
    </cfRule>
    <cfRule type="expression" dxfId="99" priority="1606" stopIfTrue="1">
      <formula>WEEKDAY(T$5,1)=7</formula>
    </cfRule>
  </conditionalFormatting>
  <conditionalFormatting sqref="T24:BZ24">
    <cfRule type="expression" dxfId="98" priority="1603" stopIfTrue="1">
      <formula>OR(WEEKDAY(T$5,1)=1,T$2="*")</formula>
    </cfRule>
    <cfRule type="expression" dxfId="97" priority="1604" stopIfTrue="1">
      <formula>WEEKDAY(T$5,1)=7</formula>
    </cfRule>
  </conditionalFormatting>
  <conditionalFormatting sqref="T23:BZ23">
    <cfRule type="expression" dxfId="96" priority="1601" stopIfTrue="1">
      <formula>OR(WEEKDAY(T$5,1)=1,T$2="*")</formula>
    </cfRule>
    <cfRule type="expression" dxfId="95" priority="1602" stopIfTrue="1">
      <formula>WEEKDAY(T$5,1)=7</formula>
    </cfRule>
  </conditionalFormatting>
  <conditionalFormatting sqref="T26:BZ26">
    <cfRule type="expression" dxfId="94" priority="1520" stopIfTrue="1">
      <formula>OR(WEEKDAY(T$5,1)=1,T$2="*")</formula>
    </cfRule>
    <cfRule type="expression" dxfId="93" priority="1521" stopIfTrue="1">
      <formula>WEEKDAY(T$5,1)=7</formula>
    </cfRule>
  </conditionalFormatting>
  <conditionalFormatting sqref="T26:BZ26">
    <cfRule type="expression" dxfId="92" priority="1518" stopIfTrue="1">
      <formula>OR(WEEKDAY(T$5,1)=1,T$2="*")</formula>
    </cfRule>
    <cfRule type="expression" dxfId="91" priority="1519" stopIfTrue="1">
      <formula>WEEKDAY(T$5,1)=7</formula>
    </cfRule>
  </conditionalFormatting>
  <conditionalFormatting sqref="T26:BZ26">
    <cfRule type="expression" dxfId="90" priority="1516" stopIfTrue="1">
      <formula>OR(WEEKDAY(T$5,1)=1,T$2="*")</formula>
    </cfRule>
    <cfRule type="expression" dxfId="89" priority="1517" stopIfTrue="1">
      <formula>WEEKDAY(T$5,1)=7</formula>
    </cfRule>
  </conditionalFormatting>
  <conditionalFormatting sqref="T59:BZ59">
    <cfRule type="expression" dxfId="88" priority="1321" stopIfTrue="1">
      <formula>OR(WEEKDAY(T$5,1)=1,T$2="*")</formula>
    </cfRule>
    <cfRule type="expression" dxfId="87" priority="1322" stopIfTrue="1">
      <formula>WEEKDAY(T$5,1)=7</formula>
    </cfRule>
  </conditionalFormatting>
  <conditionalFormatting sqref="T13:BZ14 T16:BZ16">
    <cfRule type="expression" dxfId="86" priority="1298" stopIfTrue="1">
      <formula>OR(WEEKDAY(T$5,1)=1,T$2="*")</formula>
    </cfRule>
    <cfRule type="expression" dxfId="85" priority="1299" stopIfTrue="1">
      <formula>WEEKDAY(T$5,1)=7</formula>
    </cfRule>
  </conditionalFormatting>
  <conditionalFormatting sqref="T14:BZ14 T16:BZ16">
    <cfRule type="expression" dxfId="84" priority="1296" stopIfTrue="1">
      <formula>OR(WEEKDAY(T$5,1)=1,T$2="*")</formula>
    </cfRule>
    <cfRule type="expression" dxfId="83" priority="1297" stopIfTrue="1">
      <formula>WEEKDAY(T$5,1)=7</formula>
    </cfRule>
  </conditionalFormatting>
  <conditionalFormatting sqref="T14:BZ14 T16:BZ16">
    <cfRule type="expression" dxfId="82" priority="1294" stopIfTrue="1">
      <formula>OR(WEEKDAY(T$5,1)=1,T$2="*")</formula>
    </cfRule>
    <cfRule type="expression" dxfId="81" priority="1295" stopIfTrue="1">
      <formula>WEEKDAY(T$5,1)=7</formula>
    </cfRule>
  </conditionalFormatting>
  <conditionalFormatting sqref="T10:BZ10">
    <cfRule type="expression" dxfId="80" priority="1292" stopIfTrue="1">
      <formula>OR(WEEKDAY(T$5,1)=1,T$2="*")</formula>
    </cfRule>
    <cfRule type="expression" dxfId="79" priority="1293" stopIfTrue="1">
      <formula>WEEKDAY(T$5,1)=7</formula>
    </cfRule>
  </conditionalFormatting>
  <conditionalFormatting sqref="T8:BZ8">
    <cfRule type="expression" dxfId="78" priority="1290" stopIfTrue="1">
      <formula>OR(WEEKDAY(T$5,1)=1,T$2="*")</formula>
    </cfRule>
    <cfRule type="expression" dxfId="77" priority="1291" stopIfTrue="1">
      <formula>WEEKDAY(T$5,1)=7</formula>
    </cfRule>
  </conditionalFormatting>
  <conditionalFormatting sqref="T6:BZ6">
    <cfRule type="expression" dxfId="76" priority="1288" stopIfTrue="1">
      <formula>OR(WEEKDAY(T$5,1)=1,T$2="*")</formula>
    </cfRule>
    <cfRule type="expression" dxfId="75" priority="1289" stopIfTrue="1">
      <formula>WEEKDAY(T$5,1)=7</formula>
    </cfRule>
  </conditionalFormatting>
  <conditionalFormatting sqref="T7:BZ7">
    <cfRule type="expression" dxfId="74" priority="1286" stopIfTrue="1">
      <formula>OR(WEEKDAY(T$5,1)=1,T$2="*")</formula>
    </cfRule>
    <cfRule type="expression" dxfId="73" priority="1287" stopIfTrue="1">
      <formula>WEEKDAY(T$5,1)=7</formula>
    </cfRule>
  </conditionalFormatting>
  <conditionalFormatting sqref="T9:BZ9">
    <cfRule type="expression" dxfId="72" priority="1284" stopIfTrue="1">
      <formula>OR(WEEKDAY(T$5,1)=1,T$2="*")</formula>
    </cfRule>
    <cfRule type="expression" dxfId="71" priority="1285" stopIfTrue="1">
      <formula>WEEKDAY(T$5,1)=7</formula>
    </cfRule>
  </conditionalFormatting>
  <conditionalFormatting sqref="T15:BZ15">
    <cfRule type="expression" dxfId="70" priority="1282" stopIfTrue="1">
      <formula>OR(WEEKDAY(T$5,1)=1,T$2="*")</formula>
    </cfRule>
    <cfRule type="expression" dxfId="69" priority="1283" stopIfTrue="1">
      <formula>WEEKDAY(T$5,1)=7</formula>
    </cfRule>
  </conditionalFormatting>
  <conditionalFormatting sqref="T15:BZ15">
    <cfRule type="expression" dxfId="68" priority="1280" stopIfTrue="1">
      <formula>OR(WEEKDAY(T$5,1)=1,T$2="*")</formula>
    </cfRule>
    <cfRule type="expression" dxfId="67" priority="1281" stopIfTrue="1">
      <formula>WEEKDAY(T$5,1)=7</formula>
    </cfRule>
  </conditionalFormatting>
  <conditionalFormatting sqref="T15:BZ15">
    <cfRule type="expression" dxfId="66" priority="1278" stopIfTrue="1">
      <formula>OR(WEEKDAY(T$5,1)=1,T$2="*")</formula>
    </cfRule>
    <cfRule type="expression" dxfId="65" priority="1279" stopIfTrue="1">
      <formula>WEEKDAY(T$5,1)=7</formula>
    </cfRule>
  </conditionalFormatting>
  <conditionalFormatting sqref="T12:BZ12">
    <cfRule type="expression" dxfId="64" priority="1276" stopIfTrue="1">
      <formula>OR(WEEKDAY(T$5,1)=1,T$2="*")</formula>
    </cfRule>
    <cfRule type="expression" dxfId="63" priority="1277" stopIfTrue="1">
      <formula>WEEKDAY(T$5,1)=7</formula>
    </cfRule>
  </conditionalFormatting>
  <conditionalFormatting sqref="T11:BZ11">
    <cfRule type="expression" dxfId="62" priority="1274" stopIfTrue="1">
      <formula>OR(WEEKDAY(T$5,1)=1,T$2="*")</formula>
    </cfRule>
    <cfRule type="expression" dxfId="61" priority="1275" stopIfTrue="1">
      <formula>WEEKDAY(T$5,1)=7</formula>
    </cfRule>
  </conditionalFormatting>
  <conditionalFormatting sqref="T33:BZ33">
    <cfRule type="expression" dxfId="60" priority="999" stopIfTrue="1">
      <formula>OR(WEEKDAY(T$5,1)=1,T$2="*")</formula>
    </cfRule>
    <cfRule type="expression" dxfId="59" priority="1000" stopIfTrue="1">
      <formula>WEEKDAY(T$5,1)=7</formula>
    </cfRule>
  </conditionalFormatting>
  <conditionalFormatting sqref="T53:BZ53 T56:BZ56 T58:BZ58">
    <cfRule type="expression" dxfId="58" priority="639" stopIfTrue="1">
      <formula>OR(WEEKDAY(T$5,1)=1,T$2="*")</formula>
    </cfRule>
    <cfRule type="expression" dxfId="57" priority="640" stopIfTrue="1">
      <formula>WEEKDAY(T$5,1)=7</formula>
    </cfRule>
  </conditionalFormatting>
  <conditionalFormatting sqref="T54:BZ54">
    <cfRule type="expression" dxfId="56" priority="637" stopIfTrue="1">
      <formula>OR(WEEKDAY(T$5,1)=1,T$2="*")</formula>
    </cfRule>
    <cfRule type="expression" dxfId="55" priority="638" stopIfTrue="1">
      <formula>WEEKDAY(T$5,1)=7</formula>
    </cfRule>
  </conditionalFormatting>
  <conditionalFormatting sqref="T55:BZ55">
    <cfRule type="expression" dxfId="54" priority="635" stopIfTrue="1">
      <formula>OR(WEEKDAY(T$5,1)=1,T$2="*")</formula>
    </cfRule>
    <cfRule type="expression" dxfId="53" priority="636" stopIfTrue="1">
      <formula>WEEKDAY(T$5,1)=7</formula>
    </cfRule>
  </conditionalFormatting>
  <conditionalFormatting sqref="T57:BZ57">
    <cfRule type="expression" dxfId="52" priority="633" stopIfTrue="1">
      <formula>OR(WEEKDAY(T$5,1)=1,T$2="*")</formula>
    </cfRule>
    <cfRule type="expression" dxfId="51" priority="634" stopIfTrue="1">
      <formula>WEEKDAY(T$5,1)=7</formula>
    </cfRule>
  </conditionalFormatting>
  <conditionalFormatting sqref="T72:BZ72">
    <cfRule type="expression" dxfId="50" priority="585" stopIfTrue="1">
      <formula>OR(WEEKDAY(T$5,1)=1,T$2="*")</formula>
    </cfRule>
    <cfRule type="expression" dxfId="49" priority="586" stopIfTrue="1">
      <formula>WEEKDAY(T$5,1)=7</formula>
    </cfRule>
  </conditionalFormatting>
  <conditionalFormatting sqref="T46:BZ46">
    <cfRule type="expression" dxfId="48" priority="382" stopIfTrue="1">
      <formula>OR(WEEKDAY(T$5,1)=1,T$2="*")</formula>
    </cfRule>
    <cfRule type="expression" dxfId="47" priority="383" stopIfTrue="1">
      <formula>WEEKDAY(T$5,1)=7</formula>
    </cfRule>
  </conditionalFormatting>
  <conditionalFormatting sqref="T44:BZ44">
    <cfRule type="expression" dxfId="46" priority="380" stopIfTrue="1">
      <formula>OR(WEEKDAY(T$5,1)=1,T$2="*")</formula>
    </cfRule>
    <cfRule type="expression" dxfId="45" priority="381" stopIfTrue="1">
      <formula>WEEKDAY(T$5,1)=7</formula>
    </cfRule>
  </conditionalFormatting>
  <conditionalFormatting sqref="T45:BZ45">
    <cfRule type="expression" dxfId="44" priority="378" stopIfTrue="1">
      <formula>OR(WEEKDAY(T$5,1)=1,T$2="*")</formula>
    </cfRule>
    <cfRule type="expression" dxfId="43" priority="379" stopIfTrue="1">
      <formula>WEEKDAY(T$5,1)=7</formula>
    </cfRule>
  </conditionalFormatting>
  <conditionalFormatting sqref="T49:BZ50 T52:BZ52">
    <cfRule type="expression" dxfId="42" priority="376" stopIfTrue="1">
      <formula>OR(WEEKDAY(T$5,1)=1,T$2="*")</formula>
    </cfRule>
    <cfRule type="expression" dxfId="41" priority="377" stopIfTrue="1">
      <formula>WEEKDAY(T$5,1)=7</formula>
    </cfRule>
  </conditionalFormatting>
  <conditionalFormatting sqref="T50:BZ50 T52:BZ52">
    <cfRule type="expression" dxfId="40" priority="374" stopIfTrue="1">
      <formula>OR(WEEKDAY(T$5,1)=1,T$2="*")</formula>
    </cfRule>
    <cfRule type="expression" dxfId="39" priority="375" stopIfTrue="1">
      <formula>WEEKDAY(T$5,1)=7</formula>
    </cfRule>
  </conditionalFormatting>
  <conditionalFormatting sqref="T50:BZ50 T52:BZ52">
    <cfRule type="expression" dxfId="38" priority="372" stopIfTrue="1">
      <formula>OR(WEEKDAY(T$5,1)=1,T$2="*")</formula>
    </cfRule>
    <cfRule type="expression" dxfId="37" priority="373" stopIfTrue="1">
      <formula>WEEKDAY(T$5,1)=7</formula>
    </cfRule>
  </conditionalFormatting>
  <conditionalFormatting sqref="T51:BZ51">
    <cfRule type="expression" dxfId="36" priority="370" stopIfTrue="1">
      <formula>OR(WEEKDAY(T$5,1)=1,T$2="*")</formula>
    </cfRule>
    <cfRule type="expression" dxfId="35" priority="371" stopIfTrue="1">
      <formula>WEEKDAY(T$5,1)=7</formula>
    </cfRule>
  </conditionalFormatting>
  <conditionalFormatting sqref="T51:BZ51">
    <cfRule type="expression" dxfId="34" priority="368" stopIfTrue="1">
      <formula>OR(WEEKDAY(T$5,1)=1,T$2="*")</formula>
    </cfRule>
    <cfRule type="expression" dxfId="33" priority="369" stopIfTrue="1">
      <formula>WEEKDAY(T$5,1)=7</formula>
    </cfRule>
  </conditionalFormatting>
  <conditionalFormatting sqref="T51:BZ51">
    <cfRule type="expression" dxfId="32" priority="366" stopIfTrue="1">
      <formula>OR(WEEKDAY(T$5,1)=1,T$2="*")</formula>
    </cfRule>
    <cfRule type="expression" dxfId="31" priority="367" stopIfTrue="1">
      <formula>WEEKDAY(T$5,1)=7</formula>
    </cfRule>
  </conditionalFormatting>
  <conditionalFormatting sqref="T48:BZ48">
    <cfRule type="expression" dxfId="30" priority="364" stopIfTrue="1">
      <formula>OR(WEEKDAY(T$5,1)=1,T$2="*")</formula>
    </cfRule>
    <cfRule type="expression" dxfId="29" priority="365" stopIfTrue="1">
      <formula>WEEKDAY(T$5,1)=7</formula>
    </cfRule>
  </conditionalFormatting>
  <conditionalFormatting sqref="T47:BZ47">
    <cfRule type="expression" dxfId="28" priority="362" stopIfTrue="1">
      <formula>OR(WEEKDAY(T$5,1)=1,T$2="*")</formula>
    </cfRule>
    <cfRule type="expression" dxfId="27" priority="363" stopIfTrue="1">
      <formula>WEEKDAY(T$5,1)=7</formula>
    </cfRule>
  </conditionalFormatting>
  <conditionalFormatting sqref="T43:BZ43">
    <cfRule type="expression" dxfId="26" priority="357" stopIfTrue="1">
      <formula>OR(WEEKDAY(T$5,1)=1,T$2="*")</formula>
    </cfRule>
    <cfRule type="expression" dxfId="25" priority="358" stopIfTrue="1">
      <formula>WEEKDAY(T$5,1)=7</formula>
    </cfRule>
  </conditionalFormatting>
  <conditionalFormatting sqref="T82:BZ82">
    <cfRule type="expression" dxfId="24" priority="352" stopIfTrue="1">
      <formula>OR(WEEKDAY(T$5,1)=1,T$2="*")</formula>
    </cfRule>
    <cfRule type="expression" dxfId="23" priority="353" stopIfTrue="1">
      <formula>WEEKDAY(T$5,1)=7</formula>
    </cfRule>
  </conditionalFormatting>
  <conditionalFormatting sqref="T80:BZ80">
    <cfRule type="expression" dxfId="22" priority="350" stopIfTrue="1">
      <formula>OR(WEEKDAY(T$5,1)=1,T$2="*")</formula>
    </cfRule>
    <cfRule type="expression" dxfId="21" priority="351" stopIfTrue="1">
      <formula>WEEKDAY(T$5,1)=7</formula>
    </cfRule>
  </conditionalFormatting>
  <conditionalFormatting sqref="T79:BZ79">
    <cfRule type="expression" dxfId="20" priority="345" stopIfTrue="1">
      <formula>OR(WEEKDAY(T$5,1)=1,T$2="*")</formula>
    </cfRule>
    <cfRule type="expression" dxfId="19" priority="346" stopIfTrue="1">
      <formula>WEEKDAY(T$5,1)=7</formula>
    </cfRule>
  </conditionalFormatting>
  <conditionalFormatting sqref="T76:BZ76">
    <cfRule type="expression" dxfId="18" priority="343" stopIfTrue="1">
      <formula>OR(WEEKDAY(T$5,1)=1,T$2="*")</formula>
    </cfRule>
    <cfRule type="expression" dxfId="17" priority="344" stopIfTrue="1">
      <formula>WEEKDAY(T$5,1)=7</formula>
    </cfRule>
  </conditionalFormatting>
  <conditionalFormatting sqref="T75:BZ75">
    <cfRule type="expression" dxfId="16" priority="338" stopIfTrue="1">
      <formula>OR(WEEKDAY(T$5,1)=1,T$2="*")</formula>
    </cfRule>
    <cfRule type="expression" dxfId="15" priority="339" stopIfTrue="1">
      <formula>WEEKDAY(T$5,1)=7</formula>
    </cfRule>
  </conditionalFormatting>
  <conditionalFormatting sqref="T73:BZ73">
    <cfRule type="expression" dxfId="14" priority="322" stopIfTrue="1">
      <formula>OR(WEEKDAY(T$5,1)=1,T$2="*")</formula>
    </cfRule>
    <cfRule type="expression" dxfId="13" priority="323" stopIfTrue="1">
      <formula>WEEKDAY(T$5,1)=7</formula>
    </cfRule>
  </conditionalFormatting>
  <conditionalFormatting sqref="T78:BZ78">
    <cfRule type="expression" dxfId="12" priority="308" stopIfTrue="1">
      <formula>OR(WEEKDAY(T$5,1)=1,T$2="*")</formula>
    </cfRule>
    <cfRule type="expression" dxfId="11" priority="309" stopIfTrue="1">
      <formula>WEEKDAY(T$5,1)=7</formula>
    </cfRule>
  </conditionalFormatting>
  <conditionalFormatting sqref="T83:BZ83">
    <cfRule type="expression" dxfId="10" priority="275" stopIfTrue="1">
      <formula>OR(WEEKDAY(T$5,1)=1,T$2="*")</formula>
    </cfRule>
    <cfRule type="expression" dxfId="9" priority="276" stopIfTrue="1">
      <formula>WEEKDAY(T$5,1)=7</formula>
    </cfRule>
  </conditionalFormatting>
  <conditionalFormatting sqref="T30:BZ32">
    <cfRule type="expression" dxfId="8" priority="177" stopIfTrue="1">
      <formula>OR(WEEKDAY(T$5,1)=1,T$2="*")</formula>
    </cfRule>
    <cfRule type="expression" dxfId="7" priority="178" stopIfTrue="1">
      <formula>WEEKDAY(T$5,1)=7</formula>
    </cfRule>
  </conditionalFormatting>
  <conditionalFormatting sqref="T77:BZ77">
    <cfRule type="expression" dxfId="6" priority="32" stopIfTrue="1">
      <formula>OR(WEEKDAY(T$5,1)=1,T$2="*")</formula>
    </cfRule>
    <cfRule type="expression" dxfId="5" priority="33" stopIfTrue="1">
      <formula>WEEKDAY(T$5,1)=7</formula>
    </cfRule>
  </conditionalFormatting>
  <conditionalFormatting sqref="T74:BZ74">
    <cfRule type="expression" dxfId="4" priority="18" stopIfTrue="1">
      <formula>OR(WEEKDAY(T$5,1)=1,T$2="*")</formula>
    </cfRule>
    <cfRule type="expression" dxfId="3" priority="19" stopIfTrue="1">
      <formula>WEEKDAY(T$5,1)=7</formula>
    </cfRule>
  </conditionalFormatting>
  <conditionalFormatting sqref="T81:BZ81">
    <cfRule type="expression" dxfId="2" priority="6" stopIfTrue="1">
      <formula>OR(WEEKDAY(T$5,1)=1,T$2="*")</formula>
    </cfRule>
    <cfRule type="expression" dxfId="1" priority="7" stopIfTrue="1">
      <formula>WEEKDAY(T$5,1)=7</formula>
    </cfRule>
  </conditionalFormatting>
  <pageMargins left="0.6692913385826772" right="0.27559055118110237" top="0.59055118110236227" bottom="0.47244094488188981" header="0.39370078740157483" footer="0.27559055118110237"/>
  <pageSetup paperSize="9" scale="48" fitToHeight="4" orientation="portrait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A13AF2A-6B7C-412E-A454-E355C914EBCE}">
            <xm:f>OR($Q6=list!$D$6,$Q6=list!$D$7)</xm:f>
            <x14:dxf>
              <fill>
                <patternFill>
                  <bgColor theme="0" tint="-0.24994659260841701"/>
                </patternFill>
              </fill>
            </x14:dxf>
          </x14:cfRule>
          <xm:sqref>A6:R84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list!$A$3:$A$18</xm:f>
          </x14:formula1>
          <xm:sqref>G6:G84</xm:sqref>
        </x14:dataValidation>
        <x14:dataValidation type="list" allowBlank="1" showInputMessage="1" showErrorMessage="1" xr:uid="{D8A6D07D-7DE7-4208-9927-7FB54761AAA9}">
          <x14:formula1>
            <xm:f>list!$D$3:$D$9</xm:f>
          </x14:formula1>
          <xm:sqref>Q6:Q84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.75"/>
  <cols>
    <col min="1" max="1" width="11.25" bestFit="1" customWidth="1"/>
    <col min="2" max="2" width="21.375" bestFit="1" customWidth="1"/>
    <col min="3" max="4" width="19.625" bestFit="1" customWidth="1"/>
    <col min="5" max="5" width="21.875" bestFit="1" customWidth="1"/>
    <col min="6" max="7" width="19.625" bestFit="1" customWidth="1"/>
    <col min="8" max="8" width="9.5" bestFit="1" customWidth="1"/>
    <col min="9" max="9" width="16.75" bestFit="1" customWidth="1"/>
    <col min="10" max="10" width="15.5" bestFit="1" customWidth="1"/>
    <col min="11" max="11" width="9.5" bestFit="1" customWidth="1"/>
    <col min="12" max="12" width="15.5" bestFit="1" customWidth="1"/>
    <col min="13" max="14" width="16.75" bestFit="1" customWidth="1"/>
    <col min="15" max="15" width="15.5" bestFit="1" customWidth="1"/>
    <col min="16" max="16" width="9.5" bestFit="1" customWidth="1"/>
    <col min="17" max="17" width="15.5" bestFit="1" customWidth="1"/>
    <col min="18" max="19" width="16.75" bestFit="1" customWidth="1"/>
    <col min="20" max="20" width="15.5" bestFit="1" customWidth="1"/>
    <col min="21" max="21" width="9.5" bestFit="1" customWidth="1"/>
    <col min="22" max="22" width="15.5" bestFit="1" customWidth="1"/>
    <col min="23" max="24" width="16.75" bestFit="1" customWidth="1"/>
    <col min="25" max="25" width="15.5" bestFit="1" customWidth="1"/>
    <col min="26" max="26" width="9.5" bestFit="1" customWidth="1"/>
    <col min="27" max="27" width="15.5" bestFit="1" customWidth="1"/>
    <col min="28" max="29" width="16.75" bestFit="1" customWidth="1"/>
    <col min="30" max="30" width="15.5" bestFit="1" customWidth="1"/>
    <col min="31" max="31" width="9.5" bestFit="1" customWidth="1"/>
    <col min="32" max="32" width="15.5" bestFit="1" customWidth="1"/>
    <col min="33" max="34" width="16.75" bestFit="1" customWidth="1"/>
    <col min="35" max="35" width="15.5" bestFit="1" customWidth="1"/>
    <col min="36" max="36" width="9.5" bestFit="1" customWidth="1"/>
    <col min="37" max="37" width="15.5" bestFit="1" customWidth="1"/>
    <col min="38" max="39" width="16.75" bestFit="1" customWidth="1"/>
    <col min="40" max="40" width="15.5" bestFit="1" customWidth="1"/>
    <col min="41" max="41" width="9.5" bestFit="1" customWidth="1"/>
    <col min="42" max="42" width="15.5" bestFit="1" customWidth="1"/>
    <col min="43" max="44" width="16.75" bestFit="1" customWidth="1"/>
    <col min="45" max="45" width="15.5" bestFit="1" customWidth="1"/>
    <col min="46" max="46" width="9.5" bestFit="1" customWidth="1"/>
    <col min="47" max="47" width="15.5" bestFit="1" customWidth="1"/>
    <col min="48" max="49" width="16.75" bestFit="1" customWidth="1"/>
    <col min="50" max="50" width="15.5" bestFit="1" customWidth="1"/>
    <col min="51" max="51" width="9.5" bestFit="1" customWidth="1"/>
    <col min="52" max="52" width="15.5" bestFit="1" customWidth="1"/>
    <col min="53" max="54" width="16.75" bestFit="1" customWidth="1"/>
    <col min="55" max="55" width="15.5" bestFit="1" customWidth="1"/>
    <col min="56" max="56" width="9.5" bestFit="1" customWidth="1"/>
    <col min="57" max="57" width="15.5" bestFit="1" customWidth="1"/>
    <col min="58" max="59" width="16.75" bestFit="1" customWidth="1"/>
    <col min="60" max="60" width="15.5" bestFit="1" customWidth="1"/>
    <col min="61" max="61" width="9.5" bestFit="1" customWidth="1"/>
    <col min="62" max="62" width="15.5" bestFit="1" customWidth="1"/>
    <col min="63" max="64" width="16.75" bestFit="1" customWidth="1"/>
    <col min="65" max="65" width="15.5" bestFit="1" customWidth="1"/>
    <col min="66" max="66" width="9.5" bestFit="1" customWidth="1"/>
    <col min="67" max="67" width="15.5" bestFit="1" customWidth="1"/>
    <col min="68" max="69" width="16.75" bestFit="1" customWidth="1"/>
    <col min="70" max="70" width="15.5" bestFit="1" customWidth="1"/>
    <col min="71" max="71" width="9.5" bestFit="1" customWidth="1"/>
    <col min="72" max="72" width="15.5" bestFit="1" customWidth="1"/>
    <col min="73" max="74" width="16.75" bestFit="1" customWidth="1"/>
    <col min="75" max="75" width="15.5" bestFit="1" customWidth="1"/>
    <col min="76" max="76" width="9.5" bestFit="1" customWidth="1"/>
    <col min="77" max="77" width="15.5" bestFit="1" customWidth="1"/>
    <col min="78" max="79" width="16.75" bestFit="1" customWidth="1"/>
    <col min="80" max="80" width="15.5" bestFit="1" customWidth="1"/>
    <col min="81" max="81" width="9.5" bestFit="1" customWidth="1"/>
    <col min="82" max="82" width="15.5" bestFit="1" customWidth="1"/>
    <col min="83" max="84" width="16.75" bestFit="1" customWidth="1"/>
    <col min="85" max="85" width="15.5" bestFit="1" customWidth="1"/>
    <col min="86" max="86" width="9.5" bestFit="1" customWidth="1"/>
    <col min="87" max="90" width="15.5" bestFit="1" customWidth="1"/>
    <col min="91" max="91" width="9.5" bestFit="1" customWidth="1"/>
    <col min="92" max="95" width="15.5" bestFit="1" customWidth="1"/>
    <col min="96" max="96" width="9.5" bestFit="1" customWidth="1"/>
    <col min="97" max="100" width="15.5" bestFit="1" customWidth="1"/>
    <col min="101" max="101" width="9.5" bestFit="1" customWidth="1"/>
    <col min="102" max="105" width="15.5" bestFit="1" customWidth="1"/>
    <col min="106" max="106" width="9.5" bestFit="1" customWidth="1"/>
    <col min="107" max="107" width="15.5" bestFit="1" customWidth="1"/>
    <col min="108" max="109" width="16.75" bestFit="1" customWidth="1"/>
    <col min="110" max="110" width="15.5" bestFit="1" customWidth="1"/>
    <col min="111" max="111" width="9.5" bestFit="1" customWidth="1"/>
    <col min="112" max="112" width="15.5" bestFit="1" customWidth="1"/>
    <col min="113" max="114" width="16.75" bestFit="1" customWidth="1"/>
    <col min="115" max="115" width="15.5" bestFit="1" customWidth="1"/>
    <col min="116" max="116" width="9.5" bestFit="1" customWidth="1"/>
    <col min="117" max="117" width="15.5" bestFit="1" customWidth="1"/>
    <col min="118" max="119" width="16.75" bestFit="1" customWidth="1"/>
    <col min="120" max="120" width="15.5" bestFit="1" customWidth="1"/>
    <col min="121" max="121" width="9.5" bestFit="1" customWidth="1"/>
    <col min="122" max="122" width="15.5" bestFit="1" customWidth="1"/>
    <col min="123" max="124" width="16.75" bestFit="1" customWidth="1"/>
    <col min="125" max="125" width="15.5" bestFit="1" customWidth="1"/>
    <col min="126" max="126" width="9.5" bestFit="1" customWidth="1"/>
    <col min="127" max="127" width="15.5" bestFit="1" customWidth="1"/>
    <col min="128" max="129" width="16.75" bestFit="1" customWidth="1"/>
    <col min="130" max="130" width="15.5" bestFit="1" customWidth="1"/>
    <col min="131" max="131" width="9.5" bestFit="1" customWidth="1"/>
    <col min="132" max="132" width="15.5" bestFit="1" customWidth="1"/>
    <col min="133" max="134" width="16.75" bestFit="1" customWidth="1"/>
    <col min="135" max="135" width="15.5" bestFit="1" customWidth="1"/>
    <col min="136" max="136" width="9.5" bestFit="1" customWidth="1"/>
    <col min="137" max="137" width="15.5" bestFit="1" customWidth="1"/>
    <col min="138" max="139" width="16.75" bestFit="1" customWidth="1"/>
    <col min="140" max="140" width="15.5" bestFit="1" customWidth="1"/>
    <col min="141" max="141" width="9.5" bestFit="1" customWidth="1"/>
    <col min="142" max="145" width="22.25" bestFit="1" customWidth="1"/>
    <col min="146" max="146" width="16" bestFit="1" customWidth="1"/>
  </cols>
  <sheetData>
    <row r="1" spans="1:7">
      <c r="A1" s="38" t="s">
        <v>81</v>
      </c>
      <c r="B1" t="s" vm="1">
        <v>82</v>
      </c>
    </row>
    <row r="2" spans="1:7">
      <c r="A2" s="38" t="s">
        <v>83</v>
      </c>
      <c r="B2" t="s" vm="2">
        <v>82</v>
      </c>
    </row>
    <row r="4" spans="1:7">
      <c r="A4" s="38" t="s">
        <v>84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</row>
    <row r="5" spans="1:7">
      <c r="A5" s="39" t="s">
        <v>120</v>
      </c>
      <c r="B5" s="40">
        <v>8</v>
      </c>
      <c r="C5" s="43">
        <v>43469</v>
      </c>
      <c r="D5" s="43">
        <v>43469</v>
      </c>
      <c r="E5" s="40">
        <v>8</v>
      </c>
      <c r="F5" s="43">
        <v>43469</v>
      </c>
      <c r="G5" s="43">
        <v>43469</v>
      </c>
    </row>
    <row r="6" spans="1:7">
      <c r="A6" s="39" t="s">
        <v>85</v>
      </c>
      <c r="B6" s="40">
        <v>4</v>
      </c>
      <c r="C6" s="43">
        <v>43469</v>
      </c>
      <c r="D6" s="43">
        <v>43469</v>
      </c>
      <c r="E6" s="40"/>
      <c r="F6" s="43"/>
      <c r="G6" s="43"/>
    </row>
    <row r="7" spans="1:7">
      <c r="A7" s="39" t="s">
        <v>86</v>
      </c>
      <c r="B7" s="40">
        <v>12</v>
      </c>
      <c r="C7" s="43">
        <v>43469</v>
      </c>
      <c r="D7" s="43">
        <v>43469</v>
      </c>
      <c r="E7" s="40">
        <v>8</v>
      </c>
      <c r="F7" s="43">
        <v>43469</v>
      </c>
      <c r="G7" s="43">
        <v>43469</v>
      </c>
    </row>
  </sheetData>
  <phoneticPr fontId="8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3B74-6C6B-41E4-9AEC-3F99A3A45507}">
  <dimension ref="A1:D19"/>
  <sheetViews>
    <sheetView workbookViewId="0"/>
  </sheetViews>
  <sheetFormatPr defaultRowHeight="18.75"/>
  <sheetData>
    <row r="1" spans="1:4">
      <c r="A1" s="2"/>
      <c r="B1" s="2" t="s">
        <v>87</v>
      </c>
    </row>
    <row r="2" spans="1:4">
      <c r="A2" s="53" t="s">
        <v>14</v>
      </c>
      <c r="B2" s="53" t="s">
        <v>80</v>
      </c>
      <c r="D2" s="53" t="s">
        <v>92</v>
      </c>
    </row>
    <row r="3" spans="1:4">
      <c r="A3" s="54" t="s">
        <v>101</v>
      </c>
      <c r="B3" s="55">
        <f>SUMIFS(WBS!$J$30:$J$84,WBS!$G$30:$G$84,$A3)</f>
        <v>3</v>
      </c>
      <c r="D3" s="54" t="s">
        <v>78</v>
      </c>
    </row>
    <row r="4" spans="1:4">
      <c r="A4" s="54" t="s">
        <v>103</v>
      </c>
      <c r="B4" s="55">
        <f>SUMIFS(WBS!$J$30:$J$84,WBS!$G$30:$G$84,$A4)</f>
        <v>0</v>
      </c>
      <c r="D4" s="54" t="s">
        <v>93</v>
      </c>
    </row>
    <row r="5" spans="1:4">
      <c r="A5" s="54" t="s">
        <v>105</v>
      </c>
      <c r="B5" s="55">
        <f>SUMIFS(WBS!$J$30:$J$84,WBS!$G$30:$G$84,$A5)</f>
        <v>0</v>
      </c>
      <c r="D5" s="54" t="s">
        <v>91</v>
      </c>
    </row>
    <row r="6" spans="1:4">
      <c r="A6" s="54" t="s">
        <v>107</v>
      </c>
      <c r="B6" s="55">
        <f>SUMIFS(WBS!$J$30:$J$84,WBS!$G$30:$G$84,$A6)</f>
        <v>0</v>
      </c>
      <c r="D6" s="56" t="s">
        <v>25</v>
      </c>
    </row>
    <row r="7" spans="1:4">
      <c r="A7" s="54" t="s">
        <v>109</v>
      </c>
      <c r="B7" s="55">
        <f>SUMIFS(WBS!$J$30:$J$84,WBS!$G$30:$G$84,$A7)</f>
        <v>0</v>
      </c>
      <c r="D7" s="54" t="s">
        <v>94</v>
      </c>
    </row>
    <row r="8" spans="1:4">
      <c r="A8" s="54" t="s">
        <v>111</v>
      </c>
      <c r="B8" s="55">
        <f>SUMIFS(WBS!$J$30:$J$84,WBS!$G$30:$G$84,$A8)</f>
        <v>0</v>
      </c>
    </row>
    <row r="9" spans="1:4">
      <c r="A9" s="54" t="s">
        <v>113</v>
      </c>
      <c r="B9" s="55">
        <f>SUMIFS(WBS!$J$30:$J$84,WBS!$G$30:$G$84,$A9)</f>
        <v>0</v>
      </c>
    </row>
    <row r="10" spans="1:4">
      <c r="A10" s="54" t="s">
        <v>115</v>
      </c>
      <c r="B10" s="55">
        <f>SUMIFS(WBS!$J$30:$J$84,WBS!$G$30:$G$84,$A10)</f>
        <v>0</v>
      </c>
    </row>
    <row r="11" spans="1:4">
      <c r="A11" s="54" t="s">
        <v>117</v>
      </c>
      <c r="B11" s="55">
        <f>SUMIFS(WBS!$J$30:$J$84,WBS!$G$30:$G$84,$A11)</f>
        <v>0</v>
      </c>
    </row>
    <row r="12" spans="1:4">
      <c r="A12" s="56" t="s">
        <v>118</v>
      </c>
      <c r="B12" s="55">
        <f>SUMIFS(WBS!$J$30:$J$84,WBS!$G$30:$G$84,$A12)</f>
        <v>0</v>
      </c>
    </row>
    <row r="13" spans="1:4">
      <c r="A13" s="56" t="s">
        <v>79</v>
      </c>
      <c r="B13" s="55">
        <f>SUMIFS(WBS!$J$30:$J$84,WBS!$G$30:$G$84,$A13)</f>
        <v>0</v>
      </c>
    </row>
    <row r="14" spans="1:4">
      <c r="A14" s="56" t="s">
        <v>96</v>
      </c>
      <c r="B14" s="55">
        <f>SUMIFS(WBS!$J$30:$J$84,WBS!$G$30:$G$84,$A14)</f>
        <v>0</v>
      </c>
    </row>
    <row r="15" spans="1:4">
      <c r="A15" s="56" t="s">
        <v>98</v>
      </c>
      <c r="B15" s="55">
        <f>SUMIFS(WBS!$J$30:$J$84,WBS!$G$30:$G$84,$A15)</f>
        <v>1</v>
      </c>
    </row>
    <row r="16" spans="1:4">
      <c r="A16" s="56" t="s">
        <v>90</v>
      </c>
      <c r="B16" s="55">
        <f>SUMIFS(WBS!$J$30:$J$84,WBS!$G$30:$G$84,$A16)</f>
        <v>0</v>
      </c>
    </row>
    <row r="17" spans="1:2">
      <c r="A17" s="54" t="s">
        <v>53</v>
      </c>
      <c r="B17" s="55">
        <f>SUMIFS(WBS!$J$30:$J$84,WBS!$G$30:$G$84,$A17)</f>
        <v>0</v>
      </c>
    </row>
    <row r="18" spans="1:2">
      <c r="A18" s="54" t="s">
        <v>88</v>
      </c>
      <c r="B18" s="55">
        <f>SUMIFS(WBS!$J$30:$J$84,WBS!$G$30:$G$84,$A18)</f>
        <v>0</v>
      </c>
    </row>
    <row r="19" spans="1:2">
      <c r="A19" s="2"/>
      <c r="B19" s="28">
        <f>SUM(B9:B18)</f>
        <v>1</v>
      </c>
    </row>
  </sheetData>
  <phoneticPr fontId="8"/>
  <conditionalFormatting sqref="A13 A3:A11">
    <cfRule type="expression" dxfId="211" priority="25">
      <formula>IF($P4="完了",TRUE,FALSE)</formula>
    </cfRule>
  </conditionalFormatting>
  <conditionalFormatting sqref="A17:A18">
    <cfRule type="expression" dxfId="210" priority="28">
      <formula>IF($P28="完了",TRUE,FALSE)</formula>
    </cfRule>
  </conditionalFormatting>
  <conditionalFormatting sqref="A11">
    <cfRule type="expression" dxfId="209" priority="31">
      <formula>IF($P6="完了",TRUE,FALSE)</formula>
    </cfRule>
  </conditionalFormatting>
  <conditionalFormatting sqref="A16">
    <cfRule type="expression" dxfId="208" priority="34">
      <formula>IF($P25="完了",TRUE,FALSE)</formula>
    </cfRule>
  </conditionalFormatting>
  <conditionalFormatting sqref="A14 A12">
    <cfRule type="expression" dxfId="207" priority="22">
      <formula>IF($P22="完了",TRUE,FALSE)</formula>
    </cfRule>
  </conditionalFormatting>
  <conditionalFormatting sqref="A14">
    <cfRule type="expression" dxfId="206" priority="19">
      <formula>IF($P24="完了",TRUE,FALSE)</formula>
    </cfRule>
  </conditionalFormatting>
  <conditionalFormatting sqref="A13">
    <cfRule type="expression" dxfId="205" priority="16">
      <formula>IF($P23="完了",TRUE,FALSE)</formula>
    </cfRule>
  </conditionalFormatting>
  <conditionalFormatting sqref="A15">
    <cfRule type="expression" dxfId="204" priority="13">
      <formula>IF($P24="完了",TRUE,FALSE)</formula>
    </cfRule>
  </conditionalFormatting>
  <conditionalFormatting sqref="D3:D4">
    <cfRule type="expression" dxfId="203" priority="1">
      <formula>IF($P4="完了",TRUE,FALSE)</formula>
    </cfRule>
  </conditionalFormatting>
  <conditionalFormatting sqref="D7">
    <cfRule type="expression" dxfId="202" priority="4">
      <formula>IF($P22="完了",TRUE,FALSE)</formula>
    </cfRule>
  </conditionalFormatting>
  <conditionalFormatting sqref="D5">
    <cfRule type="expression" dxfId="201" priority="7">
      <formula>IF($P3="完了",TRUE,FALSE)</formula>
    </cfRule>
  </conditionalFormatting>
  <conditionalFormatting sqref="D6">
    <cfRule type="expression" dxfId="200" priority="10">
      <formula>IF($P19="完了",TRUE,FALSE)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BBFB85E7-C002-4EDD-944C-7306C7E6B151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27" id="{677E9E35-7352-41A1-B1F0-B0AB9EF66BB5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A13 A3:A11</xm:sqref>
        </x14:conditionalFormatting>
        <x14:conditionalFormatting xmlns:xm="http://schemas.microsoft.com/office/excel/2006/main">
          <x14:cfRule type="expression" priority="29" id="{52AC7B78-40D4-4392-873D-0A7D8DE29F6D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30" id="{31380348-FE0B-47DB-9B09-58B355E6E5F1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A17:A18</xm:sqref>
        </x14:conditionalFormatting>
        <x14:conditionalFormatting xmlns:xm="http://schemas.microsoft.com/office/excel/2006/main">
          <x14:cfRule type="expression" priority="32" id="{CAA22402-AEBB-4C9C-8C34-2399B3E9B350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33" id="{7437075C-ECC9-494D-A0FC-D4B126B7036E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35" id="{BC0862BE-8FAA-41FD-9FD5-5DBF95DCF6C8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36" id="{628B50DC-988A-42D9-98DA-79B3A9F81230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A16 A12</xm:sqref>
        </x14:conditionalFormatting>
        <x14:conditionalFormatting xmlns:xm="http://schemas.microsoft.com/office/excel/2006/main">
          <x14:cfRule type="expression" priority="23" id="{3C4C4B38-6049-4E78-AD56-21D6FBFF7F6C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24" id="{E7D92BB2-9B35-4A27-9167-5A183116DD11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20" id="{90746370-46CB-4ED1-B9CD-07AC8564FF18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21" id="{D0024786-97E7-4081-8BE3-F0E01703CD15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17" id="{A11E7355-0C60-40B7-8957-200644EB86B8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18" id="{FF2B8352-D18F-487E-8B1C-FD33C47DD828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14" id="{69883A71-3864-4384-93CE-5F30ACC772A2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15" id="{F1202D4E-44FA-4D22-8D76-94655DD1355C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expression" priority="2" id="{F3DD2407-AD9D-4DA5-AA28-138D8876157B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3" id="{30D4303E-9F5B-4516-990C-9CCA849B3EE7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D3:D4</xm:sqref>
        </x14:conditionalFormatting>
        <x14:conditionalFormatting xmlns:xm="http://schemas.microsoft.com/office/excel/2006/main">
          <x14:cfRule type="expression" priority="5" id="{5245CA1A-14DD-4BDD-BCB0-D349D740A3A7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6" id="{2EF20577-BB11-42AB-A70C-BCC2696280A9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8" id="{FA2DDE71-DCE1-4672-B8D7-7C6974343FFD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9" id="{93DBE4B7-9791-402E-9100-E54D354B56CA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11" id="{79B69426-8908-4250-92E6-9DEE8985CAAF}">
            <xm:f>IF(sammary!#REF!=2,TRUE,FALSE)</xm:f>
            <x14:dxf>
              <fill>
                <patternFill>
                  <bgColor theme="8" tint="0.79998168889431442"/>
                </patternFill>
              </fill>
            </x14:dxf>
          </x14:cfRule>
          <x14:cfRule type="expression" priority="12" id="{246E294B-0EC3-4770-8008-16E008CA8AC8}">
            <xm:f>IF(sammary!#REF!=1,TRUE,FALSE)</xm:f>
            <x14:dxf>
              <fill>
                <patternFill>
                  <bgColor theme="4" tint="0.39994506668294322"/>
                </patternFill>
              </fill>
            </x14:dxf>
          </x14:cfRule>
          <xm:sqref>D6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WBS</vt:lpstr>
      <vt:lpstr>sammary</vt:lpstr>
      <vt:lpstr>list</vt:lpstr>
      <vt:lpstr>WBS!Print_Area</vt:lpstr>
      <vt:lpstr>WBS!Print_Titles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2019-01-24T03:00:26Z</dcterms:created>
  <dcterms:modified xsi:type="dcterms:W3CDTF">2019-01-24T03:08:27Z</dcterms:modified>
  <cp:category/>
  <cp:contentStatus/>
</cp:coreProperties>
</file>