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Maize_Chainat_C\45Datapoint_Master\ML_analysis\8Oct_Result\"/>
    </mc:Choice>
  </mc:AlternateContent>
  <xr:revisionPtr revIDLastSave="0" documentId="13_ncr:40009_{A2EA89A9-ACAD-48E6-B287-77FE998B68EB}" xr6:coauthVersionLast="47" xr6:coauthVersionMax="47" xr10:uidLastSave="{00000000-0000-0000-0000-000000000000}"/>
  <bookViews>
    <workbookView xWindow="28680" yWindow="-120" windowWidth="29040" windowHeight="15720"/>
  </bookViews>
  <sheets>
    <sheet name="Table_DataValidate" sheetId="1" r:id="rId1"/>
  </sheets>
  <calcPr calcId="0"/>
</workbook>
</file>

<file path=xl/calcChain.xml><?xml version="1.0" encoding="utf-8"?>
<calcChain xmlns="http://schemas.openxmlformats.org/spreadsheetml/2006/main">
  <c r="F21" i="1" l="1"/>
  <c r="G15" i="1"/>
  <c r="G16" i="1"/>
  <c r="G14" i="1" l="1"/>
  <c r="L3" i="1"/>
  <c r="L4" i="1"/>
  <c r="L2" i="1"/>
  <c r="I3" i="1"/>
  <c r="I4" i="1"/>
  <c r="I2" i="1"/>
  <c r="K3" i="1"/>
  <c r="K4" i="1"/>
  <c r="K2" i="1"/>
</calcChain>
</file>

<file path=xl/sharedStrings.xml><?xml version="1.0" encoding="utf-8"?>
<sst xmlns="http://schemas.openxmlformats.org/spreadsheetml/2006/main" count="19" uniqueCount="19">
  <si>
    <t>Plot name</t>
  </si>
  <si>
    <t>No. of seed with one cob</t>
  </si>
  <si>
    <t>Weight of 100 seed (g)</t>
  </si>
  <si>
    <t>Weight of seed one cob(g)</t>
  </si>
  <si>
    <t>No. of seed one kilogram</t>
  </si>
  <si>
    <t>Population of maize</t>
  </si>
  <si>
    <t>Actual harvesting (kg)</t>
  </si>
  <si>
    <t>Plot4.5Meter</t>
  </si>
  <si>
    <t>Area m^2</t>
  </si>
  <si>
    <t>20.258 m²</t>
  </si>
  <si>
    <t>Area 4.5*4.5</t>
  </si>
  <si>
    <t>Area/4.5 m^2</t>
  </si>
  <si>
    <t>percentage_error = ((actual_data - experimental_data) / actual_data) * 100</t>
  </si>
  <si>
    <t>Area*Plot</t>
  </si>
  <si>
    <t>%Error</t>
  </si>
  <si>
    <t>1 rai =1600 m2</t>
  </si>
  <si>
    <t>Plot1(15rai) 24000</t>
  </si>
  <si>
    <t>Plot2(21rai) 33600</t>
  </si>
  <si>
    <t>Plo3(19rai) 30400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</si>
</sst>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sz val="18"/>
      <color theme="3"/>
      <name val="Aptos Display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1"/>
      <color rgb="FF006100"/>
      <name val="Arial"/>
      <family val="2"/>
    </font>
    <font>
      <sz val="11"/>
      <color rgb="FF9C0006"/>
      <name val="Arial"/>
      <family val="2"/>
    </font>
    <font>
      <sz val="11"/>
      <color rgb="FF9C5700"/>
      <name val="Arial"/>
      <family val="2"/>
    </font>
    <font>
      <sz val="11"/>
      <color rgb="FF3F3F76"/>
      <name val="Arial"/>
      <family val="2"/>
    </font>
    <font>
      <b/>
      <sz val="11"/>
      <color rgb="FF3F3F3F"/>
      <name val="Arial"/>
      <family val="2"/>
    </font>
    <font>
      <b/>
      <sz val="11"/>
      <color rgb="FFFA7D00"/>
      <name val="Arial"/>
      <family val="2"/>
    </font>
    <font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b/>
      <sz val="11"/>
      <color theme="1"/>
      <name val="Arial"/>
      <family val="2"/>
    </font>
    <font>
      <sz val="11"/>
      <color theme="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4" fontId="0" fillId="0" borderId="0" xfId="0" applyNumberFormat="1"/>
    <xf numFmtId="3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tabSelected="1" topLeftCell="B1" workbookViewId="0">
      <selection activeCell="F27" sqref="F27"/>
    </sheetView>
  </sheetViews>
  <sheetFormatPr defaultRowHeight="13.8" x14ac:dyDescent="0.25"/>
  <cols>
    <col min="2" max="2" width="21.796875" customWidth="1"/>
    <col min="3" max="3" width="20.796875" customWidth="1"/>
    <col min="4" max="4" width="23.59765625" customWidth="1"/>
    <col min="5" max="5" width="18.8984375" customWidth="1"/>
    <col min="6" max="6" width="18.59765625" customWidth="1"/>
    <col min="7" max="7" width="21.5" customWidth="1"/>
    <col min="8" max="8" width="11.3984375" customWidth="1"/>
    <col min="9" max="9" width="10" customWidth="1"/>
    <col min="10" max="10" width="10.69921875" customWidth="1"/>
    <col min="11" max="11" width="13.1992187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13</v>
      </c>
      <c r="J1" t="s">
        <v>8</v>
      </c>
      <c r="K1" t="s">
        <v>11</v>
      </c>
      <c r="L1" t="s">
        <v>14</v>
      </c>
    </row>
    <row r="2" spans="1:12" x14ac:dyDescent="0.25">
      <c r="A2">
        <v>1</v>
      </c>
      <c r="B2">
        <v>360</v>
      </c>
      <c r="C2">
        <v>26</v>
      </c>
      <c r="D2">
        <v>93.6</v>
      </c>
      <c r="E2" s="1">
        <v>3846.15</v>
      </c>
      <c r="F2" s="2">
        <v>8960</v>
      </c>
      <c r="G2" s="1">
        <v>1314.44</v>
      </c>
      <c r="H2">
        <v>1393</v>
      </c>
      <c r="I2">
        <f>H2*20.285</f>
        <v>28257.005000000001</v>
      </c>
      <c r="J2">
        <v>28938.069</v>
      </c>
      <c r="K2">
        <f>J2/20.258</f>
        <v>1428.4761082041664</v>
      </c>
      <c r="L2">
        <f>(J2-I2)/J2 *100</f>
        <v>2.3535226210152396</v>
      </c>
    </row>
    <row r="3" spans="1:12" x14ac:dyDescent="0.25">
      <c r="A3">
        <v>2</v>
      </c>
      <c r="B3">
        <v>288</v>
      </c>
      <c r="C3">
        <v>21</v>
      </c>
      <c r="D3">
        <v>60.48</v>
      </c>
      <c r="E3" s="1">
        <v>4761.8999999999996</v>
      </c>
      <c r="F3" s="2">
        <v>9173</v>
      </c>
      <c r="G3">
        <v>236.92</v>
      </c>
      <c r="H3">
        <v>1612</v>
      </c>
      <c r="I3">
        <f t="shared" ref="I3:I4" si="0">H3*20.285</f>
        <v>32699.420000000002</v>
      </c>
      <c r="J3">
        <v>32754.386999999999</v>
      </c>
      <c r="K3">
        <f t="shared" ref="K3:K4" si="1">J3/20.258</f>
        <v>1616.8618323625235</v>
      </c>
      <c r="L3">
        <f t="shared" ref="L3:L4" si="2">(J3-I3)/J3 *100</f>
        <v>0.16781568832290134</v>
      </c>
    </row>
    <row r="4" spans="1:12" x14ac:dyDescent="0.25">
      <c r="A4">
        <v>3</v>
      </c>
      <c r="B4">
        <v>300</v>
      </c>
      <c r="C4">
        <v>19.399999999999999</v>
      </c>
      <c r="D4">
        <v>58.2</v>
      </c>
      <c r="E4" s="1">
        <v>5154.6400000000003</v>
      </c>
      <c r="F4" s="2">
        <v>9813</v>
      </c>
      <c r="G4">
        <v>387.82</v>
      </c>
      <c r="H4">
        <v>1693</v>
      </c>
      <c r="I4">
        <f t="shared" si="0"/>
        <v>34342.504999999997</v>
      </c>
      <c r="J4">
        <v>35167.754000000001</v>
      </c>
      <c r="K4">
        <f t="shared" si="1"/>
        <v>1735.9933853292528</v>
      </c>
      <c r="L4">
        <f t="shared" si="2"/>
        <v>2.3466070650972006</v>
      </c>
    </row>
    <row r="8" spans="1:12" x14ac:dyDescent="0.25">
      <c r="G8" t="s">
        <v>10</v>
      </c>
      <c r="H8" t="s">
        <v>9</v>
      </c>
    </row>
    <row r="10" spans="1:12" x14ac:dyDescent="0.25">
      <c r="F10" t="s">
        <v>12</v>
      </c>
    </row>
    <row r="12" spans="1:12" x14ac:dyDescent="0.25">
      <c r="G12" t="s">
        <v>15</v>
      </c>
    </row>
    <row r="14" spans="1:12" x14ac:dyDescent="0.25">
      <c r="F14" t="s">
        <v>16</v>
      </c>
      <c r="G14">
        <f>I2/1600</f>
        <v>17.660628125000002</v>
      </c>
    </row>
    <row r="15" spans="1:12" x14ac:dyDescent="0.25">
      <c r="F15" t="s">
        <v>17</v>
      </c>
      <c r="G15">
        <f t="shared" ref="G15:G16" si="3">I3/1600</f>
        <v>20.437137500000002</v>
      </c>
    </row>
    <row r="16" spans="1:12" x14ac:dyDescent="0.25">
      <c r="F16" t="s">
        <v>18</v>
      </c>
      <c r="G16">
        <f t="shared" si="3"/>
        <v>21.464065625</v>
      </c>
    </row>
    <row r="21" spans="6:6" x14ac:dyDescent="0.25">
      <c r="F21">
        <f>19*1600</f>
        <v>30400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Table_DataValidate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Nisit</dc:creator>
  <cp:lastModifiedBy>Nisit Pukrongta</cp:lastModifiedBy>
  <dcterms:created xsi:type="dcterms:W3CDTF">2024-03-02T10:45:33Z</dcterms:created>
  <dcterms:modified xsi:type="dcterms:W3CDTF">2024-03-02T11:58:20Z</dcterms:modified>
</cp:coreProperties>
</file>